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checkCompatibility="1" defaultThemeVersion="124226"/>
  <bookViews>
    <workbookView xWindow="180" yWindow="288" windowWidth="21336" windowHeight="11988" tabRatio="928"/>
  </bookViews>
  <sheets>
    <sheet name="NOTES" sheetId="428" r:id="rId1"/>
    <sheet name="ClassList" sheetId="429" r:id="rId2"/>
    <sheet name="Summary" sheetId="1" r:id="rId3"/>
    <sheet name="Start" sheetId="426" r:id="rId4"/>
    <sheet name="AlachuaCountyExt_02-27-18" sheetId="663" r:id="rId5"/>
    <sheet name="AlachuaCountyExt_06-28-18" sheetId="607" r:id="rId6"/>
    <sheet name="AlachuaCountyExt_09-06-18" sheetId="592" r:id="rId7"/>
    <sheet name="AlachuaCountyExt_10-23-18" sheetId="570" r:id="rId8"/>
    <sheet name="BayCountyExt_03-01-18" sheetId="658" r:id="rId9"/>
    <sheet name="BayCountyExt_04-13-18" sheetId="636" r:id="rId10"/>
    <sheet name="BayCountyExt_08-21-18" sheetId="598" r:id="rId11"/>
    <sheet name="BrevardCountyExt_11-20-17" sheetId="699" r:id="rId12"/>
    <sheet name="BrevardCountyExt_03-30-18" sheetId="641" r:id="rId13"/>
    <sheet name="BrowardCountyExt_01-10-18" sheetId="685" r:id="rId14"/>
    <sheet name="BrowardCountyExt_02-08-18" sheetId="668" r:id="rId15"/>
    <sheet name="BrowardCountyExt_04-12-18" sheetId="633" r:id="rId16"/>
    <sheet name="BrowardCountyExt_07-19-18" sheetId="603" r:id="rId17"/>
    <sheet name="CharlotteCountyExt_11-15-17" sheetId="700" r:id="rId18"/>
    <sheet name="CharlotteCountyExt_12-12-17" sheetId="690" r:id="rId19"/>
    <sheet name="CharlotteCountyExt_01-19-18" sheetId="680" r:id="rId20"/>
    <sheet name="CharlotteCountyExt_03-01-18" sheetId="654" r:id="rId21"/>
    <sheet name="CharlotteCountyExt_04-30-18" sheetId="627" r:id="rId22"/>
    <sheet name="CharlotteCountyExt_05-30-18" sheetId="615" r:id="rId23"/>
    <sheet name="CharlotteCountyExt_06-22-18" sheetId="608" r:id="rId24"/>
    <sheet name="CharlotteCountyExt_09-07-18" sheetId="588" r:id="rId25"/>
    <sheet name="CharlotteCountyExt_10-29-18" sheetId="564" r:id="rId26"/>
    <sheet name="CitrusCountyExt_11-17-17" sheetId="703" r:id="rId27"/>
    <sheet name="ColumbiaCountyExt_11-16-17" sheetId="701" r:id="rId28"/>
    <sheet name="DuvalCountyExt_03-27-18" sheetId="645" r:id="rId29"/>
    <sheet name="DuvalCountyExt_09-12-18" sheetId="587" r:id="rId30"/>
    <sheet name="EscambiaCountyExt_11-21-17" sheetId="698" r:id="rId31"/>
    <sheet name="FlaglerCountyExt_09-08-18" sheetId="590" r:id="rId32"/>
    <sheet name="HernandoCountyExt_11-18-17" sheetId="704" r:id="rId33"/>
    <sheet name="HernandoCountyExt_04-21-18" sheetId="632" r:id="rId34"/>
    <sheet name="HighlandsCountyExt_05-31-18" sheetId="614" r:id="rId35"/>
    <sheet name="HillsboroughCountyExt_02-20-18" sheetId="664" r:id="rId36"/>
    <sheet name="HillsboroughCountyExt_09-25-18" sheetId="580" r:id="rId37"/>
    <sheet name="IndianRiverCountyExt_11-01-17" sheetId="705" r:id="rId38"/>
    <sheet name="LakeCountyExt_06-21-18" sheetId="611" r:id="rId39"/>
    <sheet name="LakeCountyExt_07-03-18" sheetId="595" r:id="rId40"/>
    <sheet name="LakeCountyExt_07-05-18" sheetId="594" r:id="rId41"/>
    <sheet name="LeeCountyExt_12-01-17" sheetId="696" r:id="rId42"/>
    <sheet name="LeeCountyExt_03-15-18" sheetId="652" r:id="rId43"/>
    <sheet name="LeeCountyExt_04-26-18" sheetId="630" r:id="rId44"/>
    <sheet name="LeeCountyExt_05-10-18" sheetId="623" r:id="rId45"/>
    <sheet name="LeeCountyExt_06-01-18" sheetId="617" r:id="rId46"/>
    <sheet name="LeeCountyExt_09-04-18" sheetId="593" r:id="rId47"/>
    <sheet name="LeeCountyExt_10-19-18" sheetId="571" r:id="rId48"/>
    <sheet name="LeonCountyExt_03-29-18" sheetId="642" r:id="rId49"/>
    <sheet name="LeonCountyExt_10-18-18" sheetId="572" r:id="rId50"/>
    <sheet name="ManateeCountyExt_02-16-18" sheetId="667" r:id="rId51"/>
    <sheet name="ManateeCountyExt_04-13-18" sheetId="635" r:id="rId52"/>
    <sheet name="ManateeCountyExt_08-23-18" sheetId="597" r:id="rId53"/>
    <sheet name="ManateeCountyExt_10-25-18" sheetId="567" r:id="rId54"/>
    <sheet name="MarionCountyExt_01-18-18" sheetId="683" r:id="rId55"/>
    <sheet name="MarionCountyExt_04-19-18" sheetId="634" r:id="rId56"/>
    <sheet name="MarionCountyExt_07-19-18" sheetId="604" r:id="rId57"/>
    <sheet name="MartinCountyExt_05-17-18" sheetId="622" r:id="rId58"/>
    <sheet name="Miami-DadeCountyExt_11-14-17" sheetId="708" r:id="rId59"/>
    <sheet name="Miami-DadeCountyExt_01-25-18" sheetId="682" r:id="rId60"/>
    <sheet name="Miami-DadeCountyExt_02-27-18" sheetId="661" r:id="rId61"/>
    <sheet name="Miami-DadeCountyExt_03-20-18" sheetId="647" r:id="rId62"/>
    <sheet name="Miami-DadeCountyExt_04-24-18" sheetId="631" r:id="rId63"/>
    <sheet name="Miami-DadeCountyExt_05-24-18" sheetId="620" r:id="rId64"/>
    <sheet name="Miami-DadeCountyExt_09-25-18" sheetId="577" r:id="rId65"/>
    <sheet name="Miami-DadeCountyExt_10-23-18" sheetId="569" r:id="rId66"/>
    <sheet name="OkaloosaCountyExt_03-06-18" sheetId="657" r:id="rId67"/>
    <sheet name="OrangeCountyExt_12-14-17" sheetId="692" r:id="rId68"/>
    <sheet name="OrangeCountyExt_02-28-18" sheetId="662" r:id="rId69"/>
    <sheet name="OrangeCountyExt_03-13-18" sheetId="653" r:id="rId70"/>
    <sheet name="OrangeCountyExt_09-13-18" sheetId="586" r:id="rId71"/>
    <sheet name="OsceolaCountyExt_02-07-18" sheetId="674" r:id="rId72"/>
    <sheet name="OsceolaCountyExt_05-03-18" sheetId="626" r:id="rId73"/>
    <sheet name="OsceolaCountyExt_08-23-18" sheetId="596" r:id="rId74"/>
    <sheet name="OsceolaCountyExt_10-11-18" sheetId="575" r:id="rId75"/>
    <sheet name="PalmBeachCountyExt_01-25-18" sheetId="678" r:id="rId76"/>
    <sheet name="PalmBeachCountyExt_03-09-18" sheetId="655" r:id="rId77"/>
    <sheet name="PalmBeachCountyExt_03-20-18" sheetId="648" r:id="rId78"/>
    <sheet name="PalmBeachCountyExt_05-08-18" sheetId="624" r:id="rId79"/>
    <sheet name="PalmBeachCountyExt_10-11-18" sheetId="574" r:id="rId80"/>
    <sheet name="PalmBeachCountyExt_10-12-18" sheetId="573" r:id="rId81"/>
    <sheet name="PascoCountyExt_12-12-17" sheetId="693" r:id="rId82"/>
    <sheet name="PascoCountyExt_01-31-18" sheetId="677" r:id="rId83"/>
    <sheet name="PascoCountyExt_05-31-18" sheetId="616" r:id="rId84"/>
    <sheet name="PinellasCountyExt_03-26-18" sheetId="638" r:id="rId85"/>
    <sheet name="PolkCountyExt_02-21-18" sheetId="665" r:id="rId86"/>
    <sheet name="PolkCountyExt_10-04-18" sheetId="576" r:id="rId87"/>
    <sheet name="PutnamCountyExt_11-03-17" sheetId="707" r:id="rId88"/>
    <sheet name="PutnamCountyExt_07-27-18" sheetId="601" r:id="rId89"/>
    <sheet name="SarasotaCountyExt_11-01-17" sheetId="706" r:id="rId90"/>
    <sheet name="SarasotaCountyExt_11-14-17" sheetId="713" r:id="rId91"/>
    <sheet name="SarasotaCountyExt_01-09-18" sheetId="687" r:id="rId92"/>
    <sheet name="SarasotaCountyExt_03-20-18" sheetId="649" r:id="rId93"/>
    <sheet name="SarasotaCountyExt_05-29-18" sheetId="618" r:id="rId94"/>
    <sheet name="SarasotaCountyExt_09-25-18" sheetId="579" r:id="rId95"/>
    <sheet name="St.JohnsCountyExt_02-13-18" sheetId="670" r:id="rId96"/>
    <sheet name="St.JohnsCountyExt_03-01-18" sheetId="660" r:id="rId97"/>
    <sheet name="St.JohnsCountyExt_09-18-18" sheetId="585" r:id="rId98"/>
    <sheet name="St.LucieCountyExt_02-02-18" sheetId="673" r:id="rId99"/>
    <sheet name="SumterCountyExt_11-17-17" sheetId="711" r:id="rId100"/>
    <sheet name="VolusiaCountyExt_04-27-18" sheetId="629" r:id="rId101"/>
    <sheet name="VolusiaCountyExt_06-15-18" sheetId="613" r:id="rId102"/>
    <sheet name="VolusiaCountyExt_08-14-18" sheetId="600" r:id="rId103"/>
    <sheet name="WashingtonCountyExt_01-09-18" sheetId="688" r:id="rId104"/>
    <sheet name="WashingtonCountyExt_05-29-18" sheetId="619" r:id="rId105"/>
    <sheet name="AdemirJuradoCorp._09-15-18" sheetId="583" r:id="rId106"/>
    <sheet name="Brightview_11-10-17" sheetId="709" r:id="rId107"/>
    <sheet name="Brightview_02-16-18" sheetId="669" r:id="rId108"/>
    <sheet name="Brightview_03-02-18" sheetId="656" r:id="rId109"/>
    <sheet name="Brightview_06-27-18" sheetId="606" r:id="rId110"/>
    <sheet name="CrawfordLandscapeGroup_09-07-18" sheetId="591" r:id="rId111"/>
    <sheet name="CrawfordLandscaping_02-16-18" sheetId="659" r:id="rId112"/>
    <sheet name="CrawfordLandscaping_07-27-18" sheetId="602" r:id="rId113"/>
    <sheet name="DeansServices_06-21-18" sheetId="609" r:id="rId114"/>
    <sheet name="DeansServices_10-03-18" sheetId="578" r:id="rId115"/>
    <sheet name="EddingerPestControl_03-17-18" sheetId="650" r:id="rId116"/>
    <sheet name="Eddinger'sPestControl_09-18-18" sheetId="582" r:id="rId117"/>
    <sheet name="EstateLandscaping_01-12-18" sheetId="684" r:id="rId118"/>
    <sheet name="EstateLandscaping_02-09-18" sheetId="671" r:id="rId119"/>
    <sheet name="EstateLandscaping_03-30-18" sheetId="640" r:id="rId120"/>
    <sheet name="EstateLandscaping&amp;Lawn_06-15-18" sheetId="612" r:id="rId121"/>
    <sheet name="FAMU_09-04-18" sheetId="589" r:id="rId122"/>
    <sheet name="FernviewFarm_02-02-18" sheetId="675" r:id="rId123"/>
    <sheet name="HeronHome&amp;Outdoor_12-07-17" sheetId="694" r:id="rId124"/>
    <sheet name="LandscapeMaintenancePr_01-05-18" sheetId="689" r:id="rId125"/>
    <sheet name="LandscapeMaintenancePr_02-01-18" sheetId="676" r:id="rId126"/>
    <sheet name="LandscapeMaintenancePr_02-24-18" sheetId="666" r:id="rId127"/>
    <sheet name="LandscapeMaintenancePr_04-27-18" sheetId="628" r:id="rId128"/>
    <sheet name="OrkinPestControl_12-07-17" sheetId="695" r:id="rId129"/>
    <sheet name="OrkinPestControl_01-24-18" sheetId="679" r:id="rId130"/>
    <sheet name="OrkinPestControl_03-14-18" sheetId="651" r:id="rId131"/>
    <sheet name="PowerX_06-29-18" sheetId="605" r:id="rId132"/>
    <sheet name="RookeryBayNERR_01-23-18" sheetId="681" r:id="rId133"/>
    <sheet name="RookeryBay_03-27-18" sheetId="644" r:id="rId134"/>
    <sheet name="RookeryBay_03-31-18" sheetId="639" r:id="rId135"/>
    <sheet name="RookeryBayNERR_05-22-18" sheetId="621" r:id="rId136"/>
    <sheet name="RookeryBayNERR_08-21-18" sheetId="599" r:id="rId137"/>
    <sheet name="RookeryBay_09-25-18" sheetId="581" r:id="rId138"/>
    <sheet name="SafariTermite&amp;PestCont_12-14-17" sheetId="691" r:id="rId139"/>
    <sheet name="SafariTermite&amp;PestCont_03-22-18" sheetId="646" r:id="rId140"/>
    <sheet name="SafariTermite&amp;PestCont_05-10-18" sheetId="625" r:id="rId141"/>
    <sheet name="SafariTermite&amp;PestCont_10-25-18" sheetId="568" r:id="rId142"/>
    <sheet name="SumterCorrectionalInst_11-06-17" sheetId="710" r:id="rId143"/>
    <sheet name="SumterCorrectionalInst_01-05-18" sheetId="686" r:id="rId144"/>
    <sheet name="SumterCorrectionalInst_03-22-18" sheetId="637" r:id="rId145"/>
    <sheet name="SumterCorrectionalInst_09-12-18" sheetId="584" r:id="rId146"/>
    <sheet name="SumterCountyExt_06-08-18" sheetId="610" r:id="rId147"/>
    <sheet name="Trad'sPestControl_11-16-17" sheetId="712" r:id="rId148"/>
    <sheet name="Trad'sPestControl_02-08-18" sheetId="672" r:id="rId149"/>
    <sheet name="ValenciaCollege_03-29-18" sheetId="643" r:id="rId150"/>
    <sheet name="WaltDisneyWorld_12-05-17" sheetId="697" r:id="rId151"/>
    <sheet name="End" sheetId="427" r:id="rId152"/>
  </sheets>
  <externalReferences>
    <externalReference r:id="rId153"/>
    <externalReference r:id="rId154"/>
    <externalReference r:id="rId155"/>
  </externalReferences>
  <definedNames>
    <definedName name="_xlnm._FilterDatabase" localSheetId="1" hidden="1">ClassList!$A$1:$I$150</definedName>
    <definedName name="CommentSection" localSheetId="105">'AdemirJuradoCorp._09-15-18'!$A$62</definedName>
    <definedName name="CommentSection" localSheetId="4">'AlachuaCountyExt_02-27-18'!$A$62</definedName>
    <definedName name="CommentSection" localSheetId="5">'AlachuaCountyExt_06-28-18'!$A$62</definedName>
    <definedName name="CommentSection" localSheetId="6">'AlachuaCountyExt_09-06-18'!$A$62</definedName>
    <definedName name="CommentSection" localSheetId="7">'AlachuaCountyExt_10-23-18'!$A$62</definedName>
    <definedName name="CommentSection" localSheetId="8">'BayCountyExt_03-01-18'!$A$62</definedName>
    <definedName name="CommentSection" localSheetId="9">'BayCountyExt_04-13-18'!$A$62</definedName>
    <definedName name="CommentSection" localSheetId="10">'BayCountyExt_08-21-18'!$A$62</definedName>
    <definedName name="CommentSection" localSheetId="12">'BrevardCountyExt_03-30-18'!$A$62</definedName>
    <definedName name="CommentSection" localSheetId="11">'BrevardCountyExt_11-20-17'!$A$62</definedName>
    <definedName name="CommentSection" localSheetId="107">'Brightview_02-16-18'!$A$62</definedName>
    <definedName name="CommentSection" localSheetId="108">'Brightview_03-02-18'!$A$62</definedName>
    <definedName name="CommentSection" localSheetId="109">'Brightview_06-27-18'!$A$62</definedName>
    <definedName name="CommentSection" localSheetId="106">'Brightview_11-10-17'!$A$62</definedName>
    <definedName name="CommentSection" localSheetId="13">'BrowardCountyExt_01-10-18'!$A$62</definedName>
    <definedName name="CommentSection" localSheetId="14">'BrowardCountyExt_02-08-18'!$A$62</definedName>
    <definedName name="CommentSection" localSheetId="15">'BrowardCountyExt_04-12-18'!$A$62</definedName>
    <definedName name="CommentSection" localSheetId="16">'BrowardCountyExt_07-19-18'!$A$62</definedName>
    <definedName name="CommentSection" localSheetId="19">'CharlotteCountyExt_01-19-18'!$A$62</definedName>
    <definedName name="CommentSection" localSheetId="20">'CharlotteCountyExt_03-01-18'!$A$62</definedName>
    <definedName name="CommentSection" localSheetId="21">'CharlotteCountyExt_04-30-18'!$A$62</definedName>
    <definedName name="CommentSection" localSheetId="22">'CharlotteCountyExt_05-30-18'!$A$62</definedName>
    <definedName name="CommentSection" localSheetId="23">'CharlotteCountyExt_06-22-18'!$A$62</definedName>
    <definedName name="CommentSection" localSheetId="24">'CharlotteCountyExt_09-07-18'!$A$62</definedName>
    <definedName name="CommentSection" localSheetId="25">'CharlotteCountyExt_10-29-18'!$A$62</definedName>
    <definedName name="CommentSection" localSheetId="17">'CharlotteCountyExt_11-15-17'!$A$62</definedName>
    <definedName name="CommentSection" localSheetId="18">'CharlotteCountyExt_12-12-17'!$A$62</definedName>
    <definedName name="CommentSection" localSheetId="26">'CitrusCountyExt_11-17-17'!$A$62</definedName>
    <definedName name="CommentSection" localSheetId="27">'ColumbiaCountyExt_11-16-17'!$A$62</definedName>
    <definedName name="CommentSection" localSheetId="110">'CrawfordLandscapeGroup_09-07-18'!$A$62</definedName>
    <definedName name="CommentSection" localSheetId="111">'CrawfordLandscaping_02-16-18'!$A$62</definedName>
    <definedName name="CommentSection" localSheetId="112">'CrawfordLandscaping_07-27-18'!$A$62</definedName>
    <definedName name="CommentSection" localSheetId="113">'DeansServices_06-21-18'!$A$62</definedName>
    <definedName name="CommentSection" localSheetId="114">'DeansServices_10-03-18'!$A$62</definedName>
    <definedName name="CommentSection" localSheetId="28">'DuvalCountyExt_03-27-18'!$A$62</definedName>
    <definedName name="CommentSection" localSheetId="29">'DuvalCountyExt_09-12-18'!$A$62</definedName>
    <definedName name="CommentSection" localSheetId="115">'EddingerPestControl_03-17-18'!$A$62</definedName>
    <definedName name="CommentSection" localSheetId="116">'Eddinger''sPestControl_09-18-18'!$A$62</definedName>
    <definedName name="CommentSection" localSheetId="30">'EscambiaCountyExt_11-21-17'!$A$62</definedName>
    <definedName name="CommentSection" localSheetId="120">'EstateLandscaping&amp;Lawn_06-15-18'!$A$62</definedName>
    <definedName name="CommentSection" localSheetId="117">'EstateLandscaping_01-12-18'!$A$62</definedName>
    <definedName name="CommentSection" localSheetId="118">'EstateLandscaping_02-09-18'!$A$62</definedName>
    <definedName name="CommentSection" localSheetId="119">'EstateLandscaping_03-30-18'!$A$62</definedName>
    <definedName name="CommentSection" localSheetId="121">'FAMU_09-04-18'!$A$62</definedName>
    <definedName name="CommentSection" localSheetId="122">'FernviewFarm_02-02-18'!$A$62</definedName>
    <definedName name="CommentSection" localSheetId="31">'FlaglerCountyExt_09-08-18'!$A$62</definedName>
    <definedName name="CommentSection" localSheetId="33">'HernandoCountyExt_04-21-18'!$A$62</definedName>
    <definedName name="CommentSection" localSheetId="32">'HernandoCountyExt_11-18-17'!$A$62</definedName>
    <definedName name="CommentSection" localSheetId="123">'HeronHome&amp;Outdoor_12-07-17'!$A$62</definedName>
    <definedName name="CommentSection" localSheetId="34">'HighlandsCountyExt_05-31-18'!$A$62</definedName>
    <definedName name="CommentSection" localSheetId="35">'HillsboroughCountyExt_02-20-18'!$A$62</definedName>
    <definedName name="CommentSection" localSheetId="36">'HillsboroughCountyExt_09-25-18'!$A$62</definedName>
    <definedName name="CommentSection" localSheetId="37">'IndianRiverCountyExt_11-01-17'!$A$62</definedName>
    <definedName name="CommentSection" localSheetId="38">'LakeCountyExt_06-21-18'!$A$62</definedName>
    <definedName name="CommentSection" localSheetId="39">'LakeCountyExt_07-03-18'!$A$62</definedName>
    <definedName name="CommentSection" localSheetId="40">'LakeCountyExt_07-05-18'!$A$62</definedName>
    <definedName name="CommentSection" localSheetId="124">'LandscapeMaintenancePr_01-05-18'!$A$62</definedName>
    <definedName name="CommentSection" localSheetId="125">'LandscapeMaintenancePr_02-01-18'!$A$62</definedName>
    <definedName name="CommentSection" localSheetId="126">'LandscapeMaintenancePr_02-24-18'!$A$62</definedName>
    <definedName name="CommentSection" localSheetId="127">'LandscapeMaintenancePr_04-27-18'!$A$62</definedName>
    <definedName name="CommentSection" localSheetId="42">'LeeCountyExt_03-15-18'!$A$62</definedName>
    <definedName name="CommentSection" localSheetId="43">'LeeCountyExt_04-26-18'!$A$62</definedName>
    <definedName name="CommentSection" localSheetId="44">'LeeCountyExt_05-10-18'!$A$62</definedName>
    <definedName name="CommentSection" localSheetId="45">'LeeCountyExt_06-01-18'!$A$62</definedName>
    <definedName name="CommentSection" localSheetId="46">'LeeCountyExt_09-04-18'!$A$62</definedName>
    <definedName name="CommentSection" localSheetId="47">'LeeCountyExt_10-19-18'!$A$62</definedName>
    <definedName name="CommentSection" localSheetId="41">'LeeCountyExt_12-01-17'!$A$62</definedName>
    <definedName name="CommentSection" localSheetId="48">'LeonCountyExt_03-29-18'!$A$62</definedName>
    <definedName name="CommentSection" localSheetId="49">'LeonCountyExt_10-18-18'!$A$62</definedName>
    <definedName name="CommentSection" localSheetId="50">'ManateeCountyExt_02-16-18'!$A$62</definedName>
    <definedName name="CommentSection" localSheetId="51">'ManateeCountyExt_04-13-18'!$A$62</definedName>
    <definedName name="CommentSection" localSheetId="52">'ManateeCountyExt_08-23-18'!$A$62</definedName>
    <definedName name="CommentSection" localSheetId="53">'ManateeCountyExt_10-25-18'!$A$62</definedName>
    <definedName name="CommentSection" localSheetId="54">'MarionCountyExt_01-18-18'!$A$62</definedName>
    <definedName name="CommentSection" localSheetId="55">'MarionCountyExt_04-19-18'!$A$62</definedName>
    <definedName name="CommentSection" localSheetId="56">'MarionCountyExt_07-19-18'!$A$62</definedName>
    <definedName name="CommentSection" localSheetId="57">'MartinCountyExt_05-17-18'!$A$62</definedName>
    <definedName name="CommentSection" localSheetId="59">'Miami-DadeCountyExt_01-25-18'!$A$62</definedName>
    <definedName name="CommentSection" localSheetId="60">'Miami-DadeCountyExt_02-27-18'!$A$62</definedName>
    <definedName name="CommentSection" localSheetId="61">'Miami-DadeCountyExt_03-20-18'!$A$62</definedName>
    <definedName name="CommentSection" localSheetId="62">'Miami-DadeCountyExt_04-24-18'!$A$62</definedName>
    <definedName name="CommentSection" localSheetId="63">'Miami-DadeCountyExt_05-24-18'!$A$62</definedName>
    <definedName name="CommentSection" localSheetId="64">'Miami-DadeCountyExt_09-25-18'!$A$62</definedName>
    <definedName name="CommentSection" localSheetId="65">'Miami-DadeCountyExt_10-23-18'!$A$62</definedName>
    <definedName name="CommentSection" localSheetId="58">'Miami-DadeCountyExt_11-14-17'!$A$62</definedName>
    <definedName name="CommentSection" localSheetId="66">'OkaloosaCountyExt_03-06-18'!$A$62</definedName>
    <definedName name="CommentSection" localSheetId="68">'OrangeCountyExt_02-28-18'!$A$62</definedName>
    <definedName name="CommentSection" localSheetId="69">'OrangeCountyExt_03-13-18'!$A$62</definedName>
    <definedName name="CommentSection" localSheetId="70">'OrangeCountyExt_09-13-18'!$A$62</definedName>
    <definedName name="CommentSection" localSheetId="67">'OrangeCountyExt_12-14-17'!$A$62</definedName>
    <definedName name="CommentSection" localSheetId="129">'OrkinPestControl_01-24-18'!$A$62</definedName>
    <definedName name="CommentSection" localSheetId="130">'OrkinPestControl_03-14-18'!$A$62</definedName>
    <definedName name="CommentSection" localSheetId="128">'OrkinPestControl_12-07-17'!$A$62</definedName>
    <definedName name="CommentSection" localSheetId="71">'OsceolaCountyExt_02-07-18'!$A$62</definedName>
    <definedName name="CommentSection" localSheetId="72">'OsceolaCountyExt_05-03-18'!$A$62</definedName>
    <definedName name="CommentSection" localSheetId="73">'OsceolaCountyExt_08-23-18'!$A$62</definedName>
    <definedName name="CommentSection" localSheetId="74">'OsceolaCountyExt_10-11-18'!$A$62</definedName>
    <definedName name="CommentSection" localSheetId="75">'PalmBeachCountyExt_01-25-18'!$A$62</definedName>
    <definedName name="CommentSection" localSheetId="76">'PalmBeachCountyExt_03-09-18'!$A$62</definedName>
    <definedName name="CommentSection" localSheetId="77">'PalmBeachCountyExt_03-20-18'!$A$62</definedName>
    <definedName name="CommentSection" localSheetId="78">'PalmBeachCountyExt_05-08-18'!$A$62</definedName>
    <definedName name="CommentSection" localSheetId="79">'PalmBeachCountyExt_10-11-18'!$A$62</definedName>
    <definedName name="CommentSection" localSheetId="80">'PalmBeachCountyExt_10-12-18'!$A$62</definedName>
    <definedName name="CommentSection" localSheetId="82">'PascoCountyExt_01-31-18'!$A$62</definedName>
    <definedName name="CommentSection" localSheetId="83">'PascoCountyExt_05-31-18'!$A$62</definedName>
    <definedName name="CommentSection" localSheetId="81">'PascoCountyExt_12-12-17'!$A$62</definedName>
    <definedName name="CommentSection" localSheetId="84">'PinellasCountyExt_03-26-18'!$A$62</definedName>
    <definedName name="CommentSection" localSheetId="85">'PolkCountyExt_02-21-18'!$A$62</definedName>
    <definedName name="CommentSection" localSheetId="86">'PolkCountyExt_10-04-18'!$A$62</definedName>
    <definedName name="CommentSection" localSheetId="131">'PowerX_06-29-18'!$A$62</definedName>
    <definedName name="CommentSection" localSheetId="88">'PutnamCountyExt_07-27-18'!$A$62</definedName>
    <definedName name="CommentSection" localSheetId="87">'PutnamCountyExt_11-03-17'!$A$62</definedName>
    <definedName name="CommentSection" localSheetId="133">'RookeryBay_03-27-18'!$A$62</definedName>
    <definedName name="CommentSection" localSheetId="134">'RookeryBay_03-31-18'!$A$62</definedName>
    <definedName name="CommentSection" localSheetId="137">'RookeryBay_09-25-18'!$A$62</definedName>
    <definedName name="CommentSection" localSheetId="132">'RookeryBayNERR_01-23-18'!$A$62</definedName>
    <definedName name="CommentSection" localSheetId="135">'RookeryBayNERR_05-22-18'!$A$62</definedName>
    <definedName name="CommentSection" localSheetId="136">'RookeryBayNERR_08-21-18'!$A$62</definedName>
    <definedName name="CommentSection" localSheetId="139">'SafariTermite&amp;PestCont_03-22-18'!$A$62</definedName>
    <definedName name="CommentSection" localSheetId="140">'SafariTermite&amp;PestCont_05-10-18'!$A$62</definedName>
    <definedName name="CommentSection" localSheetId="141">'SafariTermite&amp;PestCont_10-25-18'!$A$62</definedName>
    <definedName name="CommentSection" localSheetId="138">'SafariTermite&amp;PestCont_12-14-17'!$A$62</definedName>
    <definedName name="CommentSection" localSheetId="91">'SarasotaCountyExt_01-09-18'!$A$62</definedName>
    <definedName name="CommentSection" localSheetId="92">'SarasotaCountyExt_03-20-18'!$A$62</definedName>
    <definedName name="CommentSection" localSheetId="93">'SarasotaCountyExt_05-29-18'!$A$62</definedName>
    <definedName name="CommentSection" localSheetId="94">'SarasotaCountyExt_09-25-18'!$A$62</definedName>
    <definedName name="CommentSection" localSheetId="89">'SarasotaCountyExt_11-01-17'!$A$62</definedName>
    <definedName name="CommentSection" localSheetId="90">'SarasotaCountyExt_11-14-17'!$A$62</definedName>
    <definedName name="CommentSection" localSheetId="95">'St.JohnsCountyExt_02-13-18'!$A$62</definedName>
    <definedName name="CommentSection" localSheetId="96">'St.JohnsCountyExt_03-01-18'!$A$62</definedName>
    <definedName name="CommentSection" localSheetId="97">'St.JohnsCountyExt_09-18-18'!$A$62</definedName>
    <definedName name="CommentSection" localSheetId="98">'St.LucieCountyExt_02-02-18'!$A$62</definedName>
    <definedName name="CommentSection" localSheetId="143">'SumterCorrectionalInst_01-05-18'!$A$62</definedName>
    <definedName name="CommentSection" localSheetId="144">'SumterCorrectionalInst_03-22-18'!$A$62</definedName>
    <definedName name="CommentSection" localSheetId="145">'SumterCorrectionalInst_09-12-18'!$A$62</definedName>
    <definedName name="CommentSection" localSheetId="142">'SumterCorrectionalInst_11-06-17'!$A$62</definedName>
    <definedName name="CommentSection" localSheetId="146">'SumterCountyExt_06-08-18'!$A$62</definedName>
    <definedName name="CommentSection" localSheetId="99">'SumterCountyExt_11-17-17'!$A$62</definedName>
    <definedName name="CommentSection" localSheetId="148">'Trad''sPestControl_02-08-18'!$A$62</definedName>
    <definedName name="CommentSection" localSheetId="147">'Trad''sPestControl_11-16-17'!$A$62</definedName>
    <definedName name="CommentSection" localSheetId="149">'ValenciaCollege_03-29-18'!$A$62</definedName>
    <definedName name="CommentSection" localSheetId="100">'VolusiaCountyExt_04-27-18'!$A$62</definedName>
    <definedName name="CommentSection" localSheetId="101">'VolusiaCountyExt_06-15-18'!$A$62</definedName>
    <definedName name="CommentSection" localSheetId="102">'VolusiaCountyExt_08-14-18'!$A$62</definedName>
    <definedName name="CommentSection" localSheetId="150">'WaltDisneyWorld_12-05-17'!$A$62</definedName>
    <definedName name="CommentSection" localSheetId="103">'WashingtonCountyExt_01-09-18'!$A$62</definedName>
    <definedName name="CommentSection" localSheetId="104">'WashingtonCountyExt_05-29-18'!$A$62</definedName>
    <definedName name="CommentSection">Summary!#REF!</definedName>
    <definedName name="CT_Class">#REF!</definedName>
    <definedName name="CT_ClassComments">#REF!</definedName>
    <definedName name="CT_FindID" localSheetId="11">[1]Criteria!$A$13:$B$14</definedName>
    <definedName name="CT_FindID" localSheetId="106">[1]Criteria!$A$13:$B$14</definedName>
    <definedName name="CT_FindID" localSheetId="17">[1]Criteria!$A$13:$B$14</definedName>
    <definedName name="CT_FindID" localSheetId="26">[1]Criteria!$A$13:$B$14</definedName>
    <definedName name="CT_FindID" localSheetId="1">[2]Criteria!$A$13:$B$14</definedName>
    <definedName name="CT_FindID" localSheetId="27">[1]Criteria!$A$13:$B$14</definedName>
    <definedName name="CT_FindID" localSheetId="151">[2]Criteria!$A$13:$B$14</definedName>
    <definedName name="CT_FindID" localSheetId="32">[1]Criteria!$A$13:$B$14</definedName>
    <definedName name="CT_FindID" localSheetId="37">[1]Criteria!$A$13:$B$14</definedName>
    <definedName name="CT_FindID" localSheetId="58">[1]Criteria!$A$13:$B$14</definedName>
    <definedName name="CT_FindID" localSheetId="0">[2]Criteria!$A$13:$B$14</definedName>
    <definedName name="CT_FindID" localSheetId="87">[1]Criteria!$A$13:$B$14</definedName>
    <definedName name="CT_FindID" localSheetId="89">[1]Criteria!$A$13:$B$14</definedName>
    <definedName name="CT_FindID" localSheetId="90">[1]Criteria!$A$13:$B$14</definedName>
    <definedName name="CT_FindID" localSheetId="3">[2]Criteria!$A$13:$B$14</definedName>
    <definedName name="CT_FindID" localSheetId="142">[1]Criteria!$A$13:$B$14</definedName>
    <definedName name="CT_FindID" localSheetId="99">[1]Criteria!$A$13:$B$14</definedName>
    <definedName name="CT_FindID" localSheetId="147">[1]Criteria!$A$13:$B$14</definedName>
    <definedName name="CT_FindID">#REF!</definedName>
    <definedName name="CT_OtherDescr">#REF!</definedName>
    <definedName name="DataName" localSheetId="11">[1]Lookup!$B$5</definedName>
    <definedName name="DataName" localSheetId="106">[1]Lookup!$B$5</definedName>
    <definedName name="DataName" localSheetId="17">[1]Lookup!$B$5</definedName>
    <definedName name="DataName" localSheetId="26">[1]Lookup!$B$5</definedName>
    <definedName name="DataName" localSheetId="1">[2]Lookup!$B$5</definedName>
    <definedName name="DataName" localSheetId="27">[1]Lookup!$B$5</definedName>
    <definedName name="DataName" localSheetId="151">[2]Lookup!$B$5</definedName>
    <definedName name="DataName" localSheetId="32">[1]Lookup!$B$5</definedName>
    <definedName name="DataName" localSheetId="37">[1]Lookup!$B$5</definedName>
    <definedName name="DataName" localSheetId="58">[1]Lookup!$B$5</definedName>
    <definedName name="DataName" localSheetId="0">[2]Lookup!$B$5</definedName>
    <definedName name="DataName" localSheetId="87">[1]Lookup!$B$5</definedName>
    <definedName name="DataName" localSheetId="89">[1]Lookup!$B$5</definedName>
    <definedName name="DataName" localSheetId="90">[1]Lookup!$B$5</definedName>
    <definedName name="DataName" localSheetId="3">[2]Lookup!$B$5</definedName>
    <definedName name="DataName" localSheetId="142">[1]Lookup!$B$5</definedName>
    <definedName name="DataName" localSheetId="99">[1]Lookup!$B$5</definedName>
    <definedName name="DataName" localSheetId="147">[1]Lookup!$B$5</definedName>
    <definedName name="DataName">#REF!</definedName>
    <definedName name="ExtractComments">#REF!</definedName>
    <definedName name="ExtractOtherDescr">#REF!</definedName>
    <definedName name="LikeLeast">#REF!</definedName>
    <definedName name="LikeMost">#REF!</definedName>
    <definedName name="LU_Field" localSheetId="11">[1]Lookup!$B$15:$F$41</definedName>
    <definedName name="LU_Field" localSheetId="106">[1]Lookup!$B$15:$F$41</definedName>
    <definedName name="LU_Field" localSheetId="17">[1]Lookup!$B$15:$F$41</definedName>
    <definedName name="LU_Field" localSheetId="26">[1]Lookup!$B$15:$F$41</definedName>
    <definedName name="LU_Field" localSheetId="1">[2]Lookup!$B$15:$F$41</definedName>
    <definedName name="LU_Field" localSheetId="27">[1]Lookup!$B$15:$F$41</definedName>
    <definedName name="LU_Field" localSheetId="151">[2]Lookup!$B$15:$F$41</definedName>
    <definedName name="LU_Field" localSheetId="32">[1]Lookup!$B$15:$F$41</definedName>
    <definedName name="LU_Field" localSheetId="37">[1]Lookup!$B$15:$F$41</definedName>
    <definedName name="LU_Field" localSheetId="58">[1]Lookup!$B$15:$F$41</definedName>
    <definedName name="LU_Field" localSheetId="0">[2]Lookup!$B$15:$F$41</definedName>
    <definedName name="LU_Field" localSheetId="87">[1]Lookup!$B$15:$F$41</definedName>
    <definedName name="LU_Field" localSheetId="89">[1]Lookup!$B$15:$F$41</definedName>
    <definedName name="LU_Field" localSheetId="90">[1]Lookup!$B$15:$F$41</definedName>
    <definedName name="LU_Field" localSheetId="3">[2]Lookup!$B$15:$F$41</definedName>
    <definedName name="LU_Field" localSheetId="142">[1]Lookup!$B$15:$F$41</definedName>
    <definedName name="LU_Field" localSheetId="99">[1]Lookup!$B$15:$F$41</definedName>
    <definedName name="LU_Field" localSheetId="147">[1]Lookup!$B$15:$F$41</definedName>
    <definedName name="LU_Field">#REF!</definedName>
    <definedName name="LU_QstAddress" localSheetId="11">[1]Lookup!$A$23:$F$58</definedName>
    <definedName name="LU_QstAddress" localSheetId="106">[1]Lookup!$A$23:$F$58</definedName>
    <definedName name="LU_QstAddress" localSheetId="17">[1]Lookup!$A$23:$F$58</definedName>
    <definedName name="LU_QstAddress" localSheetId="26">[1]Lookup!$A$23:$F$58</definedName>
    <definedName name="LU_QstAddress" localSheetId="1">[2]Lookup!$A$20:$F$41</definedName>
    <definedName name="LU_QstAddress" localSheetId="27">[1]Lookup!$A$23:$F$58</definedName>
    <definedName name="LU_QstAddress" localSheetId="151">[2]Lookup!$A$20:$F$41</definedName>
    <definedName name="LU_QstAddress" localSheetId="32">[1]Lookup!$A$23:$F$58</definedName>
    <definedName name="LU_QstAddress" localSheetId="37">[1]Lookup!$A$23:$F$58</definedName>
    <definedName name="LU_QstAddress" localSheetId="58">[1]Lookup!$A$23:$F$58</definedName>
    <definedName name="LU_QstAddress" localSheetId="0">[2]Lookup!$A$20:$F$41</definedName>
    <definedName name="LU_QstAddress" localSheetId="87">[1]Lookup!$A$23:$F$58</definedName>
    <definedName name="LU_QstAddress" localSheetId="89">[1]Lookup!$A$23:$F$58</definedName>
    <definedName name="LU_QstAddress" localSheetId="90">[1]Lookup!$A$23:$F$58</definedName>
    <definedName name="LU_QstAddress" localSheetId="3">[2]Lookup!$A$20:$F$41</definedName>
    <definedName name="LU_QstAddress" localSheetId="142">[1]Lookup!$A$23:$F$58</definedName>
    <definedName name="LU_QstAddress" localSheetId="99">[1]Lookup!$A$23:$F$58</definedName>
    <definedName name="LU_QstAddress" localSheetId="147">[1]Lookup!$A$23:$F$58</definedName>
    <definedName name="LU_QstAddress">#REF!</definedName>
    <definedName name="nmCheckSum" localSheetId="105">'AdemirJuradoCorp._09-15-18'!$P$20</definedName>
    <definedName name="nmCheckSum" localSheetId="4">'AlachuaCountyExt_02-27-18'!$P$20</definedName>
    <definedName name="nmCheckSum" localSheetId="5">'AlachuaCountyExt_06-28-18'!$P$20</definedName>
    <definedName name="nmCheckSum" localSheetId="6">'AlachuaCountyExt_09-06-18'!$P$20</definedName>
    <definedName name="nmCheckSum" localSheetId="7">'AlachuaCountyExt_10-23-18'!$P$20</definedName>
    <definedName name="nmCheckSum" localSheetId="8">'BayCountyExt_03-01-18'!$P$20</definedName>
    <definedName name="nmCheckSum" localSheetId="9">'BayCountyExt_04-13-18'!$P$20</definedName>
    <definedName name="nmCheckSum" localSheetId="10">'BayCountyExt_08-21-18'!$P$20</definedName>
    <definedName name="nmCheckSum" localSheetId="12">'BrevardCountyExt_03-30-18'!$P$20</definedName>
    <definedName name="nmCheckSum" localSheetId="11">'BrevardCountyExt_11-20-17'!$P$20</definedName>
    <definedName name="nmCheckSum" localSheetId="107">'Brightview_02-16-18'!$P$20</definedName>
    <definedName name="nmCheckSum" localSheetId="108">'Brightview_03-02-18'!$P$20</definedName>
    <definedName name="nmCheckSum" localSheetId="109">'Brightview_06-27-18'!$P$20</definedName>
    <definedName name="nmCheckSum" localSheetId="106">'Brightview_11-10-17'!$P$20</definedName>
    <definedName name="nmCheckSum" localSheetId="13">'BrowardCountyExt_01-10-18'!$P$20</definedName>
    <definedName name="nmCheckSum" localSheetId="14">'BrowardCountyExt_02-08-18'!$P$20</definedName>
    <definedName name="nmCheckSum" localSheetId="15">'BrowardCountyExt_04-12-18'!$P$20</definedName>
    <definedName name="nmCheckSum" localSheetId="16">'BrowardCountyExt_07-19-18'!$P$20</definedName>
    <definedName name="nmCheckSum" localSheetId="19">'CharlotteCountyExt_01-19-18'!$P$20</definedName>
    <definedName name="nmCheckSum" localSheetId="20">'CharlotteCountyExt_03-01-18'!$P$20</definedName>
    <definedName name="nmCheckSum" localSheetId="21">'CharlotteCountyExt_04-30-18'!$P$20</definedName>
    <definedName name="nmCheckSum" localSheetId="22">'CharlotteCountyExt_05-30-18'!$P$20</definedName>
    <definedName name="nmCheckSum" localSheetId="23">'CharlotteCountyExt_06-22-18'!$P$20</definedName>
    <definedName name="nmCheckSum" localSheetId="24">'CharlotteCountyExt_09-07-18'!$P$20</definedName>
    <definedName name="nmCheckSum" localSheetId="25">'CharlotteCountyExt_10-29-18'!$P$20</definedName>
    <definedName name="nmCheckSum" localSheetId="17">'CharlotteCountyExt_11-15-17'!$P$20</definedName>
    <definedName name="nmCheckSum" localSheetId="18">'CharlotteCountyExt_12-12-17'!$P$20</definedName>
    <definedName name="nmCheckSum" localSheetId="26">'CitrusCountyExt_11-17-17'!$P$20</definedName>
    <definedName name="nmCheckSum" localSheetId="27">'ColumbiaCountyExt_11-16-17'!$P$20</definedName>
    <definedName name="nmCheckSum" localSheetId="110">'CrawfordLandscapeGroup_09-07-18'!$P$20</definedName>
    <definedName name="nmCheckSum" localSheetId="111">'CrawfordLandscaping_02-16-18'!$P$20</definedName>
    <definedName name="nmCheckSum" localSheetId="112">'CrawfordLandscaping_07-27-18'!$P$20</definedName>
    <definedName name="nmCheckSum" localSheetId="113">'DeansServices_06-21-18'!$P$20</definedName>
    <definedName name="nmCheckSum" localSheetId="114">'DeansServices_10-03-18'!$P$20</definedName>
    <definedName name="nmCheckSum" localSheetId="28">'DuvalCountyExt_03-27-18'!$P$20</definedName>
    <definedName name="nmCheckSum" localSheetId="29">'DuvalCountyExt_09-12-18'!$P$20</definedName>
    <definedName name="nmCheckSum" localSheetId="115">'EddingerPestControl_03-17-18'!$P$20</definedName>
    <definedName name="nmCheckSum" localSheetId="116">'Eddinger''sPestControl_09-18-18'!$P$20</definedName>
    <definedName name="nmCheckSum" localSheetId="30">'EscambiaCountyExt_11-21-17'!$P$20</definedName>
    <definedName name="nmCheckSum" localSheetId="120">'EstateLandscaping&amp;Lawn_06-15-18'!$P$20</definedName>
    <definedName name="nmCheckSum" localSheetId="117">'EstateLandscaping_01-12-18'!$P$20</definedName>
    <definedName name="nmCheckSum" localSheetId="118">'EstateLandscaping_02-09-18'!$P$20</definedName>
    <definedName name="nmCheckSum" localSheetId="119">'EstateLandscaping_03-30-18'!$P$20</definedName>
    <definedName name="nmCheckSum" localSheetId="121">'FAMU_09-04-18'!$P$20</definedName>
    <definedName name="nmCheckSum" localSheetId="122">'FernviewFarm_02-02-18'!$P$20</definedName>
    <definedName name="nmCheckSum" localSheetId="31">'FlaglerCountyExt_09-08-18'!$P$20</definedName>
    <definedName name="nmCheckSum" localSheetId="33">'HernandoCountyExt_04-21-18'!$P$20</definedName>
    <definedName name="nmCheckSum" localSheetId="32">'HernandoCountyExt_11-18-17'!$P$20</definedName>
    <definedName name="nmCheckSum" localSheetId="123">'HeronHome&amp;Outdoor_12-07-17'!$P$20</definedName>
    <definedName name="nmCheckSum" localSheetId="34">'HighlandsCountyExt_05-31-18'!$P$20</definedName>
    <definedName name="nmCheckSum" localSheetId="35">'HillsboroughCountyExt_02-20-18'!$P$20</definedName>
    <definedName name="nmCheckSum" localSheetId="36">'HillsboroughCountyExt_09-25-18'!$P$20</definedName>
    <definedName name="nmCheckSum" localSheetId="37">'IndianRiverCountyExt_11-01-17'!$P$20</definedName>
    <definedName name="nmCheckSum" localSheetId="38">'LakeCountyExt_06-21-18'!$P$20</definedName>
    <definedName name="nmCheckSum" localSheetId="39">'LakeCountyExt_07-03-18'!$P$20</definedName>
    <definedName name="nmCheckSum" localSheetId="40">'LakeCountyExt_07-05-18'!$P$20</definedName>
    <definedName name="nmCheckSum" localSheetId="124">'LandscapeMaintenancePr_01-05-18'!$P$20</definedName>
    <definedName name="nmCheckSum" localSheetId="125">'LandscapeMaintenancePr_02-01-18'!$P$20</definedName>
    <definedName name="nmCheckSum" localSheetId="126">'LandscapeMaintenancePr_02-24-18'!$P$20</definedName>
    <definedName name="nmCheckSum" localSheetId="127">'LandscapeMaintenancePr_04-27-18'!$P$20</definedName>
    <definedName name="nmCheckSum" localSheetId="42">'LeeCountyExt_03-15-18'!$P$20</definedName>
    <definedName name="nmCheckSum" localSheetId="43">'LeeCountyExt_04-26-18'!$P$20</definedName>
    <definedName name="nmCheckSum" localSheetId="44">'LeeCountyExt_05-10-18'!$P$20</definedName>
    <definedName name="nmCheckSum" localSheetId="45">'LeeCountyExt_06-01-18'!$P$20</definedName>
    <definedName name="nmCheckSum" localSheetId="46">'LeeCountyExt_09-04-18'!$P$20</definedName>
    <definedName name="nmCheckSum" localSheetId="47">'LeeCountyExt_10-19-18'!$P$20</definedName>
    <definedName name="nmCheckSum" localSheetId="41">'LeeCountyExt_12-01-17'!$P$20</definedName>
    <definedName name="nmCheckSum" localSheetId="48">'LeonCountyExt_03-29-18'!$P$20</definedName>
    <definedName name="nmCheckSum" localSheetId="49">'LeonCountyExt_10-18-18'!$P$20</definedName>
    <definedName name="nmCheckSum" localSheetId="50">'ManateeCountyExt_02-16-18'!$P$20</definedName>
    <definedName name="nmCheckSum" localSheetId="51">'ManateeCountyExt_04-13-18'!$P$20</definedName>
    <definedName name="nmCheckSum" localSheetId="52">'ManateeCountyExt_08-23-18'!$P$20</definedName>
    <definedName name="nmCheckSum" localSheetId="53">'ManateeCountyExt_10-25-18'!$P$20</definedName>
    <definedName name="nmCheckSum" localSheetId="54">'MarionCountyExt_01-18-18'!$P$20</definedName>
    <definedName name="nmCheckSum" localSheetId="55">'MarionCountyExt_04-19-18'!$P$20</definedName>
    <definedName name="nmCheckSum" localSheetId="56">'MarionCountyExt_07-19-18'!$P$20</definedName>
    <definedName name="nmCheckSum" localSheetId="57">'MartinCountyExt_05-17-18'!$P$20</definedName>
    <definedName name="nmCheckSum" localSheetId="59">'Miami-DadeCountyExt_01-25-18'!$P$20</definedName>
    <definedName name="nmCheckSum" localSheetId="60">'Miami-DadeCountyExt_02-27-18'!$P$20</definedName>
    <definedName name="nmCheckSum" localSheetId="61">'Miami-DadeCountyExt_03-20-18'!$P$20</definedName>
    <definedName name="nmCheckSum" localSheetId="62">'Miami-DadeCountyExt_04-24-18'!$P$20</definedName>
    <definedName name="nmCheckSum" localSheetId="63">'Miami-DadeCountyExt_05-24-18'!$P$20</definedName>
    <definedName name="nmCheckSum" localSheetId="64">'Miami-DadeCountyExt_09-25-18'!$P$20</definedName>
    <definedName name="nmCheckSum" localSheetId="65">'Miami-DadeCountyExt_10-23-18'!$P$20</definedName>
    <definedName name="nmCheckSum" localSheetId="58">'Miami-DadeCountyExt_11-14-17'!$P$20</definedName>
    <definedName name="nmCheckSum" localSheetId="66">'OkaloosaCountyExt_03-06-18'!$P$20</definedName>
    <definedName name="nmCheckSum" localSheetId="68">'OrangeCountyExt_02-28-18'!$P$20</definedName>
    <definedName name="nmCheckSum" localSheetId="69">'OrangeCountyExt_03-13-18'!$P$20</definedName>
    <definedName name="nmCheckSum" localSheetId="70">'OrangeCountyExt_09-13-18'!$P$20</definedName>
    <definedName name="nmCheckSum" localSheetId="67">'OrangeCountyExt_12-14-17'!$P$20</definedName>
    <definedName name="nmCheckSum" localSheetId="129">'OrkinPestControl_01-24-18'!$P$20</definedName>
    <definedName name="nmCheckSum" localSheetId="130">'OrkinPestControl_03-14-18'!$P$20</definedName>
    <definedName name="nmCheckSum" localSheetId="128">'OrkinPestControl_12-07-17'!$P$20</definedName>
    <definedName name="nmCheckSum" localSheetId="71">'OsceolaCountyExt_02-07-18'!$P$20</definedName>
    <definedName name="nmCheckSum" localSheetId="72">'OsceolaCountyExt_05-03-18'!$P$20</definedName>
    <definedName name="nmCheckSum" localSheetId="73">'OsceolaCountyExt_08-23-18'!$P$20</definedName>
    <definedName name="nmCheckSum" localSheetId="74">'OsceolaCountyExt_10-11-18'!$P$20</definedName>
    <definedName name="nmCheckSum" localSheetId="75">'PalmBeachCountyExt_01-25-18'!$P$20</definedName>
    <definedName name="nmCheckSum" localSheetId="76">'PalmBeachCountyExt_03-09-18'!$P$20</definedName>
    <definedName name="nmCheckSum" localSheetId="77">'PalmBeachCountyExt_03-20-18'!$P$20</definedName>
    <definedName name="nmCheckSum" localSheetId="78">'PalmBeachCountyExt_05-08-18'!$P$20</definedName>
    <definedName name="nmCheckSum" localSheetId="79">'PalmBeachCountyExt_10-11-18'!$P$20</definedName>
    <definedName name="nmCheckSum" localSheetId="80">'PalmBeachCountyExt_10-12-18'!$P$20</definedName>
    <definedName name="nmCheckSum" localSheetId="82">'PascoCountyExt_01-31-18'!$P$20</definedName>
    <definedName name="nmCheckSum" localSheetId="83">'PascoCountyExt_05-31-18'!$P$20</definedName>
    <definedName name="nmCheckSum" localSheetId="81">'PascoCountyExt_12-12-17'!$P$20</definedName>
    <definedName name="nmCheckSum" localSheetId="84">'PinellasCountyExt_03-26-18'!$P$20</definedName>
    <definedName name="nmCheckSum" localSheetId="85">'PolkCountyExt_02-21-18'!$P$20</definedName>
    <definedName name="nmCheckSum" localSheetId="86">'PolkCountyExt_10-04-18'!$P$20</definedName>
    <definedName name="nmCheckSum" localSheetId="131">'PowerX_06-29-18'!$P$20</definedName>
    <definedName name="nmCheckSum" localSheetId="88">'PutnamCountyExt_07-27-18'!$P$20</definedName>
    <definedName name="nmCheckSum" localSheetId="87">'PutnamCountyExt_11-03-17'!$P$20</definedName>
    <definedName name="nmCheckSum" localSheetId="133">'RookeryBay_03-27-18'!$P$20</definedName>
    <definedName name="nmCheckSum" localSheetId="134">'RookeryBay_03-31-18'!$P$20</definedName>
    <definedName name="nmCheckSum" localSheetId="137">'RookeryBay_09-25-18'!$P$20</definedName>
    <definedName name="nmCheckSum" localSheetId="132">'RookeryBayNERR_01-23-18'!$P$20</definedName>
    <definedName name="nmCheckSum" localSheetId="135">'RookeryBayNERR_05-22-18'!$P$20</definedName>
    <definedName name="nmCheckSum" localSheetId="136">'RookeryBayNERR_08-21-18'!$P$20</definedName>
    <definedName name="nmCheckSum" localSheetId="139">'SafariTermite&amp;PestCont_03-22-18'!$P$20</definedName>
    <definedName name="nmCheckSum" localSheetId="140">'SafariTermite&amp;PestCont_05-10-18'!$P$20</definedName>
    <definedName name="nmCheckSum" localSheetId="141">'SafariTermite&amp;PestCont_10-25-18'!$P$20</definedName>
    <definedName name="nmCheckSum" localSheetId="138">'SafariTermite&amp;PestCont_12-14-17'!$P$20</definedName>
    <definedName name="nmCheckSum" localSheetId="91">'SarasotaCountyExt_01-09-18'!$P$20</definedName>
    <definedName name="nmCheckSum" localSheetId="92">'SarasotaCountyExt_03-20-18'!$P$20</definedName>
    <definedName name="nmCheckSum" localSheetId="93">'SarasotaCountyExt_05-29-18'!$P$20</definedName>
    <definedName name="nmCheckSum" localSheetId="94">'SarasotaCountyExt_09-25-18'!$P$20</definedName>
    <definedName name="nmCheckSum" localSheetId="89">'SarasotaCountyExt_11-01-17'!$P$20</definedName>
    <definedName name="nmCheckSum" localSheetId="90">'SarasotaCountyExt_11-14-17'!$P$20</definedName>
    <definedName name="nmCheckSum" localSheetId="95">'St.JohnsCountyExt_02-13-18'!$P$20</definedName>
    <definedName name="nmCheckSum" localSheetId="96">'St.JohnsCountyExt_03-01-18'!$P$20</definedName>
    <definedName name="nmCheckSum" localSheetId="97">'St.JohnsCountyExt_09-18-18'!$P$20</definedName>
    <definedName name="nmCheckSum" localSheetId="98">'St.LucieCountyExt_02-02-18'!$P$20</definedName>
    <definedName name="nmCheckSum" localSheetId="143">'SumterCorrectionalInst_01-05-18'!$P$20</definedName>
    <definedName name="nmCheckSum" localSheetId="144">'SumterCorrectionalInst_03-22-18'!$P$20</definedName>
    <definedName name="nmCheckSum" localSheetId="145">'SumterCorrectionalInst_09-12-18'!$P$20</definedName>
    <definedName name="nmCheckSum" localSheetId="142">'SumterCorrectionalInst_11-06-17'!$P$20</definedName>
    <definedName name="nmCheckSum" localSheetId="146">'SumterCountyExt_06-08-18'!$P$20</definedName>
    <definedName name="nmCheckSum" localSheetId="99">'SumterCountyExt_11-17-17'!$P$20</definedName>
    <definedName name="nmCheckSum" localSheetId="148">'Trad''sPestControl_02-08-18'!$P$20</definedName>
    <definedName name="nmCheckSum" localSheetId="147">'Trad''sPestControl_11-16-17'!$P$20</definedName>
    <definedName name="nmCheckSum" localSheetId="149">'ValenciaCollege_03-29-18'!$P$20</definedName>
    <definedName name="nmCheckSum" localSheetId="100">'VolusiaCountyExt_04-27-18'!$P$20</definedName>
    <definedName name="nmCheckSum" localSheetId="101">'VolusiaCountyExt_06-15-18'!$P$20</definedName>
    <definedName name="nmCheckSum" localSheetId="102">'VolusiaCountyExt_08-14-18'!$P$20</definedName>
    <definedName name="nmCheckSum" localSheetId="150">'WaltDisneyWorld_12-05-17'!$P$20</definedName>
    <definedName name="nmCheckSum" localSheetId="103">'WashingtonCountyExt_01-09-18'!$P$20</definedName>
    <definedName name="nmCheckSum" localSheetId="104">'WashingtonCountyExt_05-29-18'!$P$20</definedName>
    <definedName name="nmCheckSum">Summary!$P$20</definedName>
    <definedName name="nmCounty" localSheetId="105">'AdemirJuradoCorp._09-15-18'!$B$3</definedName>
    <definedName name="nmCounty" localSheetId="4">'AlachuaCountyExt_02-27-18'!$B$3</definedName>
    <definedName name="nmCounty" localSheetId="5">'AlachuaCountyExt_06-28-18'!$B$3</definedName>
    <definedName name="nmCounty" localSheetId="6">'AlachuaCountyExt_09-06-18'!$B$3</definedName>
    <definedName name="nmCounty" localSheetId="7">'AlachuaCountyExt_10-23-18'!$B$3</definedName>
    <definedName name="nmCounty" localSheetId="8">'BayCountyExt_03-01-18'!$B$3</definedName>
    <definedName name="nmCounty" localSheetId="9">'BayCountyExt_04-13-18'!$B$3</definedName>
    <definedName name="nmCounty" localSheetId="10">'BayCountyExt_08-21-18'!$B$3</definedName>
    <definedName name="nmCounty" localSheetId="12">'BrevardCountyExt_03-30-18'!$B$3</definedName>
    <definedName name="nmCounty" localSheetId="11">'BrevardCountyExt_11-20-17'!$B$3</definedName>
    <definedName name="nmCounty" localSheetId="107">'Brightview_02-16-18'!$B$3</definedName>
    <definedName name="nmCounty" localSheetId="108">'Brightview_03-02-18'!$B$3</definedName>
    <definedName name="nmCounty" localSheetId="109">'Brightview_06-27-18'!$B$3</definedName>
    <definedName name="nmCounty" localSheetId="106">'Brightview_11-10-17'!$B$3</definedName>
    <definedName name="nmCounty" localSheetId="13">'BrowardCountyExt_01-10-18'!$B$3</definedName>
    <definedName name="nmCounty" localSheetId="14">'BrowardCountyExt_02-08-18'!$B$3</definedName>
    <definedName name="nmCounty" localSheetId="15">'BrowardCountyExt_04-12-18'!$B$3</definedName>
    <definedName name="nmCounty" localSheetId="16">'BrowardCountyExt_07-19-18'!$B$3</definedName>
    <definedName name="nmCounty" localSheetId="19">'CharlotteCountyExt_01-19-18'!$B$3</definedName>
    <definedName name="nmCounty" localSheetId="20">'CharlotteCountyExt_03-01-18'!$B$3</definedName>
    <definedName name="nmCounty" localSheetId="21">'CharlotteCountyExt_04-30-18'!$B$3</definedName>
    <definedName name="nmCounty" localSheetId="22">'CharlotteCountyExt_05-30-18'!$B$3</definedName>
    <definedName name="nmCounty" localSheetId="23">'CharlotteCountyExt_06-22-18'!$B$3</definedName>
    <definedName name="nmCounty" localSheetId="24">'CharlotteCountyExt_09-07-18'!$B$3</definedName>
    <definedName name="nmCounty" localSheetId="25">'CharlotteCountyExt_10-29-18'!$B$3</definedName>
    <definedName name="nmCounty" localSheetId="17">'CharlotteCountyExt_11-15-17'!$B$3</definedName>
    <definedName name="nmCounty" localSheetId="18">'CharlotteCountyExt_12-12-17'!$B$3</definedName>
    <definedName name="nmCounty" localSheetId="26">'CitrusCountyExt_11-17-17'!$B$3</definedName>
    <definedName name="nmCounty" localSheetId="27">'ColumbiaCountyExt_11-16-17'!$B$3</definedName>
    <definedName name="nmCounty" localSheetId="110">'CrawfordLandscapeGroup_09-07-18'!$B$3</definedName>
    <definedName name="nmCounty" localSheetId="111">'CrawfordLandscaping_02-16-18'!$B$3</definedName>
    <definedName name="nmCounty" localSheetId="112">'CrawfordLandscaping_07-27-18'!$B$3</definedName>
    <definedName name="nmCounty" localSheetId="113">'DeansServices_06-21-18'!$B$3</definedName>
    <definedName name="nmCounty" localSheetId="114">'DeansServices_10-03-18'!$B$3</definedName>
    <definedName name="nmCounty" localSheetId="28">'DuvalCountyExt_03-27-18'!$B$3</definedName>
    <definedName name="nmCounty" localSheetId="29">'DuvalCountyExt_09-12-18'!$B$3</definedName>
    <definedName name="nmCounty" localSheetId="115">'EddingerPestControl_03-17-18'!$B$3</definedName>
    <definedName name="nmCounty" localSheetId="116">'Eddinger''sPestControl_09-18-18'!$B$3</definedName>
    <definedName name="nmCounty" localSheetId="30">'EscambiaCountyExt_11-21-17'!$B$3</definedName>
    <definedName name="nmCounty" localSheetId="120">'EstateLandscaping&amp;Lawn_06-15-18'!$B$3</definedName>
    <definedName name="nmCounty" localSheetId="117">'EstateLandscaping_01-12-18'!$B$3</definedName>
    <definedName name="nmCounty" localSheetId="118">'EstateLandscaping_02-09-18'!$B$3</definedName>
    <definedName name="nmCounty" localSheetId="119">'EstateLandscaping_03-30-18'!$B$3</definedName>
    <definedName name="nmCounty" localSheetId="121">'FAMU_09-04-18'!$B$3</definedName>
    <definedName name="nmCounty" localSheetId="122">'FernviewFarm_02-02-18'!$B$3</definedName>
    <definedName name="nmCounty" localSheetId="31">'FlaglerCountyExt_09-08-18'!$B$3</definedName>
    <definedName name="nmCounty" localSheetId="33">'HernandoCountyExt_04-21-18'!$B$3</definedName>
    <definedName name="nmCounty" localSheetId="32">'HernandoCountyExt_11-18-17'!$B$3</definedName>
    <definedName name="nmCounty" localSheetId="123">'HeronHome&amp;Outdoor_12-07-17'!$B$3</definedName>
    <definedName name="nmCounty" localSheetId="34">'HighlandsCountyExt_05-31-18'!$B$3</definedName>
    <definedName name="nmCounty" localSheetId="35">'HillsboroughCountyExt_02-20-18'!$B$3</definedName>
    <definedName name="nmCounty" localSheetId="36">'HillsboroughCountyExt_09-25-18'!$B$3</definedName>
    <definedName name="nmCounty" localSheetId="37">'IndianRiverCountyExt_11-01-17'!$B$3</definedName>
    <definedName name="nmCounty" localSheetId="38">'LakeCountyExt_06-21-18'!$B$3</definedName>
    <definedName name="nmCounty" localSheetId="39">'LakeCountyExt_07-03-18'!$B$3</definedName>
    <definedName name="nmCounty" localSheetId="40">'LakeCountyExt_07-05-18'!$B$3</definedName>
    <definedName name="nmCounty" localSheetId="124">'LandscapeMaintenancePr_01-05-18'!$B$3</definedName>
    <definedName name="nmCounty" localSheetId="125">'LandscapeMaintenancePr_02-01-18'!$B$3</definedName>
    <definedName name="nmCounty" localSheetId="126">'LandscapeMaintenancePr_02-24-18'!$B$3</definedName>
    <definedName name="nmCounty" localSheetId="127">'LandscapeMaintenancePr_04-27-18'!$B$3</definedName>
    <definedName name="nmCounty" localSheetId="42">'LeeCountyExt_03-15-18'!$B$3</definedName>
    <definedName name="nmCounty" localSheetId="43">'LeeCountyExt_04-26-18'!$B$3</definedName>
    <definedName name="nmCounty" localSheetId="44">'LeeCountyExt_05-10-18'!$B$3</definedName>
    <definedName name="nmCounty" localSheetId="45">'LeeCountyExt_06-01-18'!$B$3</definedName>
    <definedName name="nmCounty" localSheetId="46">'LeeCountyExt_09-04-18'!$B$3</definedName>
    <definedName name="nmCounty" localSheetId="47">'LeeCountyExt_10-19-18'!$B$3</definedName>
    <definedName name="nmCounty" localSheetId="41">'LeeCountyExt_12-01-17'!$B$3</definedName>
    <definedName name="nmCounty" localSheetId="48">'LeonCountyExt_03-29-18'!$B$3</definedName>
    <definedName name="nmCounty" localSheetId="49">'LeonCountyExt_10-18-18'!$B$3</definedName>
    <definedName name="nmCounty" localSheetId="50">'ManateeCountyExt_02-16-18'!$B$3</definedName>
    <definedName name="nmCounty" localSheetId="51">'ManateeCountyExt_04-13-18'!$B$3</definedName>
    <definedName name="nmCounty" localSheetId="52">'ManateeCountyExt_08-23-18'!$B$3</definedName>
    <definedName name="nmCounty" localSheetId="53">'ManateeCountyExt_10-25-18'!$B$3</definedName>
    <definedName name="nmCounty" localSheetId="54">'MarionCountyExt_01-18-18'!$B$3</definedName>
    <definedName name="nmCounty" localSheetId="55">'MarionCountyExt_04-19-18'!$B$3</definedName>
    <definedName name="nmCounty" localSheetId="56">'MarionCountyExt_07-19-18'!$B$3</definedName>
    <definedName name="nmCounty" localSheetId="57">'MartinCountyExt_05-17-18'!$B$3</definedName>
    <definedName name="nmCounty" localSheetId="59">'Miami-DadeCountyExt_01-25-18'!$B$3</definedName>
    <definedName name="nmCounty" localSheetId="60">'Miami-DadeCountyExt_02-27-18'!$B$3</definedName>
    <definedName name="nmCounty" localSheetId="61">'Miami-DadeCountyExt_03-20-18'!$B$3</definedName>
    <definedName name="nmCounty" localSheetId="62">'Miami-DadeCountyExt_04-24-18'!$B$3</definedName>
    <definedName name="nmCounty" localSheetId="63">'Miami-DadeCountyExt_05-24-18'!$B$3</definedName>
    <definedName name="nmCounty" localSheetId="64">'Miami-DadeCountyExt_09-25-18'!$B$3</definedName>
    <definedName name="nmCounty" localSheetId="65">'Miami-DadeCountyExt_10-23-18'!$B$3</definedName>
    <definedName name="nmCounty" localSheetId="58">'Miami-DadeCountyExt_11-14-17'!$B$3</definedName>
    <definedName name="nmCounty" localSheetId="66">'OkaloosaCountyExt_03-06-18'!$B$3</definedName>
    <definedName name="nmCounty" localSheetId="68">'OrangeCountyExt_02-28-18'!$B$3</definedName>
    <definedName name="nmCounty" localSheetId="69">'OrangeCountyExt_03-13-18'!$B$3</definedName>
    <definedName name="nmCounty" localSheetId="70">'OrangeCountyExt_09-13-18'!$B$3</definedName>
    <definedName name="nmCounty" localSheetId="67">'OrangeCountyExt_12-14-17'!$B$3</definedName>
    <definedName name="nmCounty" localSheetId="129">'OrkinPestControl_01-24-18'!$B$3</definedName>
    <definedName name="nmCounty" localSheetId="130">'OrkinPestControl_03-14-18'!$B$3</definedName>
    <definedName name="nmCounty" localSheetId="128">'OrkinPestControl_12-07-17'!$B$3</definedName>
    <definedName name="nmCounty" localSheetId="71">'OsceolaCountyExt_02-07-18'!$B$3</definedName>
    <definedName name="nmCounty" localSheetId="72">'OsceolaCountyExt_05-03-18'!$B$3</definedName>
    <definedName name="nmCounty" localSheetId="73">'OsceolaCountyExt_08-23-18'!$B$3</definedName>
    <definedName name="nmCounty" localSheetId="74">'OsceolaCountyExt_10-11-18'!$B$3</definedName>
    <definedName name="nmCounty" localSheetId="75">'PalmBeachCountyExt_01-25-18'!$B$3</definedName>
    <definedName name="nmCounty" localSheetId="76">'PalmBeachCountyExt_03-09-18'!$B$3</definedName>
    <definedName name="nmCounty" localSheetId="77">'PalmBeachCountyExt_03-20-18'!$B$3</definedName>
    <definedName name="nmCounty" localSheetId="78">'PalmBeachCountyExt_05-08-18'!$B$3</definedName>
    <definedName name="nmCounty" localSheetId="79">'PalmBeachCountyExt_10-11-18'!$B$3</definedName>
    <definedName name="nmCounty" localSheetId="80">'PalmBeachCountyExt_10-12-18'!$B$3</definedName>
    <definedName name="nmCounty" localSheetId="82">'PascoCountyExt_01-31-18'!$B$3</definedName>
    <definedName name="nmCounty" localSheetId="83">'PascoCountyExt_05-31-18'!$B$3</definedName>
    <definedName name="nmCounty" localSheetId="81">'PascoCountyExt_12-12-17'!$B$3</definedName>
    <definedName name="nmCounty" localSheetId="84">'PinellasCountyExt_03-26-18'!$B$3</definedName>
    <definedName name="nmCounty" localSheetId="85">'PolkCountyExt_02-21-18'!$B$3</definedName>
    <definedName name="nmCounty" localSheetId="86">'PolkCountyExt_10-04-18'!$B$3</definedName>
    <definedName name="nmCounty" localSheetId="131">'PowerX_06-29-18'!$B$3</definedName>
    <definedName name="nmCounty" localSheetId="88">'PutnamCountyExt_07-27-18'!$B$3</definedName>
    <definedName name="nmCounty" localSheetId="87">'PutnamCountyExt_11-03-17'!$B$3</definedName>
    <definedName name="nmCounty" localSheetId="133">'RookeryBay_03-27-18'!$B$3</definedName>
    <definedName name="nmCounty" localSheetId="134">'RookeryBay_03-31-18'!$B$3</definedName>
    <definedName name="nmCounty" localSheetId="137">'RookeryBay_09-25-18'!$B$3</definedName>
    <definedName name="nmCounty" localSheetId="132">'RookeryBayNERR_01-23-18'!$B$3</definedName>
    <definedName name="nmCounty" localSheetId="135">'RookeryBayNERR_05-22-18'!$B$3</definedName>
    <definedName name="nmCounty" localSheetId="136">'RookeryBayNERR_08-21-18'!$B$3</definedName>
    <definedName name="nmCounty" localSheetId="139">'SafariTermite&amp;PestCont_03-22-18'!$B$3</definedName>
    <definedName name="nmCounty" localSheetId="140">'SafariTermite&amp;PestCont_05-10-18'!$B$3</definedName>
    <definedName name="nmCounty" localSheetId="141">'SafariTermite&amp;PestCont_10-25-18'!$B$3</definedName>
    <definedName name="nmCounty" localSheetId="138">'SafariTermite&amp;PestCont_12-14-17'!$B$3</definedName>
    <definedName name="nmCounty" localSheetId="91">'SarasotaCountyExt_01-09-18'!$B$3</definedName>
    <definedName name="nmCounty" localSheetId="92">'SarasotaCountyExt_03-20-18'!$B$3</definedName>
    <definedName name="nmCounty" localSheetId="93">'SarasotaCountyExt_05-29-18'!$B$3</definedName>
    <definedName name="nmCounty" localSheetId="94">'SarasotaCountyExt_09-25-18'!$B$3</definedName>
    <definedName name="nmCounty" localSheetId="89">'SarasotaCountyExt_11-01-17'!$B$3</definedName>
    <definedName name="nmCounty" localSheetId="90">'SarasotaCountyExt_11-14-17'!$B$3</definedName>
    <definedName name="nmCounty" localSheetId="95">'St.JohnsCountyExt_02-13-18'!$B$3</definedName>
    <definedName name="nmCounty" localSheetId="96">'St.JohnsCountyExt_03-01-18'!$B$3</definedName>
    <definedName name="nmCounty" localSheetId="97">'St.JohnsCountyExt_09-18-18'!$B$3</definedName>
    <definedName name="nmCounty" localSheetId="98">'St.LucieCountyExt_02-02-18'!$B$3</definedName>
    <definedName name="nmCounty" localSheetId="143">'SumterCorrectionalInst_01-05-18'!$B$3</definedName>
    <definedName name="nmCounty" localSheetId="144">'SumterCorrectionalInst_03-22-18'!$B$3</definedName>
    <definedName name="nmCounty" localSheetId="145">'SumterCorrectionalInst_09-12-18'!$B$3</definedName>
    <definedName name="nmCounty" localSheetId="142">'SumterCorrectionalInst_11-06-17'!$B$3</definedName>
    <definedName name="nmCounty" localSheetId="146">'SumterCountyExt_06-08-18'!$B$3</definedName>
    <definedName name="nmCounty" localSheetId="99">'SumterCountyExt_11-17-17'!$B$3</definedName>
    <definedName name="nmCounty" localSheetId="148">'Trad''sPestControl_02-08-18'!$B$3</definedName>
    <definedName name="nmCounty" localSheetId="147">'Trad''sPestControl_11-16-17'!$B$3</definedName>
    <definedName name="nmCounty" localSheetId="149">'ValenciaCollege_03-29-18'!$B$3</definedName>
    <definedName name="nmCounty" localSheetId="100">'VolusiaCountyExt_04-27-18'!$B$3</definedName>
    <definedName name="nmCounty" localSheetId="101">'VolusiaCountyExt_06-15-18'!$B$3</definedName>
    <definedName name="nmCounty" localSheetId="102">'VolusiaCountyExt_08-14-18'!$B$3</definedName>
    <definedName name="nmCounty" localSheetId="150">'WaltDisneyWorld_12-05-17'!$B$3</definedName>
    <definedName name="nmCounty" localSheetId="103">'WashingtonCountyExt_01-09-18'!$B$3</definedName>
    <definedName name="nmCounty" localSheetId="104">'WashingtonCountyExt_05-29-18'!$B$3</definedName>
    <definedName name="nmCounty">Summary!$B$3</definedName>
    <definedName name="nmDate" localSheetId="105">'AdemirJuradoCorp._09-15-18'!$E$3</definedName>
    <definedName name="nmDate" localSheetId="4">'AlachuaCountyExt_02-27-18'!$E$3</definedName>
    <definedName name="nmDate" localSheetId="5">'AlachuaCountyExt_06-28-18'!$E$3</definedName>
    <definedName name="nmDate" localSheetId="6">'AlachuaCountyExt_09-06-18'!$E$3</definedName>
    <definedName name="nmDate" localSheetId="7">'AlachuaCountyExt_10-23-18'!$E$3</definedName>
    <definedName name="nmDate" localSheetId="8">'BayCountyExt_03-01-18'!$E$3</definedName>
    <definedName name="nmDate" localSheetId="9">'BayCountyExt_04-13-18'!$E$3</definedName>
    <definedName name="nmDate" localSheetId="10">'BayCountyExt_08-21-18'!$E$3</definedName>
    <definedName name="nmDate" localSheetId="12">'BrevardCountyExt_03-30-18'!$E$3</definedName>
    <definedName name="nmDate" localSheetId="11">'BrevardCountyExt_11-20-17'!$E$3</definedName>
    <definedName name="nmDate" localSheetId="107">'Brightview_02-16-18'!$E$3</definedName>
    <definedName name="nmDate" localSheetId="108">'Brightview_03-02-18'!$E$3</definedName>
    <definedName name="nmDate" localSheetId="109">'Brightview_06-27-18'!$E$3</definedName>
    <definedName name="nmDate" localSheetId="106">'Brightview_11-10-17'!$E$3</definedName>
    <definedName name="nmDate" localSheetId="13">'BrowardCountyExt_01-10-18'!$E$3</definedName>
    <definedName name="nmDate" localSheetId="14">'BrowardCountyExt_02-08-18'!$E$3</definedName>
    <definedName name="nmDate" localSheetId="15">'BrowardCountyExt_04-12-18'!$E$3</definedName>
    <definedName name="nmDate" localSheetId="16">'BrowardCountyExt_07-19-18'!$E$3</definedName>
    <definedName name="nmDate" localSheetId="19">'CharlotteCountyExt_01-19-18'!$E$3</definedName>
    <definedName name="nmDate" localSheetId="20">'CharlotteCountyExt_03-01-18'!$E$3</definedName>
    <definedName name="nmDate" localSheetId="21">'CharlotteCountyExt_04-30-18'!$E$3</definedName>
    <definedName name="nmDate" localSheetId="22">'CharlotteCountyExt_05-30-18'!$E$3</definedName>
    <definedName name="nmDate" localSheetId="23">'CharlotteCountyExt_06-22-18'!$E$3</definedName>
    <definedName name="nmDate" localSheetId="24">'CharlotteCountyExt_09-07-18'!$E$3</definedName>
    <definedName name="nmDate" localSheetId="25">'CharlotteCountyExt_10-29-18'!$E$3</definedName>
    <definedName name="nmDate" localSheetId="17">'CharlotteCountyExt_11-15-17'!$E$3</definedName>
    <definedName name="nmDate" localSheetId="18">'CharlotteCountyExt_12-12-17'!$E$3</definedName>
    <definedName name="nmDate" localSheetId="26">'CitrusCountyExt_11-17-17'!$E$3</definedName>
    <definedName name="nmDate" localSheetId="27">'ColumbiaCountyExt_11-16-17'!$E$3</definedName>
    <definedName name="nmDate" localSheetId="110">'CrawfordLandscapeGroup_09-07-18'!$E$3</definedName>
    <definedName name="nmDate" localSheetId="111">'CrawfordLandscaping_02-16-18'!$E$3</definedName>
    <definedName name="nmDate" localSheetId="112">'CrawfordLandscaping_07-27-18'!$E$3</definedName>
    <definedName name="nmDate" localSheetId="113">'DeansServices_06-21-18'!$E$3</definedName>
    <definedName name="nmDate" localSheetId="114">'DeansServices_10-03-18'!$E$3</definedName>
    <definedName name="nmDate" localSheetId="28">'DuvalCountyExt_03-27-18'!$E$3</definedName>
    <definedName name="nmDate" localSheetId="29">'DuvalCountyExt_09-12-18'!$E$3</definedName>
    <definedName name="nmDate" localSheetId="115">'EddingerPestControl_03-17-18'!$E$3</definedName>
    <definedName name="nmDate" localSheetId="116">'Eddinger''sPestControl_09-18-18'!$E$3</definedName>
    <definedName name="nmDate" localSheetId="30">'EscambiaCountyExt_11-21-17'!$E$3</definedName>
    <definedName name="nmDate" localSheetId="120">'EstateLandscaping&amp;Lawn_06-15-18'!$E$3</definedName>
    <definedName name="nmDate" localSheetId="117">'EstateLandscaping_01-12-18'!$E$3</definedName>
    <definedName name="nmDate" localSheetId="118">'EstateLandscaping_02-09-18'!$E$3</definedName>
    <definedName name="nmDate" localSheetId="119">'EstateLandscaping_03-30-18'!$E$3</definedName>
    <definedName name="nmDate" localSheetId="121">'FAMU_09-04-18'!$E$3</definedName>
    <definedName name="nmDate" localSheetId="122">'FernviewFarm_02-02-18'!$E$3</definedName>
    <definedName name="nmDate" localSheetId="31">'FlaglerCountyExt_09-08-18'!$E$3</definedName>
    <definedName name="nmDate" localSheetId="33">'HernandoCountyExt_04-21-18'!$E$3</definedName>
    <definedName name="nmDate" localSheetId="32">'HernandoCountyExt_11-18-17'!$E$3</definedName>
    <definedName name="nmDate" localSheetId="123">'HeronHome&amp;Outdoor_12-07-17'!$E$3</definedName>
    <definedName name="nmDate" localSheetId="34">'HighlandsCountyExt_05-31-18'!$E$3</definedName>
    <definedName name="nmDate" localSheetId="35">'HillsboroughCountyExt_02-20-18'!$E$3</definedName>
    <definedName name="nmDate" localSheetId="36">'HillsboroughCountyExt_09-25-18'!$E$3</definedName>
    <definedName name="nmDate" localSheetId="37">'IndianRiverCountyExt_11-01-17'!$E$3</definedName>
    <definedName name="nmDate" localSheetId="38">'LakeCountyExt_06-21-18'!$E$3</definedName>
    <definedName name="nmDate" localSheetId="39">'LakeCountyExt_07-03-18'!$E$3</definedName>
    <definedName name="nmDate" localSheetId="40">'LakeCountyExt_07-05-18'!$E$3</definedName>
    <definedName name="nmDate" localSheetId="124">'LandscapeMaintenancePr_01-05-18'!$E$3</definedName>
    <definedName name="nmDate" localSheetId="125">'LandscapeMaintenancePr_02-01-18'!$E$3</definedName>
    <definedName name="nmDate" localSheetId="126">'LandscapeMaintenancePr_02-24-18'!$E$3</definedName>
    <definedName name="nmDate" localSheetId="127">'LandscapeMaintenancePr_04-27-18'!$E$3</definedName>
    <definedName name="nmDate" localSheetId="42">'LeeCountyExt_03-15-18'!$E$3</definedName>
    <definedName name="nmDate" localSheetId="43">'LeeCountyExt_04-26-18'!$E$3</definedName>
    <definedName name="nmDate" localSheetId="44">'LeeCountyExt_05-10-18'!$E$3</definedName>
    <definedName name="nmDate" localSheetId="45">'LeeCountyExt_06-01-18'!$E$3</definedName>
    <definedName name="nmDate" localSheetId="46">'LeeCountyExt_09-04-18'!$E$3</definedName>
    <definedName name="nmDate" localSheetId="47">'LeeCountyExt_10-19-18'!$E$3</definedName>
    <definedName name="nmDate" localSheetId="41">'LeeCountyExt_12-01-17'!$E$3</definedName>
    <definedName name="nmDate" localSheetId="48">'LeonCountyExt_03-29-18'!$E$3</definedName>
    <definedName name="nmDate" localSheetId="49">'LeonCountyExt_10-18-18'!$E$3</definedName>
    <definedName name="nmDate" localSheetId="50">'ManateeCountyExt_02-16-18'!$E$3</definedName>
    <definedName name="nmDate" localSheetId="51">'ManateeCountyExt_04-13-18'!$E$3</definedName>
    <definedName name="nmDate" localSheetId="52">'ManateeCountyExt_08-23-18'!$E$3</definedName>
    <definedName name="nmDate" localSheetId="53">'ManateeCountyExt_10-25-18'!$E$3</definedName>
    <definedName name="nmDate" localSheetId="54">'MarionCountyExt_01-18-18'!$E$3</definedName>
    <definedName name="nmDate" localSheetId="55">'MarionCountyExt_04-19-18'!$E$3</definedName>
    <definedName name="nmDate" localSheetId="56">'MarionCountyExt_07-19-18'!$E$3</definedName>
    <definedName name="nmDate" localSheetId="57">'MartinCountyExt_05-17-18'!$E$3</definedName>
    <definedName name="nmDate" localSheetId="59">'Miami-DadeCountyExt_01-25-18'!$E$3</definedName>
    <definedName name="nmDate" localSheetId="60">'Miami-DadeCountyExt_02-27-18'!$E$3</definedName>
    <definedName name="nmDate" localSheetId="61">'Miami-DadeCountyExt_03-20-18'!$E$3</definedName>
    <definedName name="nmDate" localSheetId="62">'Miami-DadeCountyExt_04-24-18'!$E$3</definedName>
    <definedName name="nmDate" localSheetId="63">'Miami-DadeCountyExt_05-24-18'!$E$3</definedName>
    <definedName name="nmDate" localSheetId="64">'Miami-DadeCountyExt_09-25-18'!$E$3</definedName>
    <definedName name="nmDate" localSheetId="65">'Miami-DadeCountyExt_10-23-18'!$E$3</definedName>
    <definedName name="nmDate" localSheetId="58">'Miami-DadeCountyExt_11-14-17'!$E$3</definedName>
    <definedName name="nmDate" localSheetId="66">'OkaloosaCountyExt_03-06-18'!$E$3</definedName>
    <definedName name="nmDate" localSheetId="68">'OrangeCountyExt_02-28-18'!$E$3</definedName>
    <definedName name="nmDate" localSheetId="69">'OrangeCountyExt_03-13-18'!$E$3</definedName>
    <definedName name="nmDate" localSheetId="70">'OrangeCountyExt_09-13-18'!$E$3</definedName>
    <definedName name="nmDate" localSheetId="67">'OrangeCountyExt_12-14-17'!$E$3</definedName>
    <definedName name="nmDate" localSheetId="129">'OrkinPestControl_01-24-18'!$E$3</definedName>
    <definedName name="nmDate" localSheetId="130">'OrkinPestControl_03-14-18'!$E$3</definedName>
    <definedName name="nmDate" localSheetId="128">'OrkinPestControl_12-07-17'!$E$3</definedName>
    <definedName name="nmDate" localSheetId="71">'OsceolaCountyExt_02-07-18'!$E$3</definedName>
    <definedName name="nmDate" localSheetId="72">'OsceolaCountyExt_05-03-18'!$E$3</definedName>
    <definedName name="nmDate" localSheetId="73">'OsceolaCountyExt_08-23-18'!$E$3</definedName>
    <definedName name="nmDate" localSheetId="74">'OsceolaCountyExt_10-11-18'!$E$3</definedName>
    <definedName name="nmDate" localSheetId="75">'PalmBeachCountyExt_01-25-18'!$E$3</definedName>
    <definedName name="nmDate" localSheetId="76">'PalmBeachCountyExt_03-09-18'!$E$3</definedName>
    <definedName name="nmDate" localSheetId="77">'PalmBeachCountyExt_03-20-18'!$E$3</definedName>
    <definedName name="nmDate" localSheetId="78">'PalmBeachCountyExt_05-08-18'!$E$3</definedName>
    <definedName name="nmDate" localSheetId="79">'PalmBeachCountyExt_10-11-18'!$E$3</definedName>
    <definedName name="nmDate" localSheetId="80">'PalmBeachCountyExt_10-12-18'!$E$3</definedName>
    <definedName name="nmDate" localSheetId="82">'PascoCountyExt_01-31-18'!$E$3</definedName>
    <definedName name="nmDate" localSheetId="83">'PascoCountyExt_05-31-18'!$E$3</definedName>
    <definedName name="nmDate" localSheetId="81">'PascoCountyExt_12-12-17'!$E$3</definedName>
    <definedName name="nmDate" localSheetId="84">'PinellasCountyExt_03-26-18'!$E$3</definedName>
    <definedName name="nmDate" localSheetId="85">'PolkCountyExt_02-21-18'!$E$3</definedName>
    <definedName name="nmDate" localSheetId="86">'PolkCountyExt_10-04-18'!$E$3</definedName>
    <definedName name="nmDate" localSheetId="131">'PowerX_06-29-18'!$E$3</definedName>
    <definedName name="nmDate" localSheetId="88">'PutnamCountyExt_07-27-18'!$E$3</definedName>
    <definedName name="nmDate" localSheetId="87">'PutnamCountyExt_11-03-17'!$E$3</definedName>
    <definedName name="nmDate" localSheetId="133">'RookeryBay_03-27-18'!$E$3</definedName>
    <definedName name="nmDate" localSheetId="134">'RookeryBay_03-31-18'!$E$3</definedName>
    <definedName name="nmDate" localSheetId="137">'RookeryBay_09-25-18'!$E$3</definedName>
    <definedName name="nmDate" localSheetId="132">'RookeryBayNERR_01-23-18'!$E$3</definedName>
    <definedName name="nmDate" localSheetId="135">'RookeryBayNERR_05-22-18'!$E$3</definedName>
    <definedName name="nmDate" localSheetId="136">'RookeryBayNERR_08-21-18'!$E$3</definedName>
    <definedName name="nmDate" localSheetId="139">'SafariTermite&amp;PestCont_03-22-18'!$E$3</definedName>
    <definedName name="nmDate" localSheetId="140">'SafariTermite&amp;PestCont_05-10-18'!$E$3</definedName>
    <definedName name="nmDate" localSheetId="141">'SafariTermite&amp;PestCont_10-25-18'!$E$3</definedName>
    <definedName name="nmDate" localSheetId="138">'SafariTermite&amp;PestCont_12-14-17'!$E$3</definedName>
    <definedName name="nmDate" localSheetId="91">'SarasotaCountyExt_01-09-18'!$E$3</definedName>
    <definedName name="nmDate" localSheetId="92">'SarasotaCountyExt_03-20-18'!$E$3</definedName>
    <definedName name="nmDate" localSheetId="93">'SarasotaCountyExt_05-29-18'!$E$3</definedName>
    <definedName name="nmDate" localSheetId="94">'SarasotaCountyExt_09-25-18'!$E$3</definedName>
    <definedName name="nmDate" localSheetId="89">'SarasotaCountyExt_11-01-17'!$E$3</definedName>
    <definedName name="nmDate" localSheetId="90">'SarasotaCountyExt_11-14-17'!$E$3</definedName>
    <definedName name="nmDate" localSheetId="95">'St.JohnsCountyExt_02-13-18'!$E$3</definedName>
    <definedName name="nmDate" localSheetId="96">'St.JohnsCountyExt_03-01-18'!$E$3</definedName>
    <definedName name="nmDate" localSheetId="97">'St.JohnsCountyExt_09-18-18'!$E$3</definedName>
    <definedName name="nmDate" localSheetId="98">'St.LucieCountyExt_02-02-18'!$E$3</definedName>
    <definedName name="nmDate" localSheetId="143">'SumterCorrectionalInst_01-05-18'!$E$3</definedName>
    <definedName name="nmDate" localSheetId="144">'SumterCorrectionalInst_03-22-18'!$E$3</definedName>
    <definedName name="nmDate" localSheetId="145">'SumterCorrectionalInst_09-12-18'!$E$3</definedName>
    <definedName name="nmDate" localSheetId="142">'SumterCorrectionalInst_11-06-17'!$E$3</definedName>
    <definedName name="nmDate" localSheetId="146">'SumterCountyExt_06-08-18'!$E$3</definedName>
    <definedName name="nmDate" localSheetId="99">'SumterCountyExt_11-17-17'!$E$3</definedName>
    <definedName name="nmDate" localSheetId="148">'Trad''sPestControl_02-08-18'!$E$3</definedName>
    <definedName name="nmDate" localSheetId="147">'Trad''sPestControl_11-16-17'!$E$3</definedName>
    <definedName name="nmDate" localSheetId="149">'ValenciaCollege_03-29-18'!$E$3</definedName>
    <definedName name="nmDate" localSheetId="100">'VolusiaCountyExt_04-27-18'!$E$3</definedName>
    <definedName name="nmDate" localSheetId="101">'VolusiaCountyExt_06-15-18'!$E$3</definedName>
    <definedName name="nmDate" localSheetId="102">'VolusiaCountyExt_08-14-18'!$E$3</definedName>
    <definedName name="nmDate" localSheetId="150">'WaltDisneyWorld_12-05-17'!$E$3</definedName>
    <definedName name="nmDate" localSheetId="103">'WashingtonCountyExt_01-09-18'!$E$3</definedName>
    <definedName name="nmDate" localSheetId="104">'WashingtonCountyExt_05-29-18'!$E$3</definedName>
    <definedName name="nmDate">Summary!$E$3</definedName>
    <definedName name="nmRespondents" localSheetId="105">'AdemirJuradoCorp._09-15-18'!$M$3</definedName>
    <definedName name="nmRespondents" localSheetId="4">'AlachuaCountyExt_02-27-18'!$M$3</definedName>
    <definedName name="nmRespondents" localSheetId="5">'AlachuaCountyExt_06-28-18'!$M$3</definedName>
    <definedName name="nmRespondents" localSheetId="6">'AlachuaCountyExt_09-06-18'!$M$3</definedName>
    <definedName name="nmRespondents" localSheetId="7">'AlachuaCountyExt_10-23-18'!$M$3</definedName>
    <definedName name="nmRespondents" localSheetId="8">'BayCountyExt_03-01-18'!$M$3</definedName>
    <definedName name="nmRespondents" localSheetId="9">'BayCountyExt_04-13-18'!$M$3</definedName>
    <definedName name="nmRespondents" localSheetId="10">'BayCountyExt_08-21-18'!$M$3</definedName>
    <definedName name="nmRespondents" localSheetId="12">'BrevardCountyExt_03-30-18'!$M$3</definedName>
    <definedName name="nmRespondents" localSheetId="11">'BrevardCountyExt_11-20-17'!$M$3</definedName>
    <definedName name="nmRespondents" localSheetId="107">'Brightview_02-16-18'!$M$3</definedName>
    <definedName name="nmRespondents" localSheetId="108">'Brightview_03-02-18'!$M$3</definedName>
    <definedName name="nmRespondents" localSheetId="109">'Brightview_06-27-18'!$M$3</definedName>
    <definedName name="nmRespondents" localSheetId="106">'Brightview_11-10-17'!$M$3</definedName>
    <definedName name="nmRespondents" localSheetId="13">'BrowardCountyExt_01-10-18'!$M$3</definedName>
    <definedName name="nmRespondents" localSheetId="14">'BrowardCountyExt_02-08-18'!$M$3</definedName>
    <definedName name="nmRespondents" localSheetId="15">'BrowardCountyExt_04-12-18'!$M$3</definedName>
    <definedName name="nmRespondents" localSheetId="16">'BrowardCountyExt_07-19-18'!$M$3</definedName>
    <definedName name="nmRespondents" localSheetId="19">'CharlotteCountyExt_01-19-18'!$M$3</definedName>
    <definedName name="nmRespondents" localSheetId="20">'CharlotteCountyExt_03-01-18'!$M$3</definedName>
    <definedName name="nmRespondents" localSheetId="21">'CharlotteCountyExt_04-30-18'!$M$3</definedName>
    <definedName name="nmRespondents" localSheetId="22">'CharlotteCountyExt_05-30-18'!$M$3</definedName>
    <definedName name="nmRespondents" localSheetId="23">'CharlotteCountyExt_06-22-18'!$M$3</definedName>
    <definedName name="nmRespondents" localSheetId="24">'CharlotteCountyExt_09-07-18'!$M$3</definedName>
    <definedName name="nmRespondents" localSheetId="25">'CharlotteCountyExt_10-29-18'!$M$3</definedName>
    <definedName name="nmRespondents" localSheetId="17">'CharlotteCountyExt_11-15-17'!$M$3</definedName>
    <definedName name="nmRespondents" localSheetId="18">'CharlotteCountyExt_12-12-17'!$M$3</definedName>
    <definedName name="nmRespondents" localSheetId="26">'CitrusCountyExt_11-17-17'!$M$3</definedName>
    <definedName name="nmRespondents" localSheetId="27">'ColumbiaCountyExt_11-16-17'!$M$3</definedName>
    <definedName name="nmRespondents" localSheetId="110">'CrawfordLandscapeGroup_09-07-18'!$M$3</definedName>
    <definedName name="nmRespondents" localSheetId="111">'CrawfordLandscaping_02-16-18'!$M$3</definedName>
    <definedName name="nmRespondents" localSheetId="112">'CrawfordLandscaping_07-27-18'!$M$3</definedName>
    <definedName name="nmRespondents" localSheetId="113">'DeansServices_06-21-18'!$M$3</definedName>
    <definedName name="nmRespondents" localSheetId="114">'DeansServices_10-03-18'!$M$3</definedName>
    <definedName name="nmRespondents" localSheetId="28">'DuvalCountyExt_03-27-18'!$M$3</definedName>
    <definedName name="nmRespondents" localSheetId="29">'DuvalCountyExt_09-12-18'!$M$3</definedName>
    <definedName name="nmRespondents" localSheetId="115">'EddingerPestControl_03-17-18'!$M$3</definedName>
    <definedName name="nmRespondents" localSheetId="116">'Eddinger''sPestControl_09-18-18'!$M$3</definedName>
    <definedName name="nmRespondents" localSheetId="30">'EscambiaCountyExt_11-21-17'!$M$3</definedName>
    <definedName name="nmRespondents" localSheetId="120">'EstateLandscaping&amp;Lawn_06-15-18'!$M$3</definedName>
    <definedName name="nmRespondents" localSheetId="117">'EstateLandscaping_01-12-18'!$M$3</definedName>
    <definedName name="nmRespondents" localSheetId="118">'EstateLandscaping_02-09-18'!$M$3</definedName>
    <definedName name="nmRespondents" localSheetId="119">'EstateLandscaping_03-30-18'!$M$3</definedName>
    <definedName name="nmRespondents" localSheetId="121">'FAMU_09-04-18'!$M$3</definedName>
    <definedName name="nmRespondents" localSheetId="122">'FernviewFarm_02-02-18'!$M$3</definedName>
    <definedName name="nmRespondents" localSheetId="31">'FlaglerCountyExt_09-08-18'!$M$3</definedName>
    <definedName name="nmRespondents" localSheetId="33">'HernandoCountyExt_04-21-18'!$M$3</definedName>
    <definedName name="nmRespondents" localSheetId="32">'HernandoCountyExt_11-18-17'!$M$3</definedName>
    <definedName name="nmRespondents" localSheetId="123">'HeronHome&amp;Outdoor_12-07-17'!$M$3</definedName>
    <definedName name="nmRespondents" localSheetId="34">'HighlandsCountyExt_05-31-18'!$M$3</definedName>
    <definedName name="nmRespondents" localSheetId="35">'HillsboroughCountyExt_02-20-18'!$M$3</definedName>
    <definedName name="nmRespondents" localSheetId="36">'HillsboroughCountyExt_09-25-18'!$M$3</definedName>
    <definedName name="nmRespondents" localSheetId="37">'IndianRiverCountyExt_11-01-17'!$M$3</definedName>
    <definedName name="nmRespondents" localSheetId="38">'LakeCountyExt_06-21-18'!$M$3</definedName>
    <definedName name="nmRespondents" localSheetId="39">'LakeCountyExt_07-03-18'!$M$3</definedName>
    <definedName name="nmRespondents" localSheetId="40">'LakeCountyExt_07-05-18'!$M$3</definedName>
    <definedName name="nmRespondents" localSheetId="124">'LandscapeMaintenancePr_01-05-18'!$M$3</definedName>
    <definedName name="nmRespondents" localSheetId="125">'LandscapeMaintenancePr_02-01-18'!$M$3</definedName>
    <definedName name="nmRespondents" localSheetId="126">'LandscapeMaintenancePr_02-24-18'!$M$3</definedName>
    <definedName name="nmRespondents" localSheetId="127">'LandscapeMaintenancePr_04-27-18'!$M$3</definedName>
    <definedName name="nmRespondents" localSheetId="42">'LeeCountyExt_03-15-18'!$M$3</definedName>
    <definedName name="nmRespondents" localSheetId="43">'LeeCountyExt_04-26-18'!$M$3</definedName>
    <definedName name="nmRespondents" localSheetId="44">'LeeCountyExt_05-10-18'!$M$3</definedName>
    <definedName name="nmRespondents" localSheetId="45">'LeeCountyExt_06-01-18'!$M$3</definedName>
    <definedName name="nmRespondents" localSheetId="46">'LeeCountyExt_09-04-18'!$M$3</definedName>
    <definedName name="nmRespondents" localSheetId="47">'LeeCountyExt_10-19-18'!$M$3</definedName>
    <definedName name="nmRespondents" localSheetId="41">'LeeCountyExt_12-01-17'!$M$3</definedName>
    <definedName name="nmRespondents" localSheetId="48">'LeonCountyExt_03-29-18'!$M$3</definedName>
    <definedName name="nmRespondents" localSheetId="49">'LeonCountyExt_10-18-18'!$M$3</definedName>
    <definedName name="nmRespondents" localSheetId="50">'ManateeCountyExt_02-16-18'!$M$3</definedName>
    <definedName name="nmRespondents" localSheetId="51">'ManateeCountyExt_04-13-18'!$M$3</definedName>
    <definedName name="nmRespondents" localSheetId="52">'ManateeCountyExt_08-23-18'!$M$3</definedName>
    <definedName name="nmRespondents" localSheetId="53">'ManateeCountyExt_10-25-18'!$M$3</definedName>
    <definedName name="nmRespondents" localSheetId="54">'MarionCountyExt_01-18-18'!$M$3</definedName>
    <definedName name="nmRespondents" localSheetId="55">'MarionCountyExt_04-19-18'!$M$3</definedName>
    <definedName name="nmRespondents" localSheetId="56">'MarionCountyExt_07-19-18'!$M$3</definedName>
    <definedName name="nmRespondents" localSheetId="57">'MartinCountyExt_05-17-18'!$M$3</definedName>
    <definedName name="nmRespondents" localSheetId="59">'Miami-DadeCountyExt_01-25-18'!$M$3</definedName>
    <definedName name="nmRespondents" localSheetId="60">'Miami-DadeCountyExt_02-27-18'!$M$3</definedName>
    <definedName name="nmRespondents" localSheetId="61">'Miami-DadeCountyExt_03-20-18'!$M$3</definedName>
    <definedName name="nmRespondents" localSheetId="62">'Miami-DadeCountyExt_04-24-18'!$M$3</definedName>
    <definedName name="nmRespondents" localSheetId="63">'Miami-DadeCountyExt_05-24-18'!$M$3</definedName>
    <definedName name="nmRespondents" localSheetId="64">'Miami-DadeCountyExt_09-25-18'!$M$3</definedName>
    <definedName name="nmRespondents" localSheetId="65">'Miami-DadeCountyExt_10-23-18'!$M$3</definedName>
    <definedName name="nmRespondents" localSheetId="58">'Miami-DadeCountyExt_11-14-17'!$M$3</definedName>
    <definedName name="nmRespondents" localSheetId="66">'OkaloosaCountyExt_03-06-18'!$M$3</definedName>
    <definedName name="nmRespondents" localSheetId="68">'OrangeCountyExt_02-28-18'!$M$3</definedName>
    <definedName name="nmRespondents" localSheetId="69">'OrangeCountyExt_03-13-18'!$M$3</definedName>
    <definedName name="nmRespondents" localSheetId="70">'OrangeCountyExt_09-13-18'!$M$3</definedName>
    <definedName name="nmRespondents" localSheetId="67">'OrangeCountyExt_12-14-17'!$M$3</definedName>
    <definedName name="nmRespondents" localSheetId="129">'OrkinPestControl_01-24-18'!$M$3</definedName>
    <definedName name="nmRespondents" localSheetId="130">'OrkinPestControl_03-14-18'!$M$3</definedName>
    <definedName name="nmRespondents" localSheetId="128">'OrkinPestControl_12-07-17'!$M$3</definedName>
    <definedName name="nmRespondents" localSheetId="71">'OsceolaCountyExt_02-07-18'!$M$3</definedName>
    <definedName name="nmRespondents" localSheetId="72">'OsceolaCountyExt_05-03-18'!$M$3</definedName>
    <definedName name="nmRespondents" localSheetId="73">'OsceolaCountyExt_08-23-18'!$M$3</definedName>
    <definedName name="nmRespondents" localSheetId="74">'OsceolaCountyExt_10-11-18'!$M$3</definedName>
    <definedName name="nmRespondents" localSheetId="75">'PalmBeachCountyExt_01-25-18'!$M$3</definedName>
    <definedName name="nmRespondents" localSheetId="76">'PalmBeachCountyExt_03-09-18'!$M$3</definedName>
    <definedName name="nmRespondents" localSheetId="77">'PalmBeachCountyExt_03-20-18'!$M$3</definedName>
    <definedName name="nmRespondents" localSheetId="78">'PalmBeachCountyExt_05-08-18'!$M$3</definedName>
    <definedName name="nmRespondents" localSheetId="79">'PalmBeachCountyExt_10-11-18'!$M$3</definedName>
    <definedName name="nmRespondents" localSheetId="80">'PalmBeachCountyExt_10-12-18'!$M$3</definedName>
    <definedName name="nmRespondents" localSheetId="82">'PascoCountyExt_01-31-18'!$M$3</definedName>
    <definedName name="nmRespondents" localSheetId="83">'PascoCountyExt_05-31-18'!$M$3</definedName>
    <definedName name="nmRespondents" localSheetId="81">'PascoCountyExt_12-12-17'!$M$3</definedName>
    <definedName name="nmRespondents" localSheetId="84">'PinellasCountyExt_03-26-18'!$M$3</definedName>
    <definedName name="nmRespondents" localSheetId="85">'PolkCountyExt_02-21-18'!$M$3</definedName>
    <definedName name="nmRespondents" localSheetId="86">'PolkCountyExt_10-04-18'!$M$3</definedName>
    <definedName name="nmRespondents" localSheetId="131">'PowerX_06-29-18'!$M$3</definedName>
    <definedName name="nmRespondents" localSheetId="88">'PutnamCountyExt_07-27-18'!$M$3</definedName>
    <definedName name="nmRespondents" localSheetId="87">'PutnamCountyExt_11-03-17'!$M$3</definedName>
    <definedName name="nmRespondents" localSheetId="133">'RookeryBay_03-27-18'!$M$3</definedName>
    <definedName name="nmRespondents" localSheetId="134">'RookeryBay_03-31-18'!$M$3</definedName>
    <definedName name="nmRespondents" localSheetId="137">'RookeryBay_09-25-18'!$M$3</definedName>
    <definedName name="nmRespondents" localSheetId="132">'RookeryBayNERR_01-23-18'!$M$3</definedName>
    <definedName name="nmRespondents" localSheetId="135">'RookeryBayNERR_05-22-18'!$M$3</definedName>
    <definedName name="nmRespondents" localSheetId="136">'RookeryBayNERR_08-21-18'!$M$3</definedName>
    <definedName name="nmRespondents" localSheetId="139">'SafariTermite&amp;PestCont_03-22-18'!$M$3</definedName>
    <definedName name="nmRespondents" localSheetId="140">'SafariTermite&amp;PestCont_05-10-18'!$M$3</definedName>
    <definedName name="nmRespondents" localSheetId="141">'SafariTermite&amp;PestCont_10-25-18'!$M$3</definedName>
    <definedName name="nmRespondents" localSheetId="138">'SafariTermite&amp;PestCont_12-14-17'!$M$3</definedName>
    <definedName name="nmRespondents" localSheetId="91">'SarasotaCountyExt_01-09-18'!$M$3</definedName>
    <definedName name="nmRespondents" localSheetId="92">'SarasotaCountyExt_03-20-18'!$M$3</definedName>
    <definedName name="nmRespondents" localSheetId="93">'SarasotaCountyExt_05-29-18'!$M$3</definedName>
    <definedName name="nmRespondents" localSheetId="94">'SarasotaCountyExt_09-25-18'!$M$3</definedName>
    <definedName name="nmRespondents" localSheetId="89">'SarasotaCountyExt_11-01-17'!$M$3</definedName>
    <definedName name="nmRespondents" localSheetId="90">'SarasotaCountyExt_11-14-17'!$M$3</definedName>
    <definedName name="nmRespondents" localSheetId="95">'St.JohnsCountyExt_02-13-18'!$M$3</definedName>
    <definedName name="nmRespondents" localSheetId="96">'St.JohnsCountyExt_03-01-18'!$M$3</definedName>
    <definedName name="nmRespondents" localSheetId="97">'St.JohnsCountyExt_09-18-18'!$M$3</definedName>
    <definedName name="nmRespondents" localSheetId="98">'St.LucieCountyExt_02-02-18'!$M$3</definedName>
    <definedName name="nmRespondents" localSheetId="143">'SumterCorrectionalInst_01-05-18'!$M$3</definedName>
    <definedName name="nmRespondents" localSheetId="144">'SumterCorrectionalInst_03-22-18'!$M$3</definedName>
    <definedName name="nmRespondents" localSheetId="145">'SumterCorrectionalInst_09-12-18'!$M$3</definedName>
    <definedName name="nmRespondents" localSheetId="142">'SumterCorrectionalInst_11-06-17'!$M$3</definedName>
    <definedName name="nmRespondents" localSheetId="146">'SumterCountyExt_06-08-18'!$M$3</definedName>
    <definedName name="nmRespondents" localSheetId="99">'SumterCountyExt_11-17-17'!$M$3</definedName>
    <definedName name="nmRespondents" localSheetId="148">'Trad''sPestControl_02-08-18'!$M$3</definedName>
    <definedName name="nmRespondents" localSheetId="147">'Trad''sPestControl_11-16-17'!$M$3</definedName>
    <definedName name="nmRespondents" localSheetId="149">'ValenciaCollege_03-29-18'!$M$3</definedName>
    <definedName name="nmRespondents" localSheetId="100">'VolusiaCountyExt_04-27-18'!$M$3</definedName>
    <definedName name="nmRespondents" localSheetId="101">'VolusiaCountyExt_06-15-18'!$M$3</definedName>
    <definedName name="nmRespondents" localSheetId="102">'VolusiaCountyExt_08-14-18'!$M$3</definedName>
    <definedName name="nmRespondents" localSheetId="150">'WaltDisneyWorld_12-05-17'!$M$3</definedName>
    <definedName name="nmRespondents" localSheetId="103">'WashingtonCountyExt_01-09-18'!$M$3</definedName>
    <definedName name="nmRespondents" localSheetId="104">'WashingtonCountyExt_05-29-18'!$M$3</definedName>
    <definedName name="nmRespondents">Summary!$M$3</definedName>
    <definedName name="OtherDescription" localSheetId="105">'AdemirJuradoCorp._09-15-18'!$J$6</definedName>
    <definedName name="OtherDescription" localSheetId="4">'AlachuaCountyExt_02-27-18'!$J$6</definedName>
    <definedName name="OtherDescription" localSheetId="5">'AlachuaCountyExt_06-28-18'!$J$6</definedName>
    <definedName name="OtherDescription" localSheetId="6">'AlachuaCountyExt_09-06-18'!$J$6</definedName>
    <definedName name="OtherDescription" localSheetId="7">'AlachuaCountyExt_10-23-18'!$J$6</definedName>
    <definedName name="OtherDescription" localSheetId="8">'BayCountyExt_03-01-18'!$J$6</definedName>
    <definedName name="OtherDescription" localSheetId="9">'BayCountyExt_04-13-18'!$J$6</definedName>
    <definedName name="OtherDescription" localSheetId="10">'BayCountyExt_08-21-18'!$J$6</definedName>
    <definedName name="OtherDescription" localSheetId="12">'BrevardCountyExt_03-30-18'!$J$6</definedName>
    <definedName name="OtherDescription" localSheetId="11">'BrevardCountyExt_11-20-17'!$J$6</definedName>
    <definedName name="OtherDescription" localSheetId="107">'Brightview_02-16-18'!$J$6</definedName>
    <definedName name="OtherDescription" localSheetId="108">'Brightview_03-02-18'!$J$6</definedName>
    <definedName name="OtherDescription" localSheetId="109">'Brightview_06-27-18'!$J$6</definedName>
    <definedName name="OtherDescription" localSheetId="106">'Brightview_11-10-17'!$J$6</definedName>
    <definedName name="OtherDescription" localSheetId="13">'BrowardCountyExt_01-10-18'!$J$6</definedName>
    <definedName name="OtherDescription" localSheetId="14">'BrowardCountyExt_02-08-18'!$J$6</definedName>
    <definedName name="OtherDescription" localSheetId="15">'BrowardCountyExt_04-12-18'!$J$6</definedName>
    <definedName name="OtherDescription" localSheetId="16">'BrowardCountyExt_07-19-18'!$J$6</definedName>
    <definedName name="OtherDescription" localSheetId="19">'CharlotteCountyExt_01-19-18'!$J$6</definedName>
    <definedName name="OtherDescription" localSheetId="20">'CharlotteCountyExt_03-01-18'!$J$6</definedName>
    <definedName name="OtherDescription" localSheetId="21">'CharlotteCountyExt_04-30-18'!$J$6</definedName>
    <definedName name="OtherDescription" localSheetId="22">'CharlotteCountyExt_05-30-18'!$J$6</definedName>
    <definedName name="OtherDescription" localSheetId="23">'CharlotteCountyExt_06-22-18'!$J$6</definedName>
    <definedName name="OtherDescription" localSheetId="24">'CharlotteCountyExt_09-07-18'!$J$6</definedName>
    <definedName name="OtherDescription" localSheetId="25">'CharlotteCountyExt_10-29-18'!$J$6</definedName>
    <definedName name="OtherDescription" localSheetId="17">'CharlotteCountyExt_11-15-17'!$J$6</definedName>
    <definedName name="OtherDescription" localSheetId="18">'CharlotteCountyExt_12-12-17'!$J$6</definedName>
    <definedName name="OtherDescription" localSheetId="26">'CitrusCountyExt_11-17-17'!$J$6</definedName>
    <definedName name="OtherDescription" localSheetId="27">'ColumbiaCountyExt_11-16-17'!$J$6</definedName>
    <definedName name="OtherDescription" localSheetId="110">'CrawfordLandscapeGroup_09-07-18'!$J$6</definedName>
    <definedName name="OtherDescription" localSheetId="111">'CrawfordLandscaping_02-16-18'!$J$6</definedName>
    <definedName name="OtherDescription" localSheetId="112">'CrawfordLandscaping_07-27-18'!$J$6</definedName>
    <definedName name="OtherDescription" localSheetId="113">'DeansServices_06-21-18'!$J$6</definedName>
    <definedName name="OtherDescription" localSheetId="114">'DeansServices_10-03-18'!$J$6</definedName>
    <definedName name="OtherDescription" localSheetId="28">'DuvalCountyExt_03-27-18'!$J$6</definedName>
    <definedName name="OtherDescription" localSheetId="29">'DuvalCountyExt_09-12-18'!$J$6</definedName>
    <definedName name="OtherDescription" localSheetId="115">'EddingerPestControl_03-17-18'!$J$6</definedName>
    <definedName name="OtherDescription" localSheetId="116">'Eddinger''sPestControl_09-18-18'!$J$6</definedName>
    <definedName name="OtherDescription" localSheetId="30">'EscambiaCountyExt_11-21-17'!$J$6</definedName>
    <definedName name="OtherDescription" localSheetId="120">'EstateLandscaping&amp;Lawn_06-15-18'!$J$6</definedName>
    <definedName name="OtherDescription" localSheetId="117">'EstateLandscaping_01-12-18'!$J$6</definedName>
    <definedName name="OtherDescription" localSheetId="118">'EstateLandscaping_02-09-18'!$J$6</definedName>
    <definedName name="OtherDescription" localSheetId="119">'EstateLandscaping_03-30-18'!$J$6</definedName>
    <definedName name="OtherDescription" localSheetId="121">'FAMU_09-04-18'!$J$6</definedName>
    <definedName name="OtherDescription" localSheetId="122">'FernviewFarm_02-02-18'!$J$6</definedName>
    <definedName name="OtherDescription" localSheetId="31">'FlaglerCountyExt_09-08-18'!$J$6</definedName>
    <definedName name="OtherDescription" localSheetId="33">'HernandoCountyExt_04-21-18'!$J$6</definedName>
    <definedName name="OtherDescription" localSheetId="32">'HernandoCountyExt_11-18-17'!$J$6</definedName>
    <definedName name="OtherDescription" localSheetId="123">'HeronHome&amp;Outdoor_12-07-17'!$J$6</definedName>
    <definedName name="OtherDescription" localSheetId="34">'HighlandsCountyExt_05-31-18'!$J$6</definedName>
    <definedName name="OtherDescription" localSheetId="35">'HillsboroughCountyExt_02-20-18'!$J$6</definedName>
    <definedName name="OtherDescription" localSheetId="36">'HillsboroughCountyExt_09-25-18'!$J$6</definedName>
    <definedName name="OtherDescription" localSheetId="37">'IndianRiverCountyExt_11-01-17'!$J$6</definedName>
    <definedName name="OtherDescription" localSheetId="38">'LakeCountyExt_06-21-18'!$J$6</definedName>
    <definedName name="OtherDescription" localSheetId="39">'LakeCountyExt_07-03-18'!$J$6</definedName>
    <definedName name="OtherDescription" localSheetId="40">'LakeCountyExt_07-05-18'!$J$6</definedName>
    <definedName name="OtherDescription" localSheetId="124">'LandscapeMaintenancePr_01-05-18'!$J$6</definedName>
    <definedName name="OtherDescription" localSheetId="125">'LandscapeMaintenancePr_02-01-18'!$J$6</definedName>
    <definedName name="OtherDescription" localSheetId="126">'LandscapeMaintenancePr_02-24-18'!$J$6</definedName>
    <definedName name="OtherDescription" localSheetId="127">'LandscapeMaintenancePr_04-27-18'!$J$6</definedName>
    <definedName name="OtherDescription" localSheetId="42">'LeeCountyExt_03-15-18'!$J$6</definedName>
    <definedName name="OtherDescription" localSheetId="43">'LeeCountyExt_04-26-18'!$J$6</definedName>
    <definedName name="OtherDescription" localSheetId="44">'LeeCountyExt_05-10-18'!$J$6</definedName>
    <definedName name="OtherDescription" localSheetId="45">'LeeCountyExt_06-01-18'!$J$6</definedName>
    <definedName name="OtherDescription" localSheetId="46">'LeeCountyExt_09-04-18'!$J$6</definedName>
    <definedName name="OtherDescription" localSheetId="47">'LeeCountyExt_10-19-18'!$J$6</definedName>
    <definedName name="OtherDescription" localSheetId="41">'LeeCountyExt_12-01-17'!$J$6</definedName>
    <definedName name="OtherDescription" localSheetId="48">'LeonCountyExt_03-29-18'!$J$6</definedName>
    <definedName name="OtherDescription" localSheetId="49">'LeonCountyExt_10-18-18'!$J$6</definedName>
    <definedName name="OtherDescription" localSheetId="50">'ManateeCountyExt_02-16-18'!$J$6</definedName>
    <definedName name="OtherDescription" localSheetId="51">'ManateeCountyExt_04-13-18'!$J$6</definedName>
    <definedName name="OtherDescription" localSheetId="52">'ManateeCountyExt_08-23-18'!$J$6</definedName>
    <definedName name="OtherDescription" localSheetId="53">'ManateeCountyExt_10-25-18'!$J$6</definedName>
    <definedName name="OtherDescription" localSheetId="54">'MarionCountyExt_01-18-18'!$J$6</definedName>
    <definedName name="OtherDescription" localSheetId="55">'MarionCountyExt_04-19-18'!$J$6</definedName>
    <definedName name="OtherDescription" localSheetId="56">'MarionCountyExt_07-19-18'!$J$6</definedName>
    <definedName name="OtherDescription" localSheetId="57">'MartinCountyExt_05-17-18'!$J$6</definedName>
    <definedName name="OtherDescription" localSheetId="59">'Miami-DadeCountyExt_01-25-18'!$J$6</definedName>
    <definedName name="OtherDescription" localSheetId="60">'Miami-DadeCountyExt_02-27-18'!$J$6</definedName>
    <definedName name="OtherDescription" localSheetId="61">'Miami-DadeCountyExt_03-20-18'!$J$6</definedName>
    <definedName name="OtherDescription" localSheetId="62">'Miami-DadeCountyExt_04-24-18'!$J$6</definedName>
    <definedName name="OtherDescription" localSheetId="63">'Miami-DadeCountyExt_05-24-18'!$J$6</definedName>
    <definedName name="OtherDescription" localSheetId="64">'Miami-DadeCountyExt_09-25-18'!$J$6</definedName>
    <definedName name="OtherDescription" localSheetId="65">'Miami-DadeCountyExt_10-23-18'!$J$6</definedName>
    <definedName name="OtherDescription" localSheetId="58">'Miami-DadeCountyExt_11-14-17'!$J$6</definedName>
    <definedName name="OtherDescription" localSheetId="66">'OkaloosaCountyExt_03-06-18'!$J$6</definedName>
    <definedName name="OtherDescription" localSheetId="68">'OrangeCountyExt_02-28-18'!$J$6</definedName>
    <definedName name="OtherDescription" localSheetId="69">'OrangeCountyExt_03-13-18'!$J$6</definedName>
    <definedName name="OtherDescription" localSheetId="70">'OrangeCountyExt_09-13-18'!$J$6</definedName>
    <definedName name="OtherDescription" localSheetId="67">'OrangeCountyExt_12-14-17'!$J$6</definedName>
    <definedName name="OtherDescription" localSheetId="129">'OrkinPestControl_01-24-18'!$J$6</definedName>
    <definedName name="OtherDescription" localSheetId="130">'OrkinPestControl_03-14-18'!$J$6</definedName>
    <definedName name="OtherDescription" localSheetId="128">'OrkinPestControl_12-07-17'!$J$6</definedName>
    <definedName name="OtherDescription" localSheetId="71">'OsceolaCountyExt_02-07-18'!$J$6</definedName>
    <definedName name="OtherDescription" localSheetId="72">'OsceolaCountyExt_05-03-18'!$J$6</definedName>
    <definedName name="OtherDescription" localSheetId="73">'OsceolaCountyExt_08-23-18'!$J$6</definedName>
    <definedName name="OtherDescription" localSheetId="74">'OsceolaCountyExt_10-11-18'!$J$6</definedName>
    <definedName name="OtherDescription" localSheetId="75">'PalmBeachCountyExt_01-25-18'!$J$6</definedName>
    <definedName name="OtherDescription" localSheetId="76">'PalmBeachCountyExt_03-09-18'!$J$6</definedName>
    <definedName name="OtherDescription" localSheetId="77">'PalmBeachCountyExt_03-20-18'!$J$6</definedName>
    <definedName name="OtherDescription" localSheetId="78">'PalmBeachCountyExt_05-08-18'!$J$6</definedName>
    <definedName name="OtherDescription" localSheetId="79">'PalmBeachCountyExt_10-11-18'!$J$6</definedName>
    <definedName name="OtherDescription" localSheetId="80">'PalmBeachCountyExt_10-12-18'!$J$6</definedName>
    <definedName name="OtherDescription" localSheetId="82">'PascoCountyExt_01-31-18'!$J$6</definedName>
    <definedName name="OtherDescription" localSheetId="83">'PascoCountyExt_05-31-18'!$J$6</definedName>
    <definedName name="OtherDescription" localSheetId="81">'PascoCountyExt_12-12-17'!$J$6</definedName>
    <definedName name="OtherDescription" localSheetId="84">'PinellasCountyExt_03-26-18'!$J$6</definedName>
    <definedName name="OtherDescription" localSheetId="85">'PolkCountyExt_02-21-18'!$J$6</definedName>
    <definedName name="OtherDescription" localSheetId="86">'PolkCountyExt_10-04-18'!$J$6</definedName>
    <definedName name="OtherDescription" localSheetId="131">'PowerX_06-29-18'!$J$6</definedName>
    <definedName name="OtherDescription" localSheetId="88">'PutnamCountyExt_07-27-18'!$J$6</definedName>
    <definedName name="OtherDescription" localSheetId="87">'PutnamCountyExt_11-03-17'!$J$6</definedName>
    <definedName name="OtherDescription" localSheetId="133">'RookeryBay_03-27-18'!$J$6</definedName>
    <definedName name="OtherDescription" localSheetId="134">'RookeryBay_03-31-18'!$J$6</definedName>
    <definedName name="OtherDescription" localSheetId="137">'RookeryBay_09-25-18'!$J$6</definedName>
    <definedName name="OtherDescription" localSheetId="132">'RookeryBayNERR_01-23-18'!$J$6</definedName>
    <definedName name="OtherDescription" localSheetId="135">'RookeryBayNERR_05-22-18'!$J$6</definedName>
    <definedName name="OtherDescription" localSheetId="136">'RookeryBayNERR_08-21-18'!$J$6</definedName>
    <definedName name="OtherDescription" localSheetId="139">'SafariTermite&amp;PestCont_03-22-18'!$J$6</definedName>
    <definedName name="OtherDescription" localSheetId="140">'SafariTermite&amp;PestCont_05-10-18'!$J$6</definedName>
    <definedName name="OtherDescription" localSheetId="141">'SafariTermite&amp;PestCont_10-25-18'!$J$6</definedName>
    <definedName name="OtherDescription" localSheetId="138">'SafariTermite&amp;PestCont_12-14-17'!$J$6</definedName>
    <definedName name="OtherDescription" localSheetId="91">'SarasotaCountyExt_01-09-18'!$J$6</definedName>
    <definedName name="OtherDescription" localSheetId="92">'SarasotaCountyExt_03-20-18'!$J$6</definedName>
    <definedName name="OtherDescription" localSheetId="93">'SarasotaCountyExt_05-29-18'!$J$6</definedName>
    <definedName name="OtherDescription" localSheetId="94">'SarasotaCountyExt_09-25-18'!$J$6</definedName>
    <definedName name="OtherDescription" localSheetId="89">'SarasotaCountyExt_11-01-17'!$J$6</definedName>
    <definedName name="OtherDescription" localSheetId="90">'SarasotaCountyExt_11-14-17'!$J$6</definedName>
    <definedName name="OtherDescription" localSheetId="95">'St.JohnsCountyExt_02-13-18'!$J$6</definedName>
    <definedName name="OtherDescription" localSheetId="96">'St.JohnsCountyExt_03-01-18'!$J$6</definedName>
    <definedName name="OtherDescription" localSheetId="97">'St.JohnsCountyExt_09-18-18'!$J$6</definedName>
    <definedName name="OtherDescription" localSheetId="98">'St.LucieCountyExt_02-02-18'!$J$6</definedName>
    <definedName name="OtherDescription" localSheetId="143">'SumterCorrectionalInst_01-05-18'!$J$6</definedName>
    <definedName name="OtherDescription" localSheetId="144">'SumterCorrectionalInst_03-22-18'!$J$6</definedName>
    <definedName name="OtherDescription" localSheetId="145">'SumterCorrectionalInst_09-12-18'!$J$6</definedName>
    <definedName name="OtherDescription" localSheetId="142">'SumterCorrectionalInst_11-06-17'!$J$6</definedName>
    <definedName name="OtherDescription" localSheetId="146">'SumterCountyExt_06-08-18'!$J$6</definedName>
    <definedName name="OtherDescription" localSheetId="99">'SumterCountyExt_11-17-17'!$J$6</definedName>
    <definedName name="OtherDescription" localSheetId="148">'Trad''sPestControl_02-08-18'!$J$6</definedName>
    <definedName name="OtherDescription" localSheetId="147">'Trad''sPestControl_11-16-17'!$J$6</definedName>
    <definedName name="OtherDescription" localSheetId="149">'ValenciaCollege_03-29-18'!$J$6</definedName>
    <definedName name="OtherDescription" localSheetId="100">'VolusiaCountyExt_04-27-18'!$J$6</definedName>
    <definedName name="OtherDescription" localSheetId="101">'VolusiaCountyExt_06-15-18'!$J$6</definedName>
    <definedName name="OtherDescription" localSheetId="102">'VolusiaCountyExt_08-14-18'!$J$6</definedName>
    <definedName name="OtherDescription" localSheetId="150">'WaltDisneyWorld_12-05-17'!$J$6</definedName>
    <definedName name="OtherDescription" localSheetId="103">'WashingtonCountyExt_01-09-18'!$J$6</definedName>
    <definedName name="OtherDescription" localSheetId="104">'WashingtonCountyExt_05-29-18'!$J$6</definedName>
    <definedName name="OtherDescription">Summary!$J$6</definedName>
    <definedName name="OtherDescrSection" localSheetId="105">'AdemirJuradoCorp._09-15-18'!$K$7:$N$19</definedName>
    <definedName name="OtherDescrSection" localSheetId="4">'AlachuaCountyExt_02-27-18'!$K$7:$N$19</definedName>
    <definedName name="OtherDescrSection" localSheetId="5">'AlachuaCountyExt_06-28-18'!$K$7:$N$19</definedName>
    <definedName name="OtherDescrSection" localSheetId="6">'AlachuaCountyExt_09-06-18'!$K$7:$N$19</definedName>
    <definedName name="OtherDescrSection" localSheetId="7">'AlachuaCountyExt_10-23-18'!$K$7:$N$19</definedName>
    <definedName name="OtherDescrSection" localSheetId="8">'BayCountyExt_03-01-18'!$K$7:$N$19</definedName>
    <definedName name="OtherDescrSection" localSheetId="9">'BayCountyExt_04-13-18'!$K$7:$N$19</definedName>
    <definedName name="OtherDescrSection" localSheetId="10">'BayCountyExt_08-21-18'!$K$7:$N$19</definedName>
    <definedName name="OtherDescrSection" localSheetId="12">'BrevardCountyExt_03-30-18'!$K$7:$N$19</definedName>
    <definedName name="OtherDescrSection" localSheetId="11">'BrevardCountyExt_11-20-17'!$K$7:$N$19</definedName>
    <definedName name="OtherDescrSection" localSheetId="107">'Brightview_02-16-18'!$K$7:$N$19</definedName>
    <definedName name="OtherDescrSection" localSheetId="108">'Brightview_03-02-18'!$K$7:$N$19</definedName>
    <definedName name="OtherDescrSection" localSheetId="109">'Brightview_06-27-18'!$K$7:$N$19</definedName>
    <definedName name="OtherDescrSection" localSheetId="106">'Brightview_11-10-17'!$K$7:$N$19</definedName>
    <definedName name="OtherDescrSection" localSheetId="13">'BrowardCountyExt_01-10-18'!$K$7:$N$19</definedName>
    <definedName name="OtherDescrSection" localSheetId="14">'BrowardCountyExt_02-08-18'!$K$7:$N$19</definedName>
    <definedName name="OtherDescrSection" localSheetId="15">'BrowardCountyExt_04-12-18'!$K$7:$N$19</definedName>
    <definedName name="OtherDescrSection" localSheetId="16">'BrowardCountyExt_07-19-18'!$K$7:$N$19</definedName>
    <definedName name="OtherDescrSection" localSheetId="19">'CharlotteCountyExt_01-19-18'!$K$7:$N$19</definedName>
    <definedName name="OtherDescrSection" localSheetId="20">'CharlotteCountyExt_03-01-18'!$K$7:$N$19</definedName>
    <definedName name="OtherDescrSection" localSheetId="21">'CharlotteCountyExt_04-30-18'!$K$7:$N$19</definedName>
    <definedName name="OtherDescrSection" localSheetId="22">'CharlotteCountyExt_05-30-18'!$K$7:$N$19</definedName>
    <definedName name="OtherDescrSection" localSheetId="23">'CharlotteCountyExt_06-22-18'!$K$7:$N$19</definedName>
    <definedName name="OtherDescrSection" localSheetId="24">'CharlotteCountyExt_09-07-18'!$K$7:$N$19</definedName>
    <definedName name="OtherDescrSection" localSheetId="25">'CharlotteCountyExt_10-29-18'!$K$7:$N$19</definedName>
    <definedName name="OtherDescrSection" localSheetId="17">'CharlotteCountyExt_11-15-17'!$K$7:$N$19</definedName>
    <definedName name="OtherDescrSection" localSheetId="18">'CharlotteCountyExt_12-12-17'!$K$7:$N$19</definedName>
    <definedName name="OtherDescrSection" localSheetId="26">'CitrusCountyExt_11-17-17'!$K$7:$N$19</definedName>
    <definedName name="OtherDescrSection" localSheetId="27">'ColumbiaCountyExt_11-16-17'!$K$7:$N$19</definedName>
    <definedName name="OtherDescrSection" localSheetId="110">'CrawfordLandscapeGroup_09-07-18'!$K$7:$N$19</definedName>
    <definedName name="OtherDescrSection" localSheetId="111">'CrawfordLandscaping_02-16-18'!$K$7:$N$19</definedName>
    <definedName name="OtherDescrSection" localSheetId="112">'CrawfordLandscaping_07-27-18'!$K$7:$N$19</definedName>
    <definedName name="OtherDescrSection" localSheetId="113">'DeansServices_06-21-18'!$K$7:$N$19</definedName>
    <definedName name="OtherDescrSection" localSheetId="114">'DeansServices_10-03-18'!$K$7:$N$19</definedName>
    <definedName name="OtherDescrSection" localSheetId="28">'DuvalCountyExt_03-27-18'!$K$7:$N$19</definedName>
    <definedName name="OtherDescrSection" localSheetId="29">'DuvalCountyExt_09-12-18'!$K$7:$N$19</definedName>
    <definedName name="OtherDescrSection" localSheetId="115">'EddingerPestControl_03-17-18'!$K$7:$N$19</definedName>
    <definedName name="OtherDescrSection" localSheetId="116">'Eddinger''sPestControl_09-18-18'!$K$7:$N$19</definedName>
    <definedName name="OtherDescrSection" localSheetId="30">'EscambiaCountyExt_11-21-17'!$K$7:$N$19</definedName>
    <definedName name="OtherDescrSection" localSheetId="120">'EstateLandscaping&amp;Lawn_06-15-18'!$K$7:$N$19</definedName>
    <definedName name="OtherDescrSection" localSheetId="117">'EstateLandscaping_01-12-18'!$K$7:$N$19</definedName>
    <definedName name="OtherDescrSection" localSheetId="118">'EstateLandscaping_02-09-18'!$K$7:$N$19</definedName>
    <definedName name="OtherDescrSection" localSheetId="119">'EstateLandscaping_03-30-18'!$K$7:$N$19</definedName>
    <definedName name="OtherDescrSection" localSheetId="121">'FAMU_09-04-18'!$K$7:$N$19</definedName>
    <definedName name="OtherDescrSection" localSheetId="122">'FernviewFarm_02-02-18'!$K$7:$N$19</definedName>
    <definedName name="OtherDescrSection" localSheetId="31">'FlaglerCountyExt_09-08-18'!$K$7:$N$19</definedName>
    <definedName name="OtherDescrSection" localSheetId="33">'HernandoCountyExt_04-21-18'!$K$7:$N$19</definedName>
    <definedName name="OtherDescrSection" localSheetId="32">'HernandoCountyExt_11-18-17'!$K$7:$N$19</definedName>
    <definedName name="OtherDescrSection" localSheetId="123">'HeronHome&amp;Outdoor_12-07-17'!$K$7:$N$19</definedName>
    <definedName name="OtherDescrSection" localSheetId="34">'HighlandsCountyExt_05-31-18'!$K$7:$N$19</definedName>
    <definedName name="OtherDescrSection" localSheetId="35">'HillsboroughCountyExt_02-20-18'!$K$7:$N$19</definedName>
    <definedName name="OtherDescrSection" localSheetId="36">'HillsboroughCountyExt_09-25-18'!$K$7:$N$19</definedName>
    <definedName name="OtherDescrSection" localSheetId="37">'IndianRiverCountyExt_11-01-17'!$K$7:$N$19</definedName>
    <definedName name="OtherDescrSection" localSheetId="38">'LakeCountyExt_06-21-18'!$K$7:$N$19</definedName>
    <definedName name="OtherDescrSection" localSheetId="39">'LakeCountyExt_07-03-18'!$K$7:$N$19</definedName>
    <definedName name="OtherDescrSection" localSheetId="40">'LakeCountyExt_07-05-18'!$K$7:$N$19</definedName>
    <definedName name="OtherDescrSection" localSheetId="124">'LandscapeMaintenancePr_01-05-18'!$K$7:$N$19</definedName>
    <definedName name="OtherDescrSection" localSheetId="125">'LandscapeMaintenancePr_02-01-18'!$K$7:$N$19</definedName>
    <definedName name="OtherDescrSection" localSheetId="126">'LandscapeMaintenancePr_02-24-18'!$K$7:$N$19</definedName>
    <definedName name="OtherDescrSection" localSheetId="127">'LandscapeMaintenancePr_04-27-18'!$K$7:$N$19</definedName>
    <definedName name="OtherDescrSection" localSheetId="42">'LeeCountyExt_03-15-18'!$K$7:$N$19</definedName>
    <definedName name="OtherDescrSection" localSheetId="43">'LeeCountyExt_04-26-18'!$K$7:$N$19</definedName>
    <definedName name="OtherDescrSection" localSheetId="44">'LeeCountyExt_05-10-18'!$K$7:$N$19</definedName>
    <definedName name="OtherDescrSection" localSheetId="45">'LeeCountyExt_06-01-18'!$K$7:$N$19</definedName>
    <definedName name="OtherDescrSection" localSheetId="46">'LeeCountyExt_09-04-18'!$K$7:$N$19</definedName>
    <definedName name="OtherDescrSection" localSheetId="47">'LeeCountyExt_10-19-18'!$K$7:$N$19</definedName>
    <definedName name="OtherDescrSection" localSheetId="41">'LeeCountyExt_12-01-17'!$K$7:$N$19</definedName>
    <definedName name="OtherDescrSection" localSheetId="48">'LeonCountyExt_03-29-18'!$K$7:$N$19</definedName>
    <definedName name="OtherDescrSection" localSheetId="49">'LeonCountyExt_10-18-18'!$K$7:$N$19</definedName>
    <definedName name="OtherDescrSection" localSheetId="50">'ManateeCountyExt_02-16-18'!$K$7:$N$19</definedName>
    <definedName name="OtherDescrSection" localSheetId="51">'ManateeCountyExt_04-13-18'!$K$7:$N$19</definedName>
    <definedName name="OtherDescrSection" localSheetId="52">'ManateeCountyExt_08-23-18'!$K$7:$N$19</definedName>
    <definedName name="OtherDescrSection" localSheetId="53">'ManateeCountyExt_10-25-18'!$K$7:$N$19</definedName>
    <definedName name="OtherDescrSection" localSheetId="54">'MarionCountyExt_01-18-18'!$K$7:$N$19</definedName>
    <definedName name="OtherDescrSection" localSheetId="55">'MarionCountyExt_04-19-18'!$K$7:$N$19</definedName>
    <definedName name="OtherDescrSection" localSheetId="56">'MarionCountyExt_07-19-18'!$K$7:$N$19</definedName>
    <definedName name="OtherDescrSection" localSheetId="57">'MartinCountyExt_05-17-18'!$K$7:$N$19</definedName>
    <definedName name="OtherDescrSection" localSheetId="59">'Miami-DadeCountyExt_01-25-18'!$K$7:$N$19</definedName>
    <definedName name="OtherDescrSection" localSheetId="60">'Miami-DadeCountyExt_02-27-18'!$K$7:$N$19</definedName>
    <definedName name="OtherDescrSection" localSheetId="61">'Miami-DadeCountyExt_03-20-18'!$K$7:$N$19</definedName>
    <definedName name="OtherDescrSection" localSheetId="62">'Miami-DadeCountyExt_04-24-18'!$K$7:$N$19</definedName>
    <definedName name="OtherDescrSection" localSheetId="63">'Miami-DadeCountyExt_05-24-18'!$K$7:$N$19</definedName>
    <definedName name="OtherDescrSection" localSheetId="64">'Miami-DadeCountyExt_09-25-18'!$K$7:$N$19</definedName>
    <definedName name="OtherDescrSection" localSheetId="65">'Miami-DadeCountyExt_10-23-18'!$K$7:$N$19</definedName>
    <definedName name="OtherDescrSection" localSheetId="58">'Miami-DadeCountyExt_11-14-17'!$K$7:$N$19</definedName>
    <definedName name="OtherDescrSection" localSheetId="66">'OkaloosaCountyExt_03-06-18'!$K$7:$N$19</definedName>
    <definedName name="OtherDescrSection" localSheetId="68">'OrangeCountyExt_02-28-18'!$K$7:$N$19</definedName>
    <definedName name="OtherDescrSection" localSheetId="69">'OrangeCountyExt_03-13-18'!$K$7:$N$19</definedName>
    <definedName name="OtherDescrSection" localSheetId="70">'OrangeCountyExt_09-13-18'!$K$7:$N$19</definedName>
    <definedName name="OtherDescrSection" localSheetId="67">'OrangeCountyExt_12-14-17'!$K$7:$N$19</definedName>
    <definedName name="OtherDescrSection" localSheetId="129">'OrkinPestControl_01-24-18'!$K$7:$N$19</definedName>
    <definedName name="OtherDescrSection" localSheetId="130">'OrkinPestControl_03-14-18'!$K$7:$N$19</definedName>
    <definedName name="OtherDescrSection" localSheetId="128">'OrkinPestControl_12-07-17'!$K$7:$N$19</definedName>
    <definedName name="OtherDescrSection" localSheetId="71">'OsceolaCountyExt_02-07-18'!$K$7:$N$19</definedName>
    <definedName name="OtherDescrSection" localSheetId="72">'OsceolaCountyExt_05-03-18'!$K$7:$N$19</definedName>
    <definedName name="OtherDescrSection" localSheetId="73">'OsceolaCountyExt_08-23-18'!$K$7:$N$19</definedName>
    <definedName name="OtherDescrSection" localSheetId="74">'OsceolaCountyExt_10-11-18'!$K$7:$N$19</definedName>
    <definedName name="OtherDescrSection" localSheetId="75">'PalmBeachCountyExt_01-25-18'!$K$7:$N$19</definedName>
    <definedName name="OtherDescrSection" localSheetId="76">'PalmBeachCountyExt_03-09-18'!$K$7:$N$19</definedName>
    <definedName name="OtherDescrSection" localSheetId="77">'PalmBeachCountyExt_03-20-18'!$K$7:$N$19</definedName>
    <definedName name="OtherDescrSection" localSheetId="78">'PalmBeachCountyExt_05-08-18'!$K$7:$N$19</definedName>
    <definedName name="OtherDescrSection" localSheetId="79">'PalmBeachCountyExt_10-11-18'!$K$7:$N$19</definedName>
    <definedName name="OtherDescrSection" localSheetId="80">'PalmBeachCountyExt_10-12-18'!$K$7:$N$19</definedName>
    <definedName name="OtherDescrSection" localSheetId="82">'PascoCountyExt_01-31-18'!$K$7:$N$19</definedName>
    <definedName name="OtherDescrSection" localSheetId="83">'PascoCountyExt_05-31-18'!$K$7:$N$19</definedName>
    <definedName name="OtherDescrSection" localSheetId="81">'PascoCountyExt_12-12-17'!$K$7:$N$19</definedName>
    <definedName name="OtherDescrSection" localSheetId="84">'PinellasCountyExt_03-26-18'!$K$7:$N$19</definedName>
    <definedName name="OtherDescrSection" localSheetId="85">'PolkCountyExt_02-21-18'!$K$7:$N$19</definedName>
    <definedName name="OtherDescrSection" localSheetId="86">'PolkCountyExt_10-04-18'!$K$7:$N$19</definedName>
    <definedName name="OtherDescrSection" localSheetId="131">'PowerX_06-29-18'!$K$7:$N$19</definedName>
    <definedName name="OtherDescrSection" localSheetId="88">'PutnamCountyExt_07-27-18'!$K$7:$N$19</definedName>
    <definedName name="OtherDescrSection" localSheetId="87">'PutnamCountyExt_11-03-17'!$K$7:$N$19</definedName>
    <definedName name="OtherDescrSection" localSheetId="133">'RookeryBay_03-27-18'!$K$7:$N$19</definedName>
    <definedName name="OtherDescrSection" localSheetId="134">'RookeryBay_03-31-18'!$K$7:$N$19</definedName>
    <definedName name="OtherDescrSection" localSheetId="137">'RookeryBay_09-25-18'!$K$7:$N$19</definedName>
    <definedName name="OtherDescrSection" localSheetId="132">'RookeryBayNERR_01-23-18'!$K$7:$N$19</definedName>
    <definedName name="OtherDescrSection" localSheetId="135">'RookeryBayNERR_05-22-18'!$K$7:$N$19</definedName>
    <definedName name="OtherDescrSection" localSheetId="136">'RookeryBayNERR_08-21-18'!$K$7:$N$19</definedName>
    <definedName name="OtherDescrSection" localSheetId="139">'SafariTermite&amp;PestCont_03-22-18'!$K$7:$N$19</definedName>
    <definedName name="OtherDescrSection" localSheetId="140">'SafariTermite&amp;PestCont_05-10-18'!$K$7:$N$19</definedName>
    <definedName name="OtherDescrSection" localSheetId="141">'SafariTermite&amp;PestCont_10-25-18'!$K$7:$N$19</definedName>
    <definedName name="OtherDescrSection" localSheetId="138">'SafariTermite&amp;PestCont_12-14-17'!$K$7:$N$19</definedName>
    <definedName name="OtherDescrSection" localSheetId="91">'SarasotaCountyExt_01-09-18'!$K$7:$N$19</definedName>
    <definedName name="OtherDescrSection" localSheetId="92">'SarasotaCountyExt_03-20-18'!$K$7:$N$19</definedName>
    <definedName name="OtherDescrSection" localSheetId="93">'SarasotaCountyExt_05-29-18'!$K$7:$N$19</definedName>
    <definedName name="OtherDescrSection" localSheetId="94">'SarasotaCountyExt_09-25-18'!$K$7:$N$19</definedName>
    <definedName name="OtherDescrSection" localSheetId="89">'SarasotaCountyExt_11-01-17'!$K$7:$N$19</definedName>
    <definedName name="OtherDescrSection" localSheetId="90">'SarasotaCountyExt_11-14-17'!$K$7:$N$19</definedName>
    <definedName name="OtherDescrSection" localSheetId="95">'St.JohnsCountyExt_02-13-18'!$K$7:$N$19</definedName>
    <definedName name="OtherDescrSection" localSheetId="96">'St.JohnsCountyExt_03-01-18'!$K$7:$N$19</definedName>
    <definedName name="OtherDescrSection" localSheetId="97">'St.JohnsCountyExt_09-18-18'!$K$7:$N$19</definedName>
    <definedName name="OtherDescrSection" localSheetId="98">'St.LucieCountyExt_02-02-18'!$K$7:$N$19</definedName>
    <definedName name="OtherDescrSection" localSheetId="143">'SumterCorrectionalInst_01-05-18'!$K$7:$N$19</definedName>
    <definedName name="OtherDescrSection" localSheetId="144">'SumterCorrectionalInst_03-22-18'!$K$7:$N$19</definedName>
    <definedName name="OtherDescrSection" localSheetId="145">'SumterCorrectionalInst_09-12-18'!$K$7:$N$19</definedName>
    <definedName name="OtherDescrSection" localSheetId="142">'SumterCorrectionalInst_11-06-17'!$K$7:$N$19</definedName>
    <definedName name="OtherDescrSection" localSheetId="146">'SumterCountyExt_06-08-18'!$K$7:$N$19</definedName>
    <definedName name="OtherDescrSection" localSheetId="99">'SumterCountyExt_11-17-17'!$K$7:$N$19</definedName>
    <definedName name="OtherDescrSection" localSheetId="148">'Trad''sPestControl_02-08-18'!$K$7:$N$19</definedName>
    <definedName name="OtherDescrSection" localSheetId="147">'Trad''sPestControl_11-16-17'!$K$7:$N$19</definedName>
    <definedName name="OtherDescrSection" localSheetId="149">'ValenciaCollege_03-29-18'!$K$7:$N$19</definedName>
    <definedName name="OtherDescrSection" localSheetId="100">'VolusiaCountyExt_04-27-18'!$K$7:$N$19</definedName>
    <definedName name="OtherDescrSection" localSheetId="101">'VolusiaCountyExt_06-15-18'!$K$7:$N$19</definedName>
    <definedName name="OtherDescrSection" localSheetId="102">'VolusiaCountyExt_08-14-18'!$K$7:$N$19</definedName>
    <definedName name="OtherDescrSection" localSheetId="150">'WaltDisneyWorld_12-05-17'!$K$7:$N$19</definedName>
    <definedName name="OtherDescrSection" localSheetId="103">'WashingtonCountyExt_01-09-18'!$K$7:$N$19</definedName>
    <definedName name="OtherDescrSection" localSheetId="104">'WashingtonCountyExt_05-29-18'!$K$7:$N$19</definedName>
    <definedName name="OtherDescrSection">Summary!$K$7:$N$19</definedName>
    <definedName name="PasteComments" localSheetId="105">'AdemirJuradoCorp._09-15-18'!#REF!</definedName>
    <definedName name="PasteComments" localSheetId="4">'AlachuaCountyExt_02-27-18'!#REF!</definedName>
    <definedName name="PasteComments" localSheetId="5">'AlachuaCountyExt_06-28-18'!#REF!</definedName>
    <definedName name="PasteComments" localSheetId="6">'AlachuaCountyExt_09-06-18'!#REF!</definedName>
    <definedName name="PasteComments" localSheetId="7">'AlachuaCountyExt_10-23-18'!#REF!</definedName>
    <definedName name="PasteComments" localSheetId="8">'BayCountyExt_03-01-18'!#REF!</definedName>
    <definedName name="PasteComments" localSheetId="9">'BayCountyExt_04-13-18'!#REF!</definedName>
    <definedName name="PasteComments" localSheetId="10">'BayCountyExt_08-21-18'!#REF!</definedName>
    <definedName name="PasteComments" localSheetId="12">'BrevardCountyExt_03-30-18'!#REF!</definedName>
    <definedName name="PasteComments" localSheetId="11">'BrevardCountyExt_11-20-17'!#REF!</definedName>
    <definedName name="PasteComments" localSheetId="107">'Brightview_02-16-18'!#REF!</definedName>
    <definedName name="PasteComments" localSheetId="108">'Brightview_03-02-18'!#REF!</definedName>
    <definedName name="PasteComments" localSheetId="109">'Brightview_06-27-18'!#REF!</definedName>
    <definedName name="PasteComments" localSheetId="106">'Brightview_11-10-17'!#REF!</definedName>
    <definedName name="PasteComments" localSheetId="13">'BrowardCountyExt_01-10-18'!#REF!</definedName>
    <definedName name="PasteComments" localSheetId="14">'BrowardCountyExt_02-08-18'!#REF!</definedName>
    <definedName name="PasteComments" localSheetId="15">'BrowardCountyExt_04-12-18'!#REF!</definedName>
    <definedName name="PasteComments" localSheetId="16">'BrowardCountyExt_07-19-18'!#REF!</definedName>
    <definedName name="PasteComments" localSheetId="19">'CharlotteCountyExt_01-19-18'!#REF!</definedName>
    <definedName name="PasteComments" localSheetId="20">'CharlotteCountyExt_03-01-18'!#REF!</definedName>
    <definedName name="PasteComments" localSheetId="21">'CharlotteCountyExt_04-30-18'!#REF!</definedName>
    <definedName name="PasteComments" localSheetId="22">'CharlotteCountyExt_05-30-18'!#REF!</definedName>
    <definedName name="PasteComments" localSheetId="23">'CharlotteCountyExt_06-22-18'!#REF!</definedName>
    <definedName name="PasteComments" localSheetId="24">'CharlotteCountyExt_09-07-18'!#REF!</definedName>
    <definedName name="PasteComments" localSheetId="25">'CharlotteCountyExt_10-29-18'!#REF!</definedName>
    <definedName name="PasteComments" localSheetId="17">'CharlotteCountyExt_11-15-17'!#REF!</definedName>
    <definedName name="PasteComments" localSheetId="18">'CharlotteCountyExt_12-12-17'!#REF!</definedName>
    <definedName name="PasteComments" localSheetId="26">'CitrusCountyExt_11-17-17'!#REF!</definedName>
    <definedName name="PasteComments" localSheetId="1">'[2]Summary - Class'!#REF!</definedName>
    <definedName name="PasteComments" localSheetId="27">'ColumbiaCountyExt_11-16-17'!#REF!</definedName>
    <definedName name="PasteComments" localSheetId="110">'CrawfordLandscapeGroup_09-07-18'!#REF!</definedName>
    <definedName name="PasteComments" localSheetId="111">'CrawfordLandscaping_02-16-18'!#REF!</definedName>
    <definedName name="PasteComments" localSheetId="112">'CrawfordLandscaping_07-27-18'!#REF!</definedName>
    <definedName name="PasteComments" localSheetId="113">'DeansServices_06-21-18'!#REF!</definedName>
    <definedName name="PasteComments" localSheetId="114">'DeansServices_10-03-18'!#REF!</definedName>
    <definedName name="PasteComments" localSheetId="28">'DuvalCountyExt_03-27-18'!#REF!</definedName>
    <definedName name="PasteComments" localSheetId="29">'DuvalCountyExt_09-12-18'!#REF!</definedName>
    <definedName name="PasteComments" localSheetId="115">'EddingerPestControl_03-17-18'!#REF!</definedName>
    <definedName name="PasteComments" localSheetId="116">'Eddinger''sPestControl_09-18-18'!#REF!</definedName>
    <definedName name="PasteComments" localSheetId="151">'[2]Summary - Class'!#REF!</definedName>
    <definedName name="PasteComments" localSheetId="30">'EscambiaCountyExt_11-21-17'!#REF!</definedName>
    <definedName name="PasteComments" localSheetId="120">'EstateLandscaping&amp;Lawn_06-15-18'!#REF!</definedName>
    <definedName name="PasteComments" localSheetId="117">'EstateLandscaping_01-12-18'!#REF!</definedName>
    <definedName name="PasteComments" localSheetId="118">'EstateLandscaping_02-09-18'!#REF!</definedName>
    <definedName name="PasteComments" localSheetId="119">'EstateLandscaping_03-30-18'!#REF!</definedName>
    <definedName name="PasteComments" localSheetId="121">'FAMU_09-04-18'!#REF!</definedName>
    <definedName name="PasteComments" localSheetId="122">'FernviewFarm_02-02-18'!#REF!</definedName>
    <definedName name="PasteComments" localSheetId="31">'FlaglerCountyExt_09-08-18'!#REF!</definedName>
    <definedName name="PasteComments" localSheetId="33">'HernandoCountyExt_04-21-18'!#REF!</definedName>
    <definedName name="PasteComments" localSheetId="32">'HernandoCountyExt_11-18-17'!#REF!</definedName>
    <definedName name="PasteComments" localSheetId="123">'HeronHome&amp;Outdoor_12-07-17'!#REF!</definedName>
    <definedName name="PasteComments" localSheetId="34">'HighlandsCountyExt_05-31-18'!#REF!</definedName>
    <definedName name="PasteComments" localSheetId="35">'HillsboroughCountyExt_02-20-18'!#REF!</definedName>
    <definedName name="PasteComments" localSheetId="36">'HillsboroughCountyExt_09-25-18'!#REF!</definedName>
    <definedName name="PasteComments" localSheetId="37">'IndianRiverCountyExt_11-01-17'!#REF!</definedName>
    <definedName name="PasteComments" localSheetId="38">'LakeCountyExt_06-21-18'!#REF!</definedName>
    <definedName name="PasteComments" localSheetId="39">'LakeCountyExt_07-03-18'!#REF!</definedName>
    <definedName name="PasteComments" localSheetId="40">'LakeCountyExt_07-05-18'!#REF!</definedName>
    <definedName name="PasteComments" localSheetId="124">'LandscapeMaintenancePr_01-05-18'!#REF!</definedName>
    <definedName name="PasteComments" localSheetId="125">'LandscapeMaintenancePr_02-01-18'!#REF!</definedName>
    <definedName name="PasteComments" localSheetId="126">'LandscapeMaintenancePr_02-24-18'!#REF!</definedName>
    <definedName name="PasteComments" localSheetId="127">'LandscapeMaintenancePr_04-27-18'!#REF!</definedName>
    <definedName name="PasteComments" localSheetId="42">'LeeCountyExt_03-15-18'!#REF!</definedName>
    <definedName name="PasteComments" localSheetId="43">'LeeCountyExt_04-26-18'!#REF!</definedName>
    <definedName name="PasteComments" localSheetId="44">'LeeCountyExt_05-10-18'!#REF!</definedName>
    <definedName name="PasteComments" localSheetId="45">'LeeCountyExt_06-01-18'!#REF!</definedName>
    <definedName name="PasteComments" localSheetId="46">'LeeCountyExt_09-04-18'!#REF!</definedName>
    <definedName name="PasteComments" localSheetId="47">'LeeCountyExt_10-19-18'!#REF!</definedName>
    <definedName name="PasteComments" localSheetId="41">'LeeCountyExt_12-01-17'!#REF!</definedName>
    <definedName name="PasteComments" localSheetId="48">'LeonCountyExt_03-29-18'!#REF!</definedName>
    <definedName name="PasteComments" localSheetId="49">'LeonCountyExt_10-18-18'!#REF!</definedName>
    <definedName name="PasteComments" localSheetId="50">'ManateeCountyExt_02-16-18'!#REF!</definedName>
    <definedName name="PasteComments" localSheetId="51">'ManateeCountyExt_04-13-18'!#REF!</definedName>
    <definedName name="PasteComments" localSheetId="52">'ManateeCountyExt_08-23-18'!#REF!</definedName>
    <definedName name="PasteComments" localSheetId="53">'ManateeCountyExt_10-25-18'!#REF!</definedName>
    <definedName name="PasteComments" localSheetId="54">'MarionCountyExt_01-18-18'!#REF!</definedName>
    <definedName name="PasteComments" localSheetId="55">'MarionCountyExt_04-19-18'!#REF!</definedName>
    <definedName name="PasteComments" localSheetId="56">'MarionCountyExt_07-19-18'!#REF!</definedName>
    <definedName name="PasteComments" localSheetId="57">'MartinCountyExt_05-17-18'!#REF!</definedName>
    <definedName name="PasteComments" localSheetId="59">'Miami-DadeCountyExt_01-25-18'!#REF!</definedName>
    <definedName name="PasteComments" localSheetId="60">'Miami-DadeCountyExt_02-27-18'!#REF!</definedName>
    <definedName name="PasteComments" localSheetId="61">'Miami-DadeCountyExt_03-20-18'!#REF!</definedName>
    <definedName name="PasteComments" localSheetId="62">'Miami-DadeCountyExt_04-24-18'!#REF!</definedName>
    <definedName name="PasteComments" localSheetId="63">'Miami-DadeCountyExt_05-24-18'!#REF!</definedName>
    <definedName name="PasteComments" localSheetId="64">'Miami-DadeCountyExt_09-25-18'!#REF!</definedName>
    <definedName name="PasteComments" localSheetId="65">'Miami-DadeCountyExt_10-23-18'!#REF!</definedName>
    <definedName name="PasteComments" localSheetId="58">'Miami-DadeCountyExt_11-14-17'!#REF!</definedName>
    <definedName name="PasteComments" localSheetId="0">'[2]Summary - Class'!#REF!</definedName>
    <definedName name="PasteComments" localSheetId="66">'OkaloosaCountyExt_03-06-18'!#REF!</definedName>
    <definedName name="PasteComments" localSheetId="68">'OrangeCountyExt_02-28-18'!#REF!</definedName>
    <definedName name="PasteComments" localSheetId="69">'OrangeCountyExt_03-13-18'!#REF!</definedName>
    <definedName name="PasteComments" localSheetId="70">'OrangeCountyExt_09-13-18'!#REF!</definedName>
    <definedName name="PasteComments" localSheetId="67">'OrangeCountyExt_12-14-17'!#REF!</definedName>
    <definedName name="PasteComments" localSheetId="129">'OrkinPestControl_01-24-18'!#REF!</definedName>
    <definedName name="PasteComments" localSheetId="130">'OrkinPestControl_03-14-18'!#REF!</definedName>
    <definedName name="PasteComments" localSheetId="128">'OrkinPestControl_12-07-17'!#REF!</definedName>
    <definedName name="PasteComments" localSheetId="71">'OsceolaCountyExt_02-07-18'!#REF!</definedName>
    <definedName name="PasteComments" localSheetId="72">'OsceolaCountyExt_05-03-18'!#REF!</definedName>
    <definedName name="PasteComments" localSheetId="73">'OsceolaCountyExt_08-23-18'!#REF!</definedName>
    <definedName name="PasteComments" localSheetId="74">'OsceolaCountyExt_10-11-18'!#REF!</definedName>
    <definedName name="PasteComments" localSheetId="75">'PalmBeachCountyExt_01-25-18'!#REF!</definedName>
    <definedName name="PasteComments" localSheetId="76">'PalmBeachCountyExt_03-09-18'!#REF!</definedName>
    <definedName name="PasteComments" localSheetId="77">'PalmBeachCountyExt_03-20-18'!#REF!</definedName>
    <definedName name="PasteComments" localSheetId="78">'PalmBeachCountyExt_05-08-18'!#REF!</definedName>
    <definedName name="PasteComments" localSheetId="79">'PalmBeachCountyExt_10-11-18'!#REF!</definedName>
    <definedName name="PasteComments" localSheetId="80">'PalmBeachCountyExt_10-12-18'!#REF!</definedName>
    <definedName name="PasteComments" localSheetId="82">'PascoCountyExt_01-31-18'!#REF!</definedName>
    <definedName name="PasteComments" localSheetId="83">'PascoCountyExt_05-31-18'!#REF!</definedName>
    <definedName name="PasteComments" localSheetId="81">'PascoCountyExt_12-12-17'!#REF!</definedName>
    <definedName name="PasteComments" localSheetId="84">'PinellasCountyExt_03-26-18'!#REF!</definedName>
    <definedName name="PasteComments" localSheetId="85">'PolkCountyExt_02-21-18'!#REF!</definedName>
    <definedName name="PasteComments" localSheetId="86">'PolkCountyExt_10-04-18'!#REF!</definedName>
    <definedName name="PasteComments" localSheetId="131">'PowerX_06-29-18'!#REF!</definedName>
    <definedName name="PasteComments" localSheetId="88">'PutnamCountyExt_07-27-18'!#REF!</definedName>
    <definedName name="PasteComments" localSheetId="87">'PutnamCountyExt_11-03-17'!#REF!</definedName>
    <definedName name="PasteComments" localSheetId="133">'RookeryBay_03-27-18'!#REF!</definedName>
    <definedName name="PasteComments" localSheetId="134">'RookeryBay_03-31-18'!#REF!</definedName>
    <definedName name="PasteComments" localSheetId="137">'RookeryBay_09-25-18'!#REF!</definedName>
    <definedName name="PasteComments" localSheetId="132">'RookeryBayNERR_01-23-18'!#REF!</definedName>
    <definedName name="PasteComments" localSheetId="135">'RookeryBayNERR_05-22-18'!#REF!</definedName>
    <definedName name="PasteComments" localSheetId="136">'RookeryBayNERR_08-21-18'!#REF!</definedName>
    <definedName name="PasteComments" localSheetId="139">'SafariTermite&amp;PestCont_03-22-18'!#REF!</definedName>
    <definedName name="PasteComments" localSheetId="140">'SafariTermite&amp;PestCont_05-10-18'!#REF!</definedName>
    <definedName name="PasteComments" localSheetId="141">'SafariTermite&amp;PestCont_10-25-18'!#REF!</definedName>
    <definedName name="PasteComments" localSheetId="138">'SafariTermite&amp;PestCont_12-14-17'!#REF!</definedName>
    <definedName name="PasteComments" localSheetId="91">'SarasotaCountyExt_01-09-18'!#REF!</definedName>
    <definedName name="PasteComments" localSheetId="92">'SarasotaCountyExt_03-20-18'!#REF!</definedName>
    <definedName name="PasteComments" localSheetId="93">'SarasotaCountyExt_05-29-18'!#REF!</definedName>
    <definedName name="PasteComments" localSheetId="94">'SarasotaCountyExt_09-25-18'!#REF!</definedName>
    <definedName name="PasteComments" localSheetId="89">'SarasotaCountyExt_11-01-17'!#REF!</definedName>
    <definedName name="PasteComments" localSheetId="90">'SarasotaCountyExt_11-14-17'!#REF!</definedName>
    <definedName name="PasteComments" localSheetId="95">'St.JohnsCountyExt_02-13-18'!#REF!</definedName>
    <definedName name="PasteComments" localSheetId="96">'St.JohnsCountyExt_03-01-18'!#REF!</definedName>
    <definedName name="PasteComments" localSheetId="97">'St.JohnsCountyExt_09-18-18'!#REF!</definedName>
    <definedName name="PasteComments" localSheetId="98">'St.LucieCountyExt_02-02-18'!#REF!</definedName>
    <definedName name="PasteComments" localSheetId="3">'[2]Summary - Class'!#REF!</definedName>
    <definedName name="PasteComments" localSheetId="143">'SumterCorrectionalInst_01-05-18'!#REF!</definedName>
    <definedName name="PasteComments" localSheetId="144">'SumterCorrectionalInst_03-22-18'!#REF!</definedName>
    <definedName name="PasteComments" localSheetId="145">'SumterCorrectionalInst_09-12-18'!#REF!</definedName>
    <definedName name="PasteComments" localSheetId="142">'SumterCorrectionalInst_11-06-17'!#REF!</definedName>
    <definedName name="PasteComments" localSheetId="146">'SumterCountyExt_06-08-18'!#REF!</definedName>
    <definedName name="PasteComments" localSheetId="99">'SumterCountyExt_11-17-17'!#REF!</definedName>
    <definedName name="PasteComments" localSheetId="148">'Trad''sPestControl_02-08-18'!#REF!</definedName>
    <definedName name="PasteComments" localSheetId="147">'Trad''sPestControl_11-16-17'!#REF!</definedName>
    <definedName name="PasteComments" localSheetId="149">'ValenciaCollege_03-29-18'!#REF!</definedName>
    <definedName name="PasteComments" localSheetId="100">'VolusiaCountyExt_04-27-18'!#REF!</definedName>
    <definedName name="PasteComments" localSheetId="101">'VolusiaCountyExt_06-15-18'!#REF!</definedName>
    <definedName name="PasteComments" localSheetId="102">'VolusiaCountyExt_08-14-18'!#REF!</definedName>
    <definedName name="PasteComments" localSheetId="150">'WaltDisneyWorld_12-05-17'!#REF!</definedName>
    <definedName name="PasteComments" localSheetId="103">'WashingtonCountyExt_01-09-18'!#REF!</definedName>
    <definedName name="PasteComments" localSheetId="104">'WashingtonCountyExt_05-29-18'!#REF!</definedName>
    <definedName name="PasteComments">Summary!#REF!</definedName>
    <definedName name="_xlnm.Print_Titles" localSheetId="105">'AdemirJuradoCorp._09-15-18'!$1:$4</definedName>
    <definedName name="_xlnm.Print_Titles" localSheetId="4">'AlachuaCountyExt_02-27-18'!$1:$4</definedName>
    <definedName name="_xlnm.Print_Titles" localSheetId="5">'AlachuaCountyExt_06-28-18'!$1:$4</definedName>
    <definedName name="_xlnm.Print_Titles" localSheetId="6">'AlachuaCountyExt_09-06-18'!$1:$4</definedName>
    <definedName name="_xlnm.Print_Titles" localSheetId="7">'AlachuaCountyExt_10-23-18'!$1:$4</definedName>
    <definedName name="_xlnm.Print_Titles" localSheetId="8">'BayCountyExt_03-01-18'!$1:$4</definedName>
    <definedName name="_xlnm.Print_Titles" localSheetId="9">'BayCountyExt_04-13-18'!$1:$4</definedName>
    <definedName name="_xlnm.Print_Titles" localSheetId="10">'BayCountyExt_08-21-18'!$1:$4</definedName>
    <definedName name="_xlnm.Print_Titles" localSheetId="12">'BrevardCountyExt_03-30-18'!$1:$4</definedName>
    <definedName name="_xlnm.Print_Titles" localSheetId="11">'BrevardCountyExt_11-20-17'!$1:$4</definedName>
    <definedName name="_xlnm.Print_Titles" localSheetId="107">'Brightview_02-16-18'!$1:$4</definedName>
    <definedName name="_xlnm.Print_Titles" localSheetId="108">'Brightview_03-02-18'!$1:$4</definedName>
    <definedName name="_xlnm.Print_Titles" localSheetId="109">'Brightview_06-27-18'!$1:$4</definedName>
    <definedName name="_xlnm.Print_Titles" localSheetId="106">'Brightview_11-10-17'!$1:$4</definedName>
    <definedName name="_xlnm.Print_Titles" localSheetId="13">'BrowardCountyExt_01-10-18'!$1:$4</definedName>
    <definedName name="_xlnm.Print_Titles" localSheetId="14">'BrowardCountyExt_02-08-18'!$1:$4</definedName>
    <definedName name="_xlnm.Print_Titles" localSheetId="15">'BrowardCountyExt_04-12-18'!$1:$4</definedName>
    <definedName name="_xlnm.Print_Titles" localSheetId="16">'BrowardCountyExt_07-19-18'!$1:$4</definedName>
    <definedName name="_xlnm.Print_Titles" localSheetId="19">'CharlotteCountyExt_01-19-18'!$1:$4</definedName>
    <definedName name="_xlnm.Print_Titles" localSheetId="20">'CharlotteCountyExt_03-01-18'!$1:$4</definedName>
    <definedName name="_xlnm.Print_Titles" localSheetId="21">'CharlotteCountyExt_04-30-18'!$1:$4</definedName>
    <definedName name="_xlnm.Print_Titles" localSheetId="22">'CharlotteCountyExt_05-30-18'!$1:$4</definedName>
    <definedName name="_xlnm.Print_Titles" localSheetId="23">'CharlotteCountyExt_06-22-18'!$1:$4</definedName>
    <definedName name="_xlnm.Print_Titles" localSheetId="24">'CharlotteCountyExt_09-07-18'!$1:$4</definedName>
    <definedName name="_xlnm.Print_Titles" localSheetId="25">'CharlotteCountyExt_10-29-18'!$1:$4</definedName>
    <definedName name="_xlnm.Print_Titles" localSheetId="17">'CharlotteCountyExt_11-15-17'!$1:$4</definedName>
    <definedName name="_xlnm.Print_Titles" localSheetId="18">'CharlotteCountyExt_12-12-17'!$1:$4</definedName>
    <definedName name="_xlnm.Print_Titles" localSheetId="26">'CitrusCountyExt_11-17-17'!$1:$4</definedName>
    <definedName name="_xlnm.Print_Titles" localSheetId="27">'ColumbiaCountyExt_11-16-17'!$1:$4</definedName>
    <definedName name="_xlnm.Print_Titles" localSheetId="110">'CrawfordLandscapeGroup_09-07-18'!$1:$4</definedName>
    <definedName name="_xlnm.Print_Titles" localSheetId="111">'CrawfordLandscaping_02-16-18'!$1:$4</definedName>
    <definedName name="_xlnm.Print_Titles" localSheetId="112">'CrawfordLandscaping_07-27-18'!$1:$4</definedName>
    <definedName name="_xlnm.Print_Titles" localSheetId="113">'DeansServices_06-21-18'!$1:$4</definedName>
    <definedName name="_xlnm.Print_Titles" localSheetId="114">'DeansServices_10-03-18'!$1:$4</definedName>
    <definedName name="_xlnm.Print_Titles" localSheetId="28">'DuvalCountyExt_03-27-18'!$1:$4</definedName>
    <definedName name="_xlnm.Print_Titles" localSheetId="29">'DuvalCountyExt_09-12-18'!$1:$4</definedName>
    <definedName name="_xlnm.Print_Titles" localSheetId="115">'EddingerPestControl_03-17-18'!$1:$4</definedName>
    <definedName name="_xlnm.Print_Titles" localSheetId="116">'Eddinger''sPestControl_09-18-18'!$1:$4</definedName>
    <definedName name="_xlnm.Print_Titles" localSheetId="30">'EscambiaCountyExt_11-21-17'!$1:$4</definedName>
    <definedName name="_xlnm.Print_Titles" localSheetId="120">'EstateLandscaping&amp;Lawn_06-15-18'!$1:$4</definedName>
    <definedName name="_xlnm.Print_Titles" localSheetId="117">'EstateLandscaping_01-12-18'!$1:$4</definedName>
    <definedName name="_xlnm.Print_Titles" localSheetId="118">'EstateLandscaping_02-09-18'!$1:$4</definedName>
    <definedName name="_xlnm.Print_Titles" localSheetId="119">'EstateLandscaping_03-30-18'!$1:$4</definedName>
    <definedName name="_xlnm.Print_Titles" localSheetId="121">'FAMU_09-04-18'!$1:$4</definedName>
    <definedName name="_xlnm.Print_Titles" localSheetId="122">'FernviewFarm_02-02-18'!$1:$4</definedName>
    <definedName name="_xlnm.Print_Titles" localSheetId="31">'FlaglerCountyExt_09-08-18'!$1:$4</definedName>
    <definedName name="_xlnm.Print_Titles" localSheetId="33">'HernandoCountyExt_04-21-18'!$1:$4</definedName>
    <definedName name="_xlnm.Print_Titles" localSheetId="32">'HernandoCountyExt_11-18-17'!$1:$4</definedName>
    <definedName name="_xlnm.Print_Titles" localSheetId="123">'HeronHome&amp;Outdoor_12-07-17'!$1:$4</definedName>
    <definedName name="_xlnm.Print_Titles" localSheetId="34">'HighlandsCountyExt_05-31-18'!$1:$4</definedName>
    <definedName name="_xlnm.Print_Titles" localSheetId="35">'HillsboroughCountyExt_02-20-18'!$1:$4</definedName>
    <definedName name="_xlnm.Print_Titles" localSheetId="36">'HillsboroughCountyExt_09-25-18'!$1:$4</definedName>
    <definedName name="_xlnm.Print_Titles" localSheetId="37">'IndianRiverCountyExt_11-01-17'!$1:$4</definedName>
    <definedName name="_xlnm.Print_Titles" localSheetId="38">'LakeCountyExt_06-21-18'!$1:$4</definedName>
    <definedName name="_xlnm.Print_Titles" localSheetId="39">'LakeCountyExt_07-03-18'!$1:$4</definedName>
    <definedName name="_xlnm.Print_Titles" localSheetId="40">'LakeCountyExt_07-05-18'!$1:$4</definedName>
    <definedName name="_xlnm.Print_Titles" localSheetId="124">'LandscapeMaintenancePr_01-05-18'!$1:$4</definedName>
    <definedName name="_xlnm.Print_Titles" localSheetId="125">'LandscapeMaintenancePr_02-01-18'!$1:$4</definedName>
    <definedName name="_xlnm.Print_Titles" localSheetId="126">'LandscapeMaintenancePr_02-24-18'!$1:$4</definedName>
    <definedName name="_xlnm.Print_Titles" localSheetId="127">'LandscapeMaintenancePr_04-27-18'!$1:$4</definedName>
    <definedName name="_xlnm.Print_Titles" localSheetId="42">'LeeCountyExt_03-15-18'!$1:$4</definedName>
    <definedName name="_xlnm.Print_Titles" localSheetId="43">'LeeCountyExt_04-26-18'!$1:$4</definedName>
    <definedName name="_xlnm.Print_Titles" localSheetId="44">'LeeCountyExt_05-10-18'!$1:$4</definedName>
    <definedName name="_xlnm.Print_Titles" localSheetId="45">'LeeCountyExt_06-01-18'!$1:$4</definedName>
    <definedName name="_xlnm.Print_Titles" localSheetId="46">'LeeCountyExt_09-04-18'!$1:$4</definedName>
    <definedName name="_xlnm.Print_Titles" localSheetId="47">'LeeCountyExt_10-19-18'!$1:$4</definedName>
    <definedName name="_xlnm.Print_Titles" localSheetId="41">'LeeCountyExt_12-01-17'!$1:$4</definedName>
    <definedName name="_xlnm.Print_Titles" localSheetId="48">'LeonCountyExt_03-29-18'!$1:$4</definedName>
    <definedName name="_xlnm.Print_Titles" localSheetId="49">'LeonCountyExt_10-18-18'!$1:$4</definedName>
    <definedName name="_xlnm.Print_Titles" localSheetId="50">'ManateeCountyExt_02-16-18'!$1:$4</definedName>
    <definedName name="_xlnm.Print_Titles" localSheetId="51">'ManateeCountyExt_04-13-18'!$1:$4</definedName>
    <definedName name="_xlnm.Print_Titles" localSheetId="52">'ManateeCountyExt_08-23-18'!$1:$4</definedName>
    <definedName name="_xlnm.Print_Titles" localSheetId="53">'ManateeCountyExt_10-25-18'!$1:$4</definedName>
    <definedName name="_xlnm.Print_Titles" localSheetId="54">'MarionCountyExt_01-18-18'!$1:$4</definedName>
    <definedName name="_xlnm.Print_Titles" localSheetId="55">'MarionCountyExt_04-19-18'!$1:$4</definedName>
    <definedName name="_xlnm.Print_Titles" localSheetId="56">'MarionCountyExt_07-19-18'!$1:$4</definedName>
    <definedName name="_xlnm.Print_Titles" localSheetId="57">'MartinCountyExt_05-17-18'!$1:$4</definedName>
    <definedName name="_xlnm.Print_Titles" localSheetId="59">'Miami-DadeCountyExt_01-25-18'!$1:$4</definedName>
    <definedName name="_xlnm.Print_Titles" localSheetId="60">'Miami-DadeCountyExt_02-27-18'!$1:$4</definedName>
    <definedName name="_xlnm.Print_Titles" localSheetId="61">'Miami-DadeCountyExt_03-20-18'!$1:$4</definedName>
    <definedName name="_xlnm.Print_Titles" localSheetId="62">'Miami-DadeCountyExt_04-24-18'!$1:$4</definedName>
    <definedName name="_xlnm.Print_Titles" localSheetId="63">'Miami-DadeCountyExt_05-24-18'!$1:$4</definedName>
    <definedName name="_xlnm.Print_Titles" localSheetId="64">'Miami-DadeCountyExt_09-25-18'!$1:$4</definedName>
    <definedName name="_xlnm.Print_Titles" localSheetId="65">'Miami-DadeCountyExt_10-23-18'!$1:$4</definedName>
    <definedName name="_xlnm.Print_Titles" localSheetId="58">'Miami-DadeCountyExt_11-14-17'!$1:$4</definedName>
    <definedName name="_xlnm.Print_Titles" localSheetId="66">'OkaloosaCountyExt_03-06-18'!$1:$4</definedName>
    <definedName name="_xlnm.Print_Titles" localSheetId="68">'OrangeCountyExt_02-28-18'!$1:$4</definedName>
    <definedName name="_xlnm.Print_Titles" localSheetId="69">'OrangeCountyExt_03-13-18'!$1:$4</definedName>
    <definedName name="_xlnm.Print_Titles" localSheetId="70">'OrangeCountyExt_09-13-18'!$1:$4</definedName>
    <definedName name="_xlnm.Print_Titles" localSheetId="67">'OrangeCountyExt_12-14-17'!$1:$4</definedName>
    <definedName name="_xlnm.Print_Titles" localSheetId="129">'OrkinPestControl_01-24-18'!$1:$4</definedName>
    <definedName name="_xlnm.Print_Titles" localSheetId="130">'OrkinPestControl_03-14-18'!$1:$4</definedName>
    <definedName name="_xlnm.Print_Titles" localSheetId="128">'OrkinPestControl_12-07-17'!$1:$4</definedName>
    <definedName name="_xlnm.Print_Titles" localSheetId="71">'OsceolaCountyExt_02-07-18'!$1:$4</definedName>
    <definedName name="_xlnm.Print_Titles" localSheetId="72">'OsceolaCountyExt_05-03-18'!$1:$4</definedName>
    <definedName name="_xlnm.Print_Titles" localSheetId="73">'OsceolaCountyExt_08-23-18'!$1:$4</definedName>
    <definedName name="_xlnm.Print_Titles" localSheetId="74">'OsceolaCountyExt_10-11-18'!$1:$4</definedName>
    <definedName name="_xlnm.Print_Titles" localSheetId="75">'PalmBeachCountyExt_01-25-18'!$1:$4</definedName>
    <definedName name="_xlnm.Print_Titles" localSheetId="76">'PalmBeachCountyExt_03-09-18'!$1:$4</definedName>
    <definedName name="_xlnm.Print_Titles" localSheetId="77">'PalmBeachCountyExt_03-20-18'!$1:$4</definedName>
    <definedName name="_xlnm.Print_Titles" localSheetId="78">'PalmBeachCountyExt_05-08-18'!$1:$4</definedName>
    <definedName name="_xlnm.Print_Titles" localSheetId="79">'PalmBeachCountyExt_10-11-18'!$1:$4</definedName>
    <definedName name="_xlnm.Print_Titles" localSheetId="80">'PalmBeachCountyExt_10-12-18'!$1:$4</definedName>
    <definedName name="_xlnm.Print_Titles" localSheetId="82">'PascoCountyExt_01-31-18'!$1:$4</definedName>
    <definedName name="_xlnm.Print_Titles" localSheetId="83">'PascoCountyExt_05-31-18'!$1:$4</definedName>
    <definedName name="_xlnm.Print_Titles" localSheetId="81">'PascoCountyExt_12-12-17'!$1:$4</definedName>
    <definedName name="_xlnm.Print_Titles" localSheetId="84">'PinellasCountyExt_03-26-18'!$1:$4</definedName>
    <definedName name="_xlnm.Print_Titles" localSheetId="85">'PolkCountyExt_02-21-18'!$1:$4</definedName>
    <definedName name="_xlnm.Print_Titles" localSheetId="86">'PolkCountyExt_10-04-18'!$1:$4</definedName>
    <definedName name="_xlnm.Print_Titles" localSheetId="131">'PowerX_06-29-18'!$1:$4</definedName>
    <definedName name="_xlnm.Print_Titles" localSheetId="88">'PutnamCountyExt_07-27-18'!$1:$4</definedName>
    <definedName name="_xlnm.Print_Titles" localSheetId="87">'PutnamCountyExt_11-03-17'!$1:$4</definedName>
    <definedName name="_xlnm.Print_Titles" localSheetId="133">'RookeryBay_03-27-18'!$1:$4</definedName>
    <definedName name="_xlnm.Print_Titles" localSheetId="134">'RookeryBay_03-31-18'!$1:$4</definedName>
    <definedName name="_xlnm.Print_Titles" localSheetId="137">'RookeryBay_09-25-18'!$1:$4</definedName>
    <definedName name="_xlnm.Print_Titles" localSheetId="132">'RookeryBayNERR_01-23-18'!$1:$4</definedName>
    <definedName name="_xlnm.Print_Titles" localSheetId="135">'RookeryBayNERR_05-22-18'!$1:$4</definedName>
    <definedName name="_xlnm.Print_Titles" localSheetId="136">'RookeryBayNERR_08-21-18'!$1:$4</definedName>
    <definedName name="_xlnm.Print_Titles" localSheetId="139">'SafariTermite&amp;PestCont_03-22-18'!$1:$4</definedName>
    <definedName name="_xlnm.Print_Titles" localSheetId="140">'SafariTermite&amp;PestCont_05-10-18'!$1:$4</definedName>
    <definedName name="_xlnm.Print_Titles" localSheetId="141">'SafariTermite&amp;PestCont_10-25-18'!$1:$4</definedName>
    <definedName name="_xlnm.Print_Titles" localSheetId="138">'SafariTermite&amp;PestCont_12-14-17'!$1:$4</definedName>
    <definedName name="_xlnm.Print_Titles" localSheetId="91">'SarasotaCountyExt_01-09-18'!$1:$4</definedName>
    <definedName name="_xlnm.Print_Titles" localSheetId="92">'SarasotaCountyExt_03-20-18'!$1:$4</definedName>
    <definedName name="_xlnm.Print_Titles" localSheetId="93">'SarasotaCountyExt_05-29-18'!$1:$4</definedName>
    <definedName name="_xlnm.Print_Titles" localSheetId="94">'SarasotaCountyExt_09-25-18'!$1:$4</definedName>
    <definedName name="_xlnm.Print_Titles" localSheetId="89">'SarasotaCountyExt_11-01-17'!$1:$4</definedName>
    <definedName name="_xlnm.Print_Titles" localSheetId="90">'SarasotaCountyExt_11-14-17'!$1:$4</definedName>
    <definedName name="_xlnm.Print_Titles" localSheetId="95">'St.JohnsCountyExt_02-13-18'!$1:$4</definedName>
    <definedName name="_xlnm.Print_Titles" localSheetId="96">'St.JohnsCountyExt_03-01-18'!$1:$4</definedName>
    <definedName name="_xlnm.Print_Titles" localSheetId="97">'St.JohnsCountyExt_09-18-18'!$1:$4</definedName>
    <definedName name="_xlnm.Print_Titles" localSheetId="98">'St.LucieCountyExt_02-02-18'!$1:$4</definedName>
    <definedName name="_xlnm.Print_Titles" localSheetId="2">Summary!$1:$4</definedName>
    <definedName name="_xlnm.Print_Titles" localSheetId="143">'SumterCorrectionalInst_01-05-18'!$1:$4</definedName>
    <definedName name="_xlnm.Print_Titles" localSheetId="144">'SumterCorrectionalInst_03-22-18'!$1:$4</definedName>
    <definedName name="_xlnm.Print_Titles" localSheetId="145">'SumterCorrectionalInst_09-12-18'!$1:$4</definedName>
    <definedName name="_xlnm.Print_Titles" localSheetId="142">'SumterCorrectionalInst_11-06-17'!$1:$4</definedName>
    <definedName name="_xlnm.Print_Titles" localSheetId="146">'SumterCountyExt_06-08-18'!$1:$4</definedName>
    <definedName name="_xlnm.Print_Titles" localSheetId="99">'SumterCountyExt_11-17-17'!$1:$4</definedName>
    <definedName name="_xlnm.Print_Titles" localSheetId="148">'Trad''sPestControl_02-08-18'!$1:$4</definedName>
    <definedName name="_xlnm.Print_Titles" localSheetId="147">'Trad''sPestControl_11-16-17'!$1:$4</definedName>
    <definedName name="_xlnm.Print_Titles" localSheetId="149">'ValenciaCollege_03-29-18'!$1:$4</definedName>
    <definedName name="_xlnm.Print_Titles" localSheetId="100">'VolusiaCountyExt_04-27-18'!$1:$4</definedName>
    <definedName name="_xlnm.Print_Titles" localSheetId="101">'VolusiaCountyExt_06-15-18'!$1:$4</definedName>
    <definedName name="_xlnm.Print_Titles" localSheetId="102">'VolusiaCountyExt_08-14-18'!$1:$4</definedName>
    <definedName name="_xlnm.Print_Titles" localSheetId="150">'WaltDisneyWorld_12-05-17'!$1:$4</definedName>
    <definedName name="_xlnm.Print_Titles" localSheetId="103">'WashingtonCountyExt_01-09-18'!$1:$4</definedName>
    <definedName name="_xlnm.Print_Titles" localSheetId="104">'WashingtonCountyExt_05-29-18'!$1:$4</definedName>
    <definedName name="SurveyData" localSheetId="105">[3]!Table_SurveyEntry_New[#All]</definedName>
    <definedName name="SurveyData" localSheetId="4">[3]!Table_SurveyEntry_New[#All]</definedName>
    <definedName name="SurveyData" localSheetId="5">[3]!Table_SurveyEntry_New[#All]</definedName>
    <definedName name="SurveyData" localSheetId="6">[3]!Table_SurveyEntry_New[#All]</definedName>
    <definedName name="SurveyData" localSheetId="7">[3]!Table_SurveyEntry_New[#All]</definedName>
    <definedName name="SurveyData" localSheetId="8">[3]!Table_SurveyEntry_New[#All]</definedName>
    <definedName name="SurveyData" localSheetId="9">[3]!Table_SurveyEntry_New[#All]</definedName>
    <definedName name="SurveyData" localSheetId="10">[3]!Table_SurveyEntry_New[#All]</definedName>
    <definedName name="SurveyData" localSheetId="12">[3]!Table_SurveyEntry_New[#All]</definedName>
    <definedName name="SurveyData" localSheetId="11">[1]!Table_SurveyEntry_New[#All]</definedName>
    <definedName name="SurveyData" localSheetId="107">[3]!Table_SurveyEntry_New[#All]</definedName>
    <definedName name="SurveyData" localSheetId="108">[3]!Table_SurveyEntry_New[#All]</definedName>
    <definedName name="SurveyData" localSheetId="109">[3]!Table_SurveyEntry_New[#All]</definedName>
    <definedName name="SurveyData" localSheetId="106">[1]!Table_SurveyEntry_New[#All]</definedName>
    <definedName name="SurveyData" localSheetId="13">[3]!Table_SurveyEntry_New[#All]</definedName>
    <definedName name="SurveyData" localSheetId="14">[3]!Table_SurveyEntry_New[#All]</definedName>
    <definedName name="SurveyData" localSheetId="15">[3]!Table_SurveyEntry_New[#All]</definedName>
    <definedName name="SurveyData" localSheetId="16">[3]!Table_SurveyEntry_New[#All]</definedName>
    <definedName name="SurveyData" localSheetId="19">[3]!Table_SurveyEntry_New[#All]</definedName>
    <definedName name="SurveyData" localSheetId="20">[3]!Table_SurveyEntry_New[#All]</definedName>
    <definedName name="SurveyData" localSheetId="21">[3]!Table_SurveyEntry_New[#All]</definedName>
    <definedName name="SurveyData" localSheetId="22">[3]!Table_SurveyEntry_New[#All]</definedName>
    <definedName name="SurveyData" localSheetId="23">[3]!Table_SurveyEntry_New[#All]</definedName>
    <definedName name="SurveyData" localSheetId="24">[3]!Table_SurveyEntry_New[#All]</definedName>
    <definedName name="SurveyData" localSheetId="25">[3]!Table_SurveyEntry_New[#All]</definedName>
    <definedName name="SurveyData" localSheetId="17">[1]!Table_SurveyEntry_New[#All]</definedName>
    <definedName name="SurveyData" localSheetId="18">[1]!Table_SurveyEntry_New[#All]</definedName>
    <definedName name="SurveyData" localSheetId="26">[1]!Table_SurveyEntry_New[#All]</definedName>
    <definedName name="SurveyData" localSheetId="1">[2]Data!$A$6:$AA$2678</definedName>
    <definedName name="SurveyData" localSheetId="27">[1]!Table_SurveyEntry_New[#All]</definedName>
    <definedName name="SurveyData" localSheetId="110">[3]!Table_SurveyEntry_New[#All]</definedName>
    <definedName name="SurveyData" localSheetId="111">[3]!Table_SurveyEntry_New[#All]</definedName>
    <definedName name="SurveyData" localSheetId="112">[3]!Table_SurveyEntry_New[#All]</definedName>
    <definedName name="SurveyData" localSheetId="113">[3]!Table_SurveyEntry_New[#All]</definedName>
    <definedName name="SurveyData" localSheetId="114">[3]!Table_SurveyEntry_New[#All]</definedName>
    <definedName name="SurveyData" localSheetId="28">[3]!Table_SurveyEntry_New[#All]</definedName>
    <definedName name="SurveyData" localSheetId="29">[3]!Table_SurveyEntry_New[#All]</definedName>
    <definedName name="SurveyData" localSheetId="115">[3]!Table_SurveyEntry_New[#All]</definedName>
    <definedName name="SurveyData" localSheetId="116">[3]!Table_SurveyEntry_New[#All]</definedName>
    <definedName name="SurveyData" localSheetId="151">[2]Data!$A$6:$AA$2678</definedName>
    <definedName name="SurveyData" localSheetId="30">[1]!Table_SurveyEntry_New[#All]</definedName>
    <definedName name="SurveyData" localSheetId="120">[3]!Table_SurveyEntry_New[#All]</definedName>
    <definedName name="SurveyData" localSheetId="117">[3]!Table_SurveyEntry_New[#All]</definedName>
    <definedName name="SurveyData" localSheetId="118">[3]!Table_SurveyEntry_New[#All]</definedName>
    <definedName name="SurveyData" localSheetId="119">[3]!Table_SurveyEntry_New[#All]</definedName>
    <definedName name="SurveyData" localSheetId="121">[3]!Table_SurveyEntry_New[#All]</definedName>
    <definedName name="SurveyData" localSheetId="122">[3]!Table_SurveyEntry_New[#All]</definedName>
    <definedName name="SurveyData" localSheetId="31">[3]!Table_SurveyEntry_New[#All]</definedName>
    <definedName name="SurveyData" localSheetId="33">[3]!Table_SurveyEntry_New[#All]</definedName>
    <definedName name="SurveyData" localSheetId="32">[1]!Table_SurveyEntry_New[#All]</definedName>
    <definedName name="SurveyData" localSheetId="123">[1]!Table_SurveyEntry_New[#All]</definedName>
    <definedName name="SurveyData" localSheetId="34">[3]!Table_SurveyEntry_New[#All]</definedName>
    <definedName name="SurveyData" localSheetId="35">[3]!Table_SurveyEntry_New[#All]</definedName>
    <definedName name="SurveyData" localSheetId="36">[3]!Table_SurveyEntry_New[#All]</definedName>
    <definedName name="SurveyData" localSheetId="37">[1]!Table_SurveyEntry_New[#All]</definedName>
    <definedName name="SurveyData" localSheetId="38">[3]!Table_SurveyEntry_New[#All]</definedName>
    <definedName name="SurveyData" localSheetId="39">[3]!Table_SurveyEntry_New[#All]</definedName>
    <definedName name="SurveyData" localSheetId="40">[3]!Table_SurveyEntry_New[#All]</definedName>
    <definedName name="SurveyData" localSheetId="124">[3]!Table_SurveyEntry_New[#All]</definedName>
    <definedName name="SurveyData" localSheetId="125">[3]!Table_SurveyEntry_New[#All]</definedName>
    <definedName name="SurveyData" localSheetId="126">[3]!Table_SurveyEntry_New[#All]</definedName>
    <definedName name="SurveyData" localSheetId="127">[3]!Table_SurveyEntry_New[#All]</definedName>
    <definedName name="SurveyData" localSheetId="42">[3]!Table_SurveyEntry_New[#All]</definedName>
    <definedName name="SurveyData" localSheetId="43">[3]!Table_SurveyEntry_New[#All]</definedName>
    <definedName name="SurveyData" localSheetId="44">[3]!Table_SurveyEntry_New[#All]</definedName>
    <definedName name="SurveyData" localSheetId="45">[3]!Table_SurveyEntry_New[#All]</definedName>
    <definedName name="SurveyData" localSheetId="46">[3]!Table_SurveyEntry_New[#All]</definedName>
    <definedName name="SurveyData" localSheetId="47">[3]!Table_SurveyEntry_New[#All]</definedName>
    <definedName name="SurveyData" localSheetId="41">[1]!Table_SurveyEntry_New[#All]</definedName>
    <definedName name="SurveyData" localSheetId="48">[3]!Table_SurveyEntry_New[#All]</definedName>
    <definedName name="SurveyData" localSheetId="49">[3]!Table_SurveyEntry_New[#All]</definedName>
    <definedName name="SurveyData" localSheetId="50">[3]!Table_SurveyEntry_New[#All]</definedName>
    <definedName name="SurveyData" localSheetId="51">[3]!Table_SurveyEntry_New[#All]</definedName>
    <definedName name="SurveyData" localSheetId="52">[3]!Table_SurveyEntry_New[#All]</definedName>
    <definedName name="SurveyData" localSheetId="53">[3]!Table_SurveyEntry_New[#All]</definedName>
    <definedName name="SurveyData" localSheetId="54">[3]!Table_SurveyEntry_New[#All]</definedName>
    <definedName name="SurveyData" localSheetId="55">[3]!Table_SurveyEntry_New[#All]</definedName>
    <definedName name="SurveyData" localSheetId="56">[3]!Table_SurveyEntry_New[#All]</definedName>
    <definedName name="SurveyData" localSheetId="57">[3]!Table_SurveyEntry_New[#All]</definedName>
    <definedName name="SurveyData" localSheetId="59">[3]!Table_SurveyEntry_New[#All]</definedName>
    <definedName name="SurveyData" localSheetId="60">[3]!Table_SurveyEntry_New[#All]</definedName>
    <definedName name="SurveyData" localSheetId="61">[3]!Table_SurveyEntry_New[#All]</definedName>
    <definedName name="SurveyData" localSheetId="62">[3]!Table_SurveyEntry_New[#All]</definedName>
    <definedName name="SurveyData" localSheetId="63">[3]!Table_SurveyEntry_New[#All]</definedName>
    <definedName name="SurveyData" localSheetId="64">[3]!Table_SurveyEntry_New[#All]</definedName>
    <definedName name="SurveyData" localSheetId="65">[3]!Table_SurveyEntry_New[#All]</definedName>
    <definedName name="SurveyData" localSheetId="58">[1]!Table_SurveyEntry_New[#All]</definedName>
    <definedName name="SurveyData" localSheetId="0">[2]Data!$A$6:$AA$2678</definedName>
    <definedName name="SurveyData" localSheetId="66">[3]!Table_SurveyEntry_New[#All]</definedName>
    <definedName name="SurveyData" localSheetId="68">[3]!Table_SurveyEntry_New[#All]</definedName>
    <definedName name="SurveyData" localSheetId="69">[3]!Table_SurveyEntry_New[#All]</definedName>
    <definedName name="SurveyData" localSheetId="70">[3]!Table_SurveyEntry_New[#All]</definedName>
    <definedName name="SurveyData" localSheetId="67">[1]!Table_SurveyEntry_New[#All]</definedName>
    <definedName name="SurveyData" localSheetId="129">[3]!Table_SurveyEntry_New[#All]</definedName>
    <definedName name="SurveyData" localSheetId="130">[3]!Table_SurveyEntry_New[#All]</definedName>
    <definedName name="SurveyData" localSheetId="128">[1]!Table_SurveyEntry_New[#All]</definedName>
    <definedName name="SurveyData" localSheetId="71">[3]!Table_SurveyEntry_New[#All]</definedName>
    <definedName name="SurveyData" localSheetId="72">[3]!Table_SurveyEntry_New[#All]</definedName>
    <definedName name="SurveyData" localSheetId="73">[3]!Table_SurveyEntry_New[#All]</definedName>
    <definedName name="SurveyData" localSheetId="74">[3]!Table_SurveyEntry_New[#All]</definedName>
    <definedName name="SurveyData" localSheetId="75">[3]!Table_SurveyEntry_New[#All]</definedName>
    <definedName name="SurveyData" localSheetId="76">[3]!Table_SurveyEntry_New[#All]</definedName>
    <definedName name="SurveyData" localSheetId="77">[3]!Table_SurveyEntry_New[#All]</definedName>
    <definedName name="SurveyData" localSheetId="78">[3]!Table_SurveyEntry_New[#All]</definedName>
    <definedName name="SurveyData" localSheetId="79">[3]!Table_SurveyEntry_New[#All]</definedName>
    <definedName name="SurveyData" localSheetId="80">[3]!Table_SurveyEntry_New[#All]</definedName>
    <definedName name="SurveyData" localSheetId="82">[3]!Table_SurveyEntry_New[#All]</definedName>
    <definedName name="SurveyData" localSheetId="83">[3]!Table_SurveyEntry_New[#All]</definedName>
    <definedName name="SurveyData" localSheetId="81">[1]!Table_SurveyEntry_New[#All]</definedName>
    <definedName name="SurveyData" localSheetId="84">[3]!Table_SurveyEntry_New[#All]</definedName>
    <definedName name="SurveyData" localSheetId="85">[3]!Table_SurveyEntry_New[#All]</definedName>
    <definedName name="SurveyData" localSheetId="86">[3]!Table_SurveyEntry_New[#All]</definedName>
    <definedName name="SurveyData" localSheetId="131">[3]!Table_SurveyEntry_New[#All]</definedName>
    <definedName name="SurveyData" localSheetId="88">[3]!Table_SurveyEntry_New[#All]</definedName>
    <definedName name="SurveyData" localSheetId="87">[1]!Table_SurveyEntry_New[#All]</definedName>
    <definedName name="SurveyData" localSheetId="133">[3]!Table_SurveyEntry_New[#All]</definedName>
    <definedName name="SurveyData" localSheetId="134">[3]!Table_SurveyEntry_New[#All]</definedName>
    <definedName name="SurveyData" localSheetId="137">[3]!Table_SurveyEntry_New[#All]</definedName>
    <definedName name="SurveyData" localSheetId="132">[3]!Table_SurveyEntry_New[#All]</definedName>
    <definedName name="SurveyData" localSheetId="135">[3]!Table_SurveyEntry_New[#All]</definedName>
    <definedName name="SurveyData" localSheetId="136">[3]!Table_SurveyEntry_New[#All]</definedName>
    <definedName name="SurveyData" localSheetId="139">[3]!Table_SurveyEntry_New[#All]</definedName>
    <definedName name="SurveyData" localSheetId="140">[3]!Table_SurveyEntry_New[#All]</definedName>
    <definedName name="SurveyData" localSheetId="141">[3]!Table_SurveyEntry_New[#All]</definedName>
    <definedName name="SurveyData" localSheetId="138">[1]!Table_SurveyEntry_New[#All]</definedName>
    <definedName name="SurveyData" localSheetId="91">[3]!Table_SurveyEntry_New[#All]</definedName>
    <definedName name="SurveyData" localSheetId="92">[3]!Table_SurveyEntry_New[#All]</definedName>
    <definedName name="SurveyData" localSheetId="93">[3]!Table_SurveyEntry_New[#All]</definedName>
    <definedName name="SurveyData" localSheetId="94">[3]!Table_SurveyEntry_New[#All]</definedName>
    <definedName name="SurveyData" localSheetId="89">[1]!Table_SurveyEntry_New[#All]</definedName>
    <definedName name="SurveyData" localSheetId="90">[1]!Table_SurveyEntry_New[#All]</definedName>
    <definedName name="SurveyData" localSheetId="95">[3]!Table_SurveyEntry_New[#All]</definedName>
    <definedName name="SurveyData" localSheetId="96">[3]!Table_SurveyEntry_New[#All]</definedName>
    <definedName name="SurveyData" localSheetId="97">[3]!Table_SurveyEntry_New[#All]</definedName>
    <definedName name="SurveyData" localSheetId="98">[3]!Table_SurveyEntry_New[#All]</definedName>
    <definedName name="SurveyData" localSheetId="3">[2]Data!$A$6:$AA$2678</definedName>
    <definedName name="SurveyData" localSheetId="143">[3]!Table_SurveyEntry_New[#All]</definedName>
    <definedName name="SurveyData" localSheetId="144">[3]!Table_SurveyEntry_New[#All]</definedName>
    <definedName name="SurveyData" localSheetId="145">[3]!Table_SurveyEntry_New[#All]</definedName>
    <definedName name="SurveyData" localSheetId="142">[1]!Table_SurveyEntry_New[#All]</definedName>
    <definedName name="SurveyData" localSheetId="146">[3]!Table_SurveyEntry_New[#All]</definedName>
    <definedName name="SurveyData" localSheetId="99">[1]!Table_SurveyEntry_New[#All]</definedName>
    <definedName name="SurveyData" localSheetId="148">[3]!Table_SurveyEntry_New[#All]</definedName>
    <definedName name="SurveyData" localSheetId="147">[1]!Table_SurveyEntry_New[#All]</definedName>
    <definedName name="SurveyData" localSheetId="149">[3]!Table_SurveyEntry_New[#All]</definedName>
    <definedName name="SurveyData" localSheetId="100">[3]!Table_SurveyEntry_New[#All]</definedName>
    <definedName name="SurveyData" localSheetId="101">[3]!Table_SurveyEntry_New[#All]</definedName>
    <definedName name="SurveyData" localSheetId="102">[3]!Table_SurveyEntry_New[#All]</definedName>
    <definedName name="SurveyData" localSheetId="150">[1]!Table_SurveyEntry_New[#All]</definedName>
    <definedName name="SurveyData" localSheetId="103">[3]!Table_SurveyEntry_New[#All]</definedName>
    <definedName name="SurveyData" localSheetId="104">[3]!Table_SurveyEntry_New[#All]</definedName>
    <definedName name="SurveyData">#REF!</definedName>
    <definedName name="tabname">ClassList!$F$4</definedName>
    <definedName name="Var_Class" localSheetId="11">[1]Criteria!$B$4:$E$5</definedName>
    <definedName name="Var_Class" localSheetId="106">[1]Criteria!$B$4:$E$5</definedName>
    <definedName name="Var_Class" localSheetId="17">[1]Criteria!$B$4:$E$5</definedName>
    <definedName name="Var_Class" localSheetId="26">[1]Criteria!$B$4:$E$5</definedName>
    <definedName name="Var_Class" localSheetId="1">[2]Criteria!$B$4:$D$5</definedName>
    <definedName name="Var_Class" localSheetId="27">[1]Criteria!$B$4:$E$5</definedName>
    <definedName name="Var_Class" localSheetId="151">[2]Criteria!$B$4:$D$5</definedName>
    <definedName name="Var_Class" localSheetId="32">[1]Criteria!$B$4:$E$5</definedName>
    <definedName name="Var_Class" localSheetId="37">[1]Criteria!$B$4:$E$5</definedName>
    <definedName name="Var_Class" localSheetId="58">[1]Criteria!$B$4:$E$5</definedName>
    <definedName name="Var_Class" localSheetId="0">[2]Criteria!$B$4:$D$5</definedName>
    <definedName name="Var_Class" localSheetId="87">[1]Criteria!$B$4:$E$5</definedName>
    <definedName name="Var_Class" localSheetId="89">[1]Criteria!$B$4:$E$5</definedName>
    <definedName name="Var_Class" localSheetId="90">[1]Criteria!$B$4:$E$5</definedName>
    <definedName name="Var_Class" localSheetId="3">[2]Criteria!$B$4:$D$5</definedName>
    <definedName name="Var_Class" localSheetId="142">[1]Criteria!$B$4:$E$5</definedName>
    <definedName name="Var_Class" localSheetId="99">[1]Criteria!$B$4:$E$5</definedName>
    <definedName name="Var_Class" localSheetId="147">[1]Criteria!$B$4:$E$5</definedName>
    <definedName name="Var_Class">#REF!</definedName>
    <definedName name="Version">#REF!</definedName>
  </definedNames>
  <calcPr calcId="145621"/>
</workbook>
</file>

<file path=xl/calcChain.xml><?xml version="1.0" encoding="utf-8"?>
<calcChain xmlns="http://schemas.openxmlformats.org/spreadsheetml/2006/main">
  <c r="H5" i="429" l="1"/>
  <c r="H6" i="429"/>
  <c r="H7" i="429"/>
  <c r="H8" i="429"/>
  <c r="H9" i="429"/>
  <c r="H10" i="429"/>
  <c r="H11" i="429"/>
  <c r="H12" i="429"/>
  <c r="H13" i="429"/>
  <c r="H14" i="429"/>
  <c r="H15" i="429"/>
  <c r="H16" i="429"/>
  <c r="H17" i="429"/>
  <c r="H18" i="429"/>
  <c r="H19" i="429"/>
  <c r="H20" i="429"/>
  <c r="H21" i="429"/>
  <c r="H22" i="429"/>
  <c r="H23" i="429"/>
  <c r="H24" i="429"/>
  <c r="H25" i="429"/>
  <c r="H26" i="429"/>
  <c r="H27" i="429"/>
  <c r="H28" i="429"/>
  <c r="H29" i="429"/>
  <c r="H30" i="429"/>
  <c r="H31" i="429"/>
  <c r="H32" i="429"/>
  <c r="H33" i="429"/>
  <c r="H34" i="429"/>
  <c r="H35" i="429"/>
  <c r="H36" i="429"/>
  <c r="H37" i="429"/>
  <c r="H38" i="429"/>
  <c r="H39" i="429"/>
  <c r="H40" i="429"/>
  <c r="H41" i="429"/>
  <c r="H42" i="429"/>
  <c r="H43" i="429"/>
  <c r="H44" i="429"/>
  <c r="H45" i="429"/>
  <c r="H46" i="429"/>
  <c r="H47" i="429"/>
  <c r="H48" i="429"/>
  <c r="H49" i="429"/>
  <c r="H50" i="429"/>
  <c r="H51" i="429"/>
  <c r="H52" i="429"/>
  <c r="H53" i="429"/>
  <c r="H54" i="429"/>
  <c r="H55" i="429"/>
  <c r="H56" i="429"/>
  <c r="H57" i="429"/>
  <c r="H58" i="429"/>
  <c r="H59" i="429"/>
  <c r="H60" i="429"/>
  <c r="H61" i="429"/>
  <c r="H62" i="429"/>
  <c r="H63" i="429"/>
  <c r="H64" i="429"/>
  <c r="H65" i="429"/>
  <c r="H66" i="429"/>
  <c r="H67" i="429"/>
  <c r="H68" i="429"/>
  <c r="H69" i="429"/>
  <c r="H70" i="429"/>
  <c r="H71" i="429"/>
  <c r="H72" i="429"/>
  <c r="H73" i="429"/>
  <c r="H74" i="429"/>
  <c r="H75" i="429"/>
  <c r="H76" i="429"/>
  <c r="H77" i="429"/>
  <c r="H78" i="429"/>
  <c r="H79" i="429"/>
  <c r="H80" i="429"/>
  <c r="H81" i="429"/>
  <c r="H82" i="429"/>
  <c r="H83" i="429"/>
  <c r="H84" i="429"/>
  <c r="H85" i="429"/>
  <c r="H86" i="429"/>
  <c r="H87" i="429"/>
  <c r="H88" i="429"/>
  <c r="H89" i="429"/>
  <c r="H90" i="429"/>
  <c r="H91" i="429"/>
  <c r="H92" i="429"/>
  <c r="H93" i="429"/>
  <c r="H94" i="429"/>
  <c r="H95" i="429"/>
  <c r="H96" i="429"/>
  <c r="H97" i="429"/>
  <c r="H98" i="429"/>
  <c r="H99" i="429"/>
  <c r="H100" i="429"/>
  <c r="H101" i="429"/>
  <c r="H102" i="429"/>
  <c r="H103" i="429"/>
  <c r="H104" i="429"/>
  <c r="H105" i="429"/>
  <c r="H106" i="429"/>
  <c r="H107" i="429"/>
  <c r="H108" i="429"/>
  <c r="H109" i="429"/>
  <c r="H110" i="429"/>
  <c r="H111" i="429"/>
  <c r="H112" i="429"/>
  <c r="H113" i="429"/>
  <c r="H114" i="429"/>
  <c r="H115" i="429"/>
  <c r="H116" i="429"/>
  <c r="H117" i="429"/>
  <c r="H118" i="429"/>
  <c r="H119" i="429"/>
  <c r="H120" i="429"/>
  <c r="H121" i="429"/>
  <c r="H122" i="429"/>
  <c r="H123" i="429"/>
  <c r="H124" i="429"/>
  <c r="H125" i="429"/>
  <c r="H126" i="429"/>
  <c r="H127" i="429"/>
  <c r="H128" i="429"/>
  <c r="H129" i="429"/>
  <c r="H130" i="429"/>
  <c r="H131" i="429"/>
  <c r="H132" i="429"/>
  <c r="H133" i="429"/>
  <c r="H134" i="429"/>
  <c r="H135" i="429"/>
  <c r="H136" i="429"/>
  <c r="H137" i="429"/>
  <c r="H138" i="429"/>
  <c r="H139" i="429"/>
  <c r="H140" i="429"/>
  <c r="H141" i="429"/>
  <c r="H142" i="429"/>
  <c r="H143" i="429"/>
  <c r="H144" i="429"/>
  <c r="H145" i="429"/>
  <c r="H146" i="429"/>
  <c r="H147" i="429"/>
  <c r="H148" i="429"/>
  <c r="H149" i="429"/>
  <c r="H150" i="429"/>
  <c r="H4" i="429"/>
  <c r="G4" i="429" l="1"/>
  <c r="I4" i="429" s="1"/>
  <c r="G136" i="429" l="1"/>
  <c r="I136" i="429" s="1"/>
  <c r="G137" i="429"/>
  <c r="I137" i="429" s="1"/>
  <c r="G138" i="429"/>
  <c r="I138" i="429" s="1"/>
  <c r="G139" i="429"/>
  <c r="I139" i="429" s="1"/>
  <c r="G140" i="429"/>
  <c r="I140" i="429" s="1"/>
  <c r="G141" i="429"/>
  <c r="I141" i="429" s="1"/>
  <c r="G142" i="429"/>
  <c r="I142" i="429" s="1"/>
  <c r="G143" i="429"/>
  <c r="I143" i="429" s="1"/>
  <c r="G144" i="429"/>
  <c r="I144" i="429" s="1"/>
  <c r="G145" i="429"/>
  <c r="I145" i="429" s="1"/>
  <c r="G146" i="429"/>
  <c r="I146" i="429" s="1"/>
  <c r="G147" i="429"/>
  <c r="I147" i="429" s="1"/>
  <c r="G148" i="429"/>
  <c r="I148" i="429" s="1"/>
  <c r="G149" i="429"/>
  <c r="I149" i="429" s="1"/>
  <c r="G150" i="429"/>
  <c r="I150" i="429" s="1"/>
  <c r="G5" i="429"/>
  <c r="I5" i="429" s="1"/>
  <c r="G6" i="429"/>
  <c r="I6" i="429" s="1"/>
  <c r="G7" i="429"/>
  <c r="I7" i="429" s="1"/>
  <c r="G8" i="429"/>
  <c r="I8" i="429" s="1"/>
  <c r="G9" i="429"/>
  <c r="I9" i="429" s="1"/>
  <c r="G10" i="429"/>
  <c r="I10" i="429" s="1"/>
  <c r="G11" i="429"/>
  <c r="I11" i="429" s="1"/>
  <c r="G12" i="429"/>
  <c r="I12" i="429" s="1"/>
  <c r="G13" i="429"/>
  <c r="I13" i="429" s="1"/>
  <c r="G14" i="429"/>
  <c r="I14" i="429" s="1"/>
  <c r="G15" i="429"/>
  <c r="I15" i="429" s="1"/>
  <c r="G16" i="429"/>
  <c r="I16" i="429" s="1"/>
  <c r="G17" i="429"/>
  <c r="I17" i="429" s="1"/>
  <c r="G18" i="429"/>
  <c r="I18" i="429" s="1"/>
  <c r="G19" i="429"/>
  <c r="I19" i="429" s="1"/>
  <c r="G20" i="429"/>
  <c r="I20" i="429" s="1"/>
  <c r="G21" i="429"/>
  <c r="I21" i="429" s="1"/>
  <c r="G22" i="429"/>
  <c r="I22" i="429" s="1"/>
  <c r="G23" i="429"/>
  <c r="I23" i="429" s="1"/>
  <c r="G24" i="429"/>
  <c r="I24" i="429" s="1"/>
  <c r="G25" i="429"/>
  <c r="I25" i="429" s="1"/>
  <c r="G26" i="429"/>
  <c r="I26" i="429" s="1"/>
  <c r="G27" i="429"/>
  <c r="I27" i="429" s="1"/>
  <c r="G28" i="429"/>
  <c r="I28" i="429" s="1"/>
  <c r="G29" i="429"/>
  <c r="I29" i="429" s="1"/>
  <c r="G30" i="429"/>
  <c r="I30" i="429" s="1"/>
  <c r="G31" i="429"/>
  <c r="I31" i="429" s="1"/>
  <c r="G32" i="429"/>
  <c r="I32" i="429" s="1"/>
  <c r="G33" i="429"/>
  <c r="I33" i="429" s="1"/>
  <c r="G34" i="429"/>
  <c r="I34" i="429" s="1"/>
  <c r="G35" i="429"/>
  <c r="I35" i="429" s="1"/>
  <c r="G36" i="429"/>
  <c r="I36" i="429" s="1"/>
  <c r="G37" i="429"/>
  <c r="I37" i="429" s="1"/>
  <c r="G38" i="429"/>
  <c r="I38" i="429" s="1"/>
  <c r="G39" i="429"/>
  <c r="I39" i="429" s="1"/>
  <c r="G40" i="429"/>
  <c r="I40" i="429" s="1"/>
  <c r="G41" i="429"/>
  <c r="I41" i="429" s="1"/>
  <c r="G42" i="429"/>
  <c r="I42" i="429" s="1"/>
  <c r="G43" i="429"/>
  <c r="I43" i="429" s="1"/>
  <c r="G44" i="429"/>
  <c r="I44" i="429" s="1"/>
  <c r="G45" i="429"/>
  <c r="I45" i="429" s="1"/>
  <c r="G46" i="429"/>
  <c r="I46" i="429" s="1"/>
  <c r="G47" i="429"/>
  <c r="I47" i="429" s="1"/>
  <c r="G48" i="429"/>
  <c r="I48" i="429" s="1"/>
  <c r="G49" i="429"/>
  <c r="I49" i="429" s="1"/>
  <c r="G50" i="429"/>
  <c r="I50" i="429" s="1"/>
  <c r="G51" i="429"/>
  <c r="I51" i="429" s="1"/>
  <c r="G52" i="429"/>
  <c r="I52" i="429" s="1"/>
  <c r="G53" i="429"/>
  <c r="I53" i="429" s="1"/>
  <c r="G54" i="429"/>
  <c r="I54" i="429" s="1"/>
  <c r="G55" i="429"/>
  <c r="I55" i="429" s="1"/>
  <c r="G56" i="429"/>
  <c r="I56" i="429" s="1"/>
  <c r="G57" i="429"/>
  <c r="I57" i="429" s="1"/>
  <c r="G58" i="429"/>
  <c r="I58" i="429" s="1"/>
  <c r="G59" i="429"/>
  <c r="I59" i="429" s="1"/>
  <c r="G60" i="429"/>
  <c r="I60" i="429" s="1"/>
  <c r="G61" i="429"/>
  <c r="I61" i="429" s="1"/>
  <c r="G62" i="429"/>
  <c r="I62" i="429" s="1"/>
  <c r="G63" i="429"/>
  <c r="I63" i="429" s="1"/>
  <c r="G64" i="429"/>
  <c r="I64" i="429" s="1"/>
  <c r="G65" i="429"/>
  <c r="I65" i="429" s="1"/>
  <c r="G66" i="429"/>
  <c r="I66" i="429" s="1"/>
  <c r="G67" i="429"/>
  <c r="I67" i="429" s="1"/>
  <c r="G68" i="429"/>
  <c r="I68" i="429" s="1"/>
  <c r="G69" i="429"/>
  <c r="I69" i="429" s="1"/>
  <c r="G70" i="429"/>
  <c r="I70" i="429" s="1"/>
  <c r="G71" i="429"/>
  <c r="I71" i="429" s="1"/>
  <c r="G72" i="429"/>
  <c r="I72" i="429" s="1"/>
  <c r="G73" i="429"/>
  <c r="I73" i="429" s="1"/>
  <c r="G74" i="429"/>
  <c r="I74" i="429" s="1"/>
  <c r="G75" i="429"/>
  <c r="I75" i="429" s="1"/>
  <c r="G76" i="429"/>
  <c r="I76" i="429" s="1"/>
  <c r="G77" i="429"/>
  <c r="I77" i="429" s="1"/>
  <c r="G78" i="429"/>
  <c r="I78" i="429" s="1"/>
  <c r="G79" i="429"/>
  <c r="I79" i="429" s="1"/>
  <c r="G80" i="429"/>
  <c r="I80" i="429" s="1"/>
  <c r="G81" i="429"/>
  <c r="I81" i="429" s="1"/>
  <c r="G82" i="429"/>
  <c r="I82" i="429" s="1"/>
  <c r="G83" i="429"/>
  <c r="I83" i="429" s="1"/>
  <c r="G84" i="429"/>
  <c r="I84" i="429" s="1"/>
  <c r="G85" i="429"/>
  <c r="I85" i="429" s="1"/>
  <c r="G86" i="429"/>
  <c r="I86" i="429" s="1"/>
  <c r="G87" i="429"/>
  <c r="I87" i="429" s="1"/>
  <c r="G88" i="429"/>
  <c r="I88" i="429" s="1"/>
  <c r="G89" i="429"/>
  <c r="I89" i="429" s="1"/>
  <c r="G90" i="429"/>
  <c r="I90" i="429" s="1"/>
  <c r="G91" i="429"/>
  <c r="I91" i="429" s="1"/>
  <c r="G92" i="429"/>
  <c r="I92" i="429" s="1"/>
  <c r="G93" i="429"/>
  <c r="I93" i="429" s="1"/>
  <c r="G94" i="429"/>
  <c r="I94" i="429" s="1"/>
  <c r="G95" i="429"/>
  <c r="I95" i="429" s="1"/>
  <c r="G96" i="429"/>
  <c r="I96" i="429" s="1"/>
  <c r="G97" i="429"/>
  <c r="I97" i="429" s="1"/>
  <c r="G98" i="429"/>
  <c r="I98" i="429" s="1"/>
  <c r="G99" i="429"/>
  <c r="I99" i="429" s="1"/>
  <c r="G100" i="429"/>
  <c r="I100" i="429" s="1"/>
  <c r="G101" i="429"/>
  <c r="I101" i="429" s="1"/>
  <c r="G102" i="429"/>
  <c r="I102" i="429" s="1"/>
  <c r="G103" i="429"/>
  <c r="I103" i="429" s="1"/>
  <c r="G104" i="429"/>
  <c r="I104" i="429" s="1"/>
  <c r="G105" i="429"/>
  <c r="I105" i="429" s="1"/>
  <c r="G106" i="429"/>
  <c r="I106" i="429" s="1"/>
  <c r="G107" i="429"/>
  <c r="I107" i="429" s="1"/>
  <c r="G108" i="429"/>
  <c r="I108" i="429" s="1"/>
  <c r="G109" i="429"/>
  <c r="I109" i="429" s="1"/>
  <c r="G110" i="429"/>
  <c r="I110" i="429" s="1"/>
  <c r="G111" i="429"/>
  <c r="I111" i="429" s="1"/>
  <c r="G112" i="429"/>
  <c r="I112" i="429" s="1"/>
  <c r="G113" i="429"/>
  <c r="I113" i="429" s="1"/>
  <c r="G114" i="429"/>
  <c r="I114" i="429" s="1"/>
  <c r="G115" i="429"/>
  <c r="I115" i="429" s="1"/>
  <c r="G116" i="429"/>
  <c r="I116" i="429" s="1"/>
  <c r="G117" i="429"/>
  <c r="I117" i="429" s="1"/>
  <c r="G118" i="429"/>
  <c r="I118" i="429" s="1"/>
  <c r="G119" i="429"/>
  <c r="I119" i="429" s="1"/>
  <c r="G120" i="429"/>
  <c r="I120" i="429" s="1"/>
  <c r="G121" i="429"/>
  <c r="I121" i="429" s="1"/>
  <c r="G122" i="429"/>
  <c r="I122" i="429" s="1"/>
  <c r="G123" i="429"/>
  <c r="I123" i="429" s="1"/>
  <c r="G124" i="429"/>
  <c r="I124" i="429" s="1"/>
  <c r="G125" i="429"/>
  <c r="I125" i="429" s="1"/>
  <c r="G126" i="429"/>
  <c r="I126" i="429" s="1"/>
  <c r="G127" i="429"/>
  <c r="I127" i="429" s="1"/>
  <c r="G128" i="429"/>
  <c r="I128" i="429" s="1"/>
  <c r="G129" i="429"/>
  <c r="I129" i="429" s="1"/>
  <c r="G130" i="429"/>
  <c r="I130" i="429" s="1"/>
  <c r="G131" i="429"/>
  <c r="I131" i="429" s="1"/>
  <c r="G132" i="429"/>
  <c r="I132" i="429" s="1"/>
  <c r="G133" i="429"/>
  <c r="I133" i="429" s="1"/>
  <c r="G134" i="429"/>
  <c r="I134" i="429" s="1"/>
  <c r="G135" i="429"/>
  <c r="I135" i="429" s="1"/>
  <c r="H60" i="1" l="1"/>
  <c r="F60" i="1"/>
  <c r="E60" i="1"/>
  <c r="D60" i="1"/>
  <c r="C60" i="1"/>
  <c r="H54" i="1"/>
  <c r="G54" i="1"/>
  <c r="F54" i="1"/>
  <c r="E54" i="1"/>
  <c r="D54" i="1"/>
  <c r="C54" i="1"/>
  <c r="H48" i="1"/>
  <c r="G48" i="1"/>
  <c r="F48" i="1"/>
  <c r="E48" i="1"/>
  <c r="D48" i="1"/>
  <c r="C48" i="1"/>
  <c r="N41" i="1"/>
  <c r="M41" i="1"/>
  <c r="L41" i="1"/>
  <c r="K41" i="1"/>
  <c r="J41" i="1"/>
  <c r="I41" i="1"/>
  <c r="H41" i="1"/>
  <c r="G41" i="1"/>
  <c r="F41" i="1"/>
  <c r="E41" i="1"/>
  <c r="D41" i="1"/>
  <c r="C41" i="1"/>
  <c r="N39" i="1"/>
  <c r="M39" i="1"/>
  <c r="L39" i="1"/>
  <c r="K39" i="1"/>
  <c r="J39" i="1"/>
  <c r="I39" i="1"/>
  <c r="H39" i="1"/>
  <c r="G39" i="1"/>
  <c r="F39" i="1"/>
  <c r="E39" i="1"/>
  <c r="D39" i="1"/>
  <c r="C39" i="1"/>
  <c r="N37" i="1"/>
  <c r="M37" i="1"/>
  <c r="L37" i="1"/>
  <c r="K37" i="1"/>
  <c r="J37" i="1"/>
  <c r="I37" i="1"/>
  <c r="H37" i="1"/>
  <c r="G37" i="1"/>
  <c r="F37" i="1"/>
  <c r="E37" i="1"/>
  <c r="D37" i="1"/>
  <c r="C37" i="1"/>
  <c r="N35" i="1"/>
  <c r="M35" i="1"/>
  <c r="L35" i="1"/>
  <c r="K35" i="1"/>
  <c r="J35" i="1"/>
  <c r="I35" i="1"/>
  <c r="H35" i="1"/>
  <c r="G35" i="1"/>
  <c r="F35" i="1"/>
  <c r="E35" i="1"/>
  <c r="D35" i="1"/>
  <c r="C35" i="1"/>
  <c r="N33" i="1"/>
  <c r="M33" i="1"/>
  <c r="L33" i="1"/>
  <c r="K33" i="1"/>
  <c r="J33" i="1"/>
  <c r="I33" i="1"/>
  <c r="H33" i="1"/>
  <c r="G33" i="1"/>
  <c r="F33" i="1"/>
  <c r="E33" i="1"/>
  <c r="D33" i="1"/>
  <c r="C33" i="1"/>
  <c r="N30" i="1"/>
  <c r="M30" i="1"/>
  <c r="L30" i="1"/>
  <c r="K30" i="1"/>
  <c r="J30" i="1"/>
  <c r="I30" i="1"/>
  <c r="H30" i="1"/>
  <c r="G30" i="1"/>
  <c r="F30" i="1"/>
  <c r="E30" i="1"/>
  <c r="D30" i="1"/>
  <c r="C30" i="1"/>
  <c r="N28" i="1"/>
  <c r="M28" i="1"/>
  <c r="L28" i="1"/>
  <c r="K28" i="1"/>
  <c r="J28" i="1"/>
  <c r="I28" i="1"/>
  <c r="H28" i="1"/>
  <c r="G28" i="1"/>
  <c r="F28" i="1"/>
  <c r="E28" i="1"/>
  <c r="D28" i="1"/>
  <c r="C28" i="1"/>
  <c r="N26" i="1"/>
  <c r="M26" i="1"/>
  <c r="L26" i="1"/>
  <c r="K26" i="1"/>
  <c r="J26" i="1"/>
  <c r="I26" i="1"/>
  <c r="H26" i="1"/>
  <c r="G26" i="1"/>
  <c r="F26" i="1"/>
  <c r="E26" i="1"/>
  <c r="D26" i="1"/>
  <c r="C26" i="1"/>
  <c r="N24" i="1"/>
  <c r="M24" i="1"/>
  <c r="L24" i="1"/>
  <c r="K24" i="1"/>
  <c r="J24" i="1"/>
  <c r="I24" i="1"/>
  <c r="H24" i="1"/>
  <c r="G24" i="1"/>
  <c r="F24" i="1"/>
  <c r="E24" i="1"/>
  <c r="D24" i="1"/>
  <c r="C24" i="1"/>
  <c r="K3" i="1"/>
  <c r="H13" i="1"/>
  <c r="H12" i="1"/>
  <c r="H11" i="1"/>
  <c r="H10" i="1"/>
  <c r="H9" i="1"/>
  <c r="H8" i="1"/>
  <c r="H7" i="1"/>
  <c r="C17" i="1"/>
  <c r="C16" i="1"/>
  <c r="C15" i="1"/>
  <c r="C14" i="1"/>
  <c r="C13" i="1"/>
  <c r="C12" i="1"/>
  <c r="C11" i="1"/>
  <c r="C10" i="1"/>
  <c r="C9" i="1"/>
  <c r="C8" i="1"/>
  <c r="C7" i="1"/>
  <c r="M3" i="1"/>
  <c r="C6" i="1"/>
  <c r="D58" i="1" l="1"/>
  <c r="E58" i="1"/>
  <c r="C58" i="1"/>
  <c r="O41" i="1"/>
  <c r="O39" i="1"/>
  <c r="O37" i="1"/>
  <c r="O35" i="1"/>
  <c r="O33" i="1"/>
  <c r="O30" i="1"/>
  <c r="O28" i="1"/>
  <c r="O26" i="1"/>
  <c r="O24" i="1"/>
  <c r="D12" i="1" l="1"/>
  <c r="D14" i="1"/>
  <c r="D16" i="1"/>
  <c r="D10" i="1"/>
  <c r="D11" i="1"/>
  <c r="D17" i="1"/>
  <c r="E31" i="1"/>
  <c r="G40" i="1"/>
  <c r="M34" i="1"/>
  <c r="D13" i="1"/>
  <c r="D7" i="1"/>
  <c r="L25" i="1"/>
  <c r="D9" i="1"/>
  <c r="D8" i="1"/>
  <c r="D6" i="1"/>
  <c r="D15" i="1"/>
  <c r="J25" i="1" l="1"/>
  <c r="L42" i="1"/>
  <c r="I25" i="1"/>
  <c r="J42" i="1"/>
  <c r="M42" i="1"/>
  <c r="L34" i="1"/>
  <c r="I34" i="1"/>
  <c r="N42" i="1"/>
  <c r="K42" i="1"/>
  <c r="C40" i="1"/>
  <c r="D40" i="1"/>
  <c r="J34" i="1"/>
  <c r="C31" i="1"/>
  <c r="H40" i="1"/>
  <c r="F31" i="1"/>
  <c r="M25" i="1"/>
  <c r="D31" i="1"/>
  <c r="F40" i="1"/>
  <c r="G31" i="1"/>
  <c r="N25" i="1"/>
  <c r="N34" i="1"/>
  <c r="E40" i="1"/>
  <c r="K25" i="1"/>
  <c r="K34" i="1"/>
  <c r="H31" i="1"/>
  <c r="D49" i="1"/>
  <c r="F42" i="1"/>
  <c r="H36" i="1"/>
  <c r="H61" i="1"/>
  <c r="I10" i="1"/>
  <c r="L29" i="1"/>
  <c r="G49" i="1"/>
  <c r="H25" i="1"/>
  <c r="M36" i="1"/>
  <c r="F27" i="1"/>
  <c r="L40" i="1"/>
  <c r="M38" i="1"/>
  <c r="H34" i="1"/>
  <c r="H38" i="1"/>
  <c r="L27" i="1"/>
  <c r="F61" i="1"/>
  <c r="I9" i="1"/>
  <c r="J29" i="1"/>
  <c r="E49" i="1"/>
  <c r="E55" i="1"/>
  <c r="N36" i="1"/>
  <c r="F55" i="1"/>
  <c r="H27" i="1"/>
  <c r="G55" i="1"/>
  <c r="J36" i="1"/>
  <c r="E27" i="1"/>
  <c r="D42" i="1"/>
  <c r="N31" i="1"/>
  <c r="L38" i="1"/>
  <c r="D36" i="1"/>
  <c r="E38" i="1"/>
  <c r="M27" i="1"/>
  <c r="F29" i="1"/>
  <c r="I13" i="1"/>
  <c r="N29" i="1"/>
  <c r="G25" i="1"/>
  <c r="L36" i="1"/>
  <c r="K40" i="1"/>
  <c r="J38" i="1"/>
  <c r="F36" i="1"/>
  <c r="K27" i="1"/>
  <c r="K36" i="1"/>
  <c r="D34" i="1"/>
  <c r="N40" i="1"/>
  <c r="N38" i="1"/>
  <c r="G38" i="1"/>
  <c r="H49" i="1"/>
  <c r="H42" i="1"/>
  <c r="J27" i="1"/>
  <c r="H29" i="1"/>
  <c r="K29" i="1"/>
  <c r="E25" i="1"/>
  <c r="M40" i="1"/>
  <c r="Y40" i="1" s="1"/>
  <c r="K31" i="1"/>
  <c r="W31" i="1" s="1"/>
  <c r="E34" i="1"/>
  <c r="E36" i="1"/>
  <c r="F38" i="1"/>
  <c r="D61" i="1"/>
  <c r="I7" i="1"/>
  <c r="F49" i="1"/>
  <c r="F25" i="1"/>
  <c r="X25" i="1" s="1"/>
  <c r="H55" i="1"/>
  <c r="D27" i="1"/>
  <c r="G42" i="1"/>
  <c r="F34" i="1"/>
  <c r="G29" i="1"/>
  <c r="K38" i="1"/>
  <c r="G27" i="1"/>
  <c r="J31" i="1"/>
  <c r="G34" i="1"/>
  <c r="Y34" i="1" s="1"/>
  <c r="N27" i="1"/>
  <c r="E29" i="1"/>
  <c r="I8" i="1"/>
  <c r="M29" i="1"/>
  <c r="M31" i="1"/>
  <c r="D38" i="1"/>
  <c r="I12" i="1"/>
  <c r="J40" i="1"/>
  <c r="E42" i="1"/>
  <c r="L31" i="1"/>
  <c r="G36" i="1"/>
  <c r="E61" i="1"/>
  <c r="D29" i="1"/>
  <c r="I11" i="1"/>
  <c r="D25" i="1"/>
  <c r="D55" i="1"/>
  <c r="I42" i="1"/>
  <c r="Z27" i="1" l="1"/>
  <c r="Y29" i="1"/>
  <c r="Y31" i="1"/>
  <c r="Z29" i="1"/>
  <c r="Z36" i="1"/>
  <c r="V27" i="1"/>
  <c r="V36" i="1"/>
  <c r="X31" i="1"/>
  <c r="W42" i="1"/>
  <c r="Z38" i="1"/>
  <c r="V31" i="1"/>
  <c r="X36" i="1"/>
  <c r="X38" i="1"/>
  <c r="X34" i="1"/>
  <c r="Z31" i="1"/>
  <c r="Y38" i="1"/>
  <c r="Y42" i="1"/>
  <c r="W38" i="1"/>
  <c r="W29" i="1"/>
  <c r="X40" i="1"/>
  <c r="Z25" i="1"/>
  <c r="W36" i="1"/>
  <c r="Z40" i="1"/>
  <c r="Z34" i="1"/>
  <c r="V34" i="1"/>
  <c r="V42" i="1"/>
  <c r="V29" i="1"/>
  <c r="W27" i="1"/>
  <c r="Y36" i="1"/>
  <c r="X42" i="1"/>
  <c r="Y27" i="1"/>
  <c r="V25" i="1"/>
  <c r="V38" i="1"/>
  <c r="X27" i="1"/>
  <c r="W34" i="1"/>
  <c r="Y25" i="1"/>
  <c r="Z42" i="1"/>
  <c r="V40" i="1"/>
  <c r="W40" i="1"/>
  <c r="X29" i="1"/>
  <c r="W25" i="1"/>
  <c r="Q41" i="1"/>
  <c r="Q24" i="1"/>
  <c r="P39" i="1"/>
  <c r="P30" i="1"/>
  <c r="Q33" i="1"/>
  <c r="C55" i="1"/>
  <c r="P54" i="1"/>
  <c r="C38" i="1"/>
  <c r="P37" i="1"/>
  <c r="C36" i="1"/>
  <c r="P35" i="1"/>
  <c r="C61" i="1"/>
  <c r="P60" i="1"/>
  <c r="I36" i="1"/>
  <c r="Q35" i="1"/>
  <c r="C34" i="1"/>
  <c r="U34" i="1" s="1"/>
  <c r="P33" i="1"/>
  <c r="C27" i="1"/>
  <c r="P26" i="1"/>
  <c r="C42" i="1"/>
  <c r="U42" i="1" s="1"/>
  <c r="P41" i="1"/>
  <c r="P24" i="1"/>
  <c r="C25" i="1"/>
  <c r="U25" i="1" s="1"/>
  <c r="I31" i="1"/>
  <c r="U31" i="1" s="1"/>
  <c r="Q30" i="1"/>
  <c r="P48" i="1"/>
  <c r="C49" i="1"/>
  <c r="P28" i="1"/>
  <c r="C29" i="1"/>
  <c r="I38" i="1"/>
  <c r="Q37" i="1"/>
  <c r="I27" i="1"/>
  <c r="Q26" i="1"/>
  <c r="Q39" i="1"/>
  <c r="I40" i="1"/>
  <c r="U40" i="1" s="1"/>
  <c r="I29" i="1"/>
  <c r="Q28" i="1"/>
  <c r="U27" i="1" l="1"/>
  <c r="U38" i="1"/>
  <c r="U36" i="1"/>
  <c r="U29" i="1"/>
  <c r="P20" i="1"/>
</calcChain>
</file>

<file path=xl/sharedStrings.xml><?xml version="1.0" encoding="utf-8"?>
<sst xmlns="http://schemas.openxmlformats.org/spreadsheetml/2006/main" count="21032" uniqueCount="702">
  <si>
    <t>County</t>
  </si>
  <si>
    <t>Respondents</t>
  </si>
  <si>
    <t>Pest Control Operation</t>
  </si>
  <si>
    <t>Lawn Care Company</t>
  </si>
  <si>
    <t>Irrigation Company</t>
  </si>
  <si>
    <t>Landscape Design</t>
  </si>
  <si>
    <t>Golf Course/Sports Turf</t>
  </si>
  <si>
    <t>Other</t>
  </si>
  <si>
    <t>Yes</t>
  </si>
  <si>
    <t>No</t>
  </si>
  <si>
    <t>Trainer</t>
  </si>
  <si>
    <t>ClassDate</t>
  </si>
  <si>
    <t>Which of the following best describes the company you work for:</t>
  </si>
  <si>
    <t xml:space="preserve">1. </t>
  </si>
  <si>
    <t xml:space="preserve">3. </t>
  </si>
  <si>
    <t xml:space="preserve">4. </t>
  </si>
  <si>
    <t>Organization</t>
  </si>
  <si>
    <t>3</t>
  </si>
  <si>
    <t>4</t>
  </si>
  <si>
    <t>5</t>
  </si>
  <si>
    <t>Maybe</t>
  </si>
  <si>
    <t>N/A</t>
  </si>
  <si>
    <t>Community Member/Citizen</t>
  </si>
  <si>
    <t>Government</t>
  </si>
  <si>
    <t>Media</t>
  </si>
  <si>
    <t>Non-Profit or Community Based Organization</t>
  </si>
  <si>
    <t>Private Business</t>
  </si>
  <si>
    <t>University/Academia</t>
  </si>
  <si>
    <t>City</t>
  </si>
  <si>
    <t>Regional</t>
  </si>
  <si>
    <t>State</t>
  </si>
  <si>
    <t>Federal</t>
  </si>
  <si>
    <t>Tribal</t>
  </si>
  <si>
    <t>Not Specified</t>
  </si>
  <si>
    <t>Indicate your use of each practice below BEFORE and AFTER attending training.</t>
  </si>
  <si>
    <t xml:space="preserve">5. </t>
  </si>
  <si>
    <t>Participating in this training was a good use of my time.</t>
  </si>
  <si>
    <t>How much did this training increase your knowledge of the Green Industries BMPs and the potential impacts of landscaping activities on water resources?</t>
  </si>
  <si>
    <t>Did you learn something that you will apply in your work or future decisions?</t>
  </si>
  <si>
    <t>2.</t>
  </si>
  <si>
    <t>a.</t>
  </si>
  <si>
    <t>b.</t>
  </si>
  <si>
    <t>c.</t>
  </si>
  <si>
    <t>d.</t>
  </si>
  <si>
    <t>e.</t>
  </si>
  <si>
    <t>f.</t>
  </si>
  <si>
    <t>g.</t>
  </si>
  <si>
    <t>h.</t>
  </si>
  <si>
    <t>i.</t>
  </si>
  <si>
    <t>Government breakout:</t>
  </si>
  <si>
    <t>Use weather forecasting information to plan a fertilization schedule.</t>
  </si>
  <si>
    <t>Establish fertilizer free buffer zone around water bodies.</t>
  </si>
  <si>
    <t xml:space="preserve">Mow turfgrass at the recommended mowing height. </t>
  </si>
  <si>
    <t>Use IPM to determine pest control method(s).</t>
  </si>
  <si>
    <t>Rarely</t>
  </si>
  <si>
    <t>Most of the time</t>
  </si>
  <si>
    <t>Always</t>
  </si>
  <si>
    <t>Some-times</t>
  </si>
  <si>
    <t>Use a fertilizer broadcast spreader deflector shield.</t>
  </si>
  <si>
    <t>Remove grass clippings, fertilizer prills and/or organic debris from impervious surfaces and keep them away from storm drains.</t>
  </si>
  <si>
    <t>Calibrate fertilizer application equipment.</t>
  </si>
  <si>
    <t>Reset irrigation controllers/timers seasonally.</t>
  </si>
  <si>
    <t>Educate clients about the importance of GI-BMPs.</t>
  </si>
  <si>
    <t>BEFORE TRAINING</t>
  </si>
  <si>
    <t>AFTER TRAINING</t>
  </si>
  <si>
    <t>Blank</t>
  </si>
  <si>
    <t>Strongly
Disagree</t>
  </si>
  <si>
    <t>Disagree</t>
  </si>
  <si>
    <t>Neutral</t>
  </si>
  <si>
    <t>Agree</t>
  </si>
  <si>
    <t>Strongly
Agree</t>
  </si>
  <si>
    <t>Not At All</t>
  </si>
  <si>
    <t>A Little</t>
  </si>
  <si>
    <t>Some</t>
  </si>
  <si>
    <t>A Lot</t>
  </si>
  <si>
    <t>A Great Deal</t>
  </si>
  <si>
    <t>Singleton</t>
  </si>
  <si>
    <t>B</t>
  </si>
  <si>
    <t>A</t>
  </si>
  <si>
    <t>N</t>
  </si>
  <si>
    <t>1</t>
  </si>
  <si>
    <t>2</t>
  </si>
  <si>
    <t>total B</t>
  </si>
  <si>
    <t>total A</t>
  </si>
  <si>
    <t>Not applicable</t>
  </si>
  <si>
    <t>BrownS</t>
  </si>
  <si>
    <t>Lee</t>
  </si>
  <si>
    <t>HolmesD</t>
  </si>
  <si>
    <t>Marion</t>
  </si>
  <si>
    <t>Pinellas</t>
  </si>
  <si>
    <t>Sarasota</t>
  </si>
  <si>
    <t>Dunning</t>
  </si>
  <si>
    <t>Okaloosa</t>
  </si>
  <si>
    <t>Harlow</t>
  </si>
  <si>
    <t>Duval</t>
  </si>
  <si>
    <t>Mayer</t>
  </si>
  <si>
    <t>Miami-Dade</t>
  </si>
  <si>
    <t>Rookery Bay</t>
  </si>
  <si>
    <t>EddingerF</t>
  </si>
  <si>
    <t>Eddinger's Pest Control</t>
  </si>
  <si>
    <t>Orfanedes</t>
  </si>
  <si>
    <t>Broward</t>
  </si>
  <si>
    <t>Alachua</t>
  </si>
  <si>
    <t>AlbrechtL</t>
  </si>
  <si>
    <t>Palm Beach</t>
  </si>
  <si>
    <t>Peralta</t>
  </si>
  <si>
    <t>HaddockS</t>
  </si>
  <si>
    <t>Hillsborough</t>
  </si>
  <si>
    <t>McConnellJ</t>
  </si>
  <si>
    <t>Bay</t>
  </si>
  <si>
    <t>Mitchell</t>
  </si>
  <si>
    <t>Charlotte</t>
  </si>
  <si>
    <t>White</t>
  </si>
  <si>
    <t>Orange</t>
  </si>
  <si>
    <t>Pasco</t>
  </si>
  <si>
    <t>MollJ</t>
  </si>
  <si>
    <t>FreedleR</t>
  </si>
  <si>
    <t>AtkinsonM</t>
  </si>
  <si>
    <t>Manatee</t>
  </si>
  <si>
    <t>Brevard</t>
  </si>
  <si>
    <t>OrwatM</t>
  </si>
  <si>
    <t>Washington</t>
  </si>
  <si>
    <t>JohonnetM</t>
  </si>
  <si>
    <t>Estate Landscaping</t>
  </si>
  <si>
    <t>Landscape Maintenance Professionals</t>
  </si>
  <si>
    <t>FAMU</t>
  </si>
  <si>
    <t>Sewards</t>
  </si>
  <si>
    <t>Volusia</t>
  </si>
  <si>
    <t>Osceola</t>
  </si>
  <si>
    <t>BolquesA</t>
  </si>
  <si>
    <t>LeagueS</t>
  </si>
  <si>
    <t>LesterW</t>
  </si>
  <si>
    <t>Hernando</t>
  </si>
  <si>
    <r>
      <t xml:space="preserve">THIS PAGE MARKS THE </t>
    </r>
    <r>
      <rPr>
        <b/>
        <u/>
        <sz val="12"/>
        <rFont val="Arial"/>
        <family val="2"/>
      </rPr>
      <t>START</t>
    </r>
    <r>
      <rPr>
        <b/>
        <sz val="12"/>
        <rFont val="Arial"/>
        <family val="2"/>
      </rPr>
      <t xml:space="preserve"> OF SHEETS THAT WILL BE INCLUDED IN THE SUMMARY.</t>
    </r>
  </si>
  <si>
    <r>
      <t xml:space="preserve">THIS PAGE MARKS THE </t>
    </r>
    <r>
      <rPr>
        <b/>
        <u/>
        <sz val="12"/>
        <rFont val="Arial"/>
        <family val="2"/>
      </rPr>
      <t>END</t>
    </r>
    <r>
      <rPr>
        <b/>
        <sz val="12"/>
        <rFont val="Arial"/>
        <family val="2"/>
      </rPr>
      <t xml:space="preserve"> OF SHEETS THAT WILL BE INCLUDED IN THE SUMMARY.</t>
    </r>
  </si>
  <si>
    <t>Classes</t>
  </si>
  <si>
    <t>Instructions to Customize the Evaluation Summary Contents</t>
  </si>
  <si>
    <t>This workbook contains a separate tally sheet for each class that submitted evaluation surveys.</t>
  </si>
  <si>
    <t>All of the classes included in this workbook (and in the default "Summary" sheet) are listed on the "ClassList" sheet.</t>
  </si>
  <si>
    <t>Two blanks sheets named "Start" and "End" are placed before and after the individual class worksheets.</t>
  </si>
  <si>
    <t>The "Summary" sheet  tallies the data from all worksheets found between the Start and End sheets.</t>
  </si>
  <si>
    <r>
      <rPr>
        <b/>
        <u/>
        <sz val="10"/>
        <rFont val="Arial"/>
        <family val="2"/>
      </rPr>
      <t>To customize the Summary</t>
    </r>
    <r>
      <rPr>
        <sz val="10"/>
        <rFont val="Arial"/>
        <family val="2"/>
      </rPr>
      <t>, move the Start and/or End sheets so that only the classes you want to include are between them.</t>
    </r>
  </si>
  <si>
    <t>Or, you can delete the class sheets that you do not want to include.</t>
  </si>
  <si>
    <t>To move a sheet, right-click on its tab and select "Move or Copy…"  then select the destination from the listed sheets.</t>
  </si>
  <si>
    <t>To delete a sheet, right-click on its tab and select "Delete."</t>
  </si>
  <si>
    <t>Important:</t>
  </si>
  <si>
    <t>All of the individual class worksheets must be identical format in order for the Summary to work correctly.</t>
  </si>
  <si>
    <t>Editing individual sheets may cause errors in the Summary.</t>
  </si>
  <si>
    <t>If you have questions about this workbook or data, please contact:</t>
  </si>
  <si>
    <t>UF/IFAS GI-BMP State Office</t>
  </si>
  <si>
    <t>gi.bmp@ifas.ufl.edu</t>
  </si>
  <si>
    <t>352-273-4517</t>
  </si>
  <si>
    <t>Classes Included</t>
  </si>
  <si>
    <t>qselClassList_SurveySummary_selecteddates</t>
  </si>
  <si>
    <t>CountyName</t>
  </si>
  <si>
    <t>Language</t>
  </si>
  <si>
    <t>Tab Name</t>
  </si>
  <si>
    <t>TabDate</t>
  </si>
  <si>
    <t>Match</t>
  </si>
  <si>
    <t>English</t>
  </si>
  <si>
    <t>Spanish</t>
  </si>
  <si>
    <t>JeffriesB</t>
  </si>
  <si>
    <t>RickettsG</t>
  </si>
  <si>
    <t>Sumter Correctional Institution</t>
  </si>
  <si>
    <t>Kelly-Begazo</t>
  </si>
  <si>
    <t>StorkB</t>
  </si>
  <si>
    <t>RogelSaldivarM</t>
  </si>
  <si>
    <t>DubelK</t>
  </si>
  <si>
    <t>Walt Disney World</t>
  </si>
  <si>
    <t>FlowersT</t>
  </si>
  <si>
    <t>Change in Intention to Use Practice  AFTER Training vs Use BEFORE Training</t>
  </si>
  <si>
    <t>Sometimes</t>
  </si>
  <si>
    <t>SanchezT</t>
  </si>
  <si>
    <t>TancigM</t>
  </si>
  <si>
    <t>Leon</t>
  </si>
  <si>
    <t>MarekA</t>
  </si>
  <si>
    <t>Henry</t>
  </si>
  <si>
    <t>Polk</t>
  </si>
  <si>
    <t>FletcherP</t>
  </si>
  <si>
    <t>Putnam</t>
  </si>
  <si>
    <t>St. Johns</t>
  </si>
  <si>
    <t>FreemanT</t>
  </si>
  <si>
    <t>AmarosaJ</t>
  </si>
  <si>
    <t>Crawford Landscape Group</t>
  </si>
  <si>
    <t>Rookery Bay NERR</t>
  </si>
  <si>
    <t>Safari Termite &amp; Pest Control Inc</t>
  </si>
  <si>
    <t>EdgertonE</t>
  </si>
  <si>
    <t>Trad's Pest Control</t>
  </si>
  <si>
    <t>BrownE</t>
  </si>
  <si>
    <t>Valencia College</t>
  </si>
  <si>
    <t>Green Industries Best Management Practices (GI-BMP) Training - Summary of Class Evaluation/Survey Responses</t>
  </si>
  <si>
    <t>County or Organization</t>
  </si>
  <si>
    <t>Class Date</t>
  </si>
  <si>
    <t>Lead Instructor</t>
  </si>
  <si>
    <t>"Other" description:</t>
  </si>
  <si>
    <t>2a_</t>
  </si>
  <si>
    <t>2b_</t>
  </si>
  <si>
    <t>2c_</t>
  </si>
  <si>
    <t>2d_</t>
  </si>
  <si>
    <t>2e_</t>
  </si>
  <si>
    <t>2f_</t>
  </si>
  <si>
    <t>2g_</t>
  </si>
  <si>
    <t>2h_</t>
  </si>
  <si>
    <t>2i_</t>
  </si>
  <si>
    <t>Comments</t>
  </si>
  <si>
    <t>Charlotte County Extension</t>
  </si>
  <si>
    <t>Pasco County Extension</t>
  </si>
  <si>
    <t>Master Gardener</t>
  </si>
  <si>
    <t>Orange County Extension</t>
  </si>
  <si>
    <t>Polk County Extension</t>
  </si>
  <si>
    <t>Pinellas County Extension</t>
  </si>
  <si>
    <t>Indian River County Extension</t>
  </si>
  <si>
    <t>Manatee County Extension</t>
  </si>
  <si>
    <t>Great Class</t>
  </si>
  <si>
    <t>Okaloosa County Extension</t>
  </si>
  <si>
    <t>Osceola County Extension</t>
  </si>
  <si>
    <t>not specified</t>
  </si>
  <si>
    <t>Palm Beach County Extension</t>
  </si>
  <si>
    <t>Marion County Extension</t>
  </si>
  <si>
    <t>Alachua County Extension</t>
  </si>
  <si>
    <t>Lee County Extension</t>
  </si>
  <si>
    <t>Broward County Extension</t>
  </si>
  <si>
    <t>St. Johns County Extension</t>
  </si>
  <si>
    <t>Student</t>
  </si>
  <si>
    <t>School</t>
  </si>
  <si>
    <t>Miami-Dade County Extension</t>
  </si>
  <si>
    <t>Brevard County Extension</t>
  </si>
  <si>
    <t>Volusia County Extension</t>
  </si>
  <si>
    <t>Correctional</t>
  </si>
  <si>
    <t>Sarasota County Extension</t>
  </si>
  <si>
    <t>Thank you !</t>
  </si>
  <si>
    <t>Hillsborough County Extension</t>
  </si>
  <si>
    <t>co</t>
  </si>
  <si>
    <t>HOA</t>
  </si>
  <si>
    <t>Duval County Extension</t>
  </si>
  <si>
    <t>Sumter County Extension</t>
  </si>
  <si>
    <t>Washington County Extension</t>
  </si>
  <si>
    <t>Leon County Extension</t>
  </si>
  <si>
    <t>Tree Service</t>
  </si>
  <si>
    <t>Nursery</t>
  </si>
  <si>
    <t>Hernando County Extension</t>
  </si>
  <si>
    <t>did not specify</t>
  </si>
  <si>
    <t>Bay County Extension</t>
  </si>
  <si>
    <t>Thanks</t>
  </si>
  <si>
    <t>Putnam County Extension</t>
  </si>
  <si>
    <t>Thank you</t>
  </si>
  <si>
    <t>student</t>
  </si>
  <si>
    <t>Great Class Thank You</t>
  </si>
  <si>
    <t>Tree Care</t>
  </si>
  <si>
    <t>correctional</t>
  </si>
  <si>
    <t>Brightview</t>
  </si>
  <si>
    <t>Airport</t>
  </si>
  <si>
    <t>Safari Termite and Pest Control</t>
  </si>
  <si>
    <t>Good</t>
  </si>
  <si>
    <t>Appreciate it very much, Blessings</t>
  </si>
  <si>
    <t>Una classe muy buena, Cesar, Maria, Marta, Ruben, Gracia Por Todo</t>
  </si>
  <si>
    <t>Muy Buenas clase los maesinos cle lo mesor bien explicador</t>
  </si>
  <si>
    <t>Outstanding course !  I am inspired</t>
  </si>
  <si>
    <t>AsuajeC</t>
  </si>
  <si>
    <t>Great Lectures, Thanks</t>
  </si>
  <si>
    <t>Handy Man</t>
  </si>
  <si>
    <t>Thank you for your time.</t>
  </si>
  <si>
    <t>SchelbJ</t>
  </si>
  <si>
    <t>Trugreen</t>
  </si>
  <si>
    <t>Class room was too cold - lunch was good- thank you</t>
  </si>
  <si>
    <t>Miami-Dade Florida</t>
  </si>
  <si>
    <t>Muy importante y educadoras las clases. Gracias.</t>
  </si>
  <si>
    <t>Aprendi mucho sobre que cuidados hay que tener para ayudar al medio ambiente. Tambien la forma correcta de aplicar los fertilizantes.</t>
  </si>
  <si>
    <t>Muy Instructivo.</t>
  </si>
  <si>
    <t>Dean's Services</t>
  </si>
  <si>
    <t>MedinaO</t>
  </si>
  <si>
    <t>BeckfordM</t>
  </si>
  <si>
    <t>I would like the slides of presentation. All HOA Associations should be offered this program in town hall meetings.</t>
  </si>
  <si>
    <t>Home owner</t>
  </si>
  <si>
    <t>Instructors were great!</t>
  </si>
  <si>
    <t>Landscape</t>
  </si>
  <si>
    <t>Exelente Explicacion. Gracias.</t>
  </si>
  <si>
    <t>Muy Buena Claco</t>
  </si>
  <si>
    <t>Mesusto La Clase</t>
  </si>
  <si>
    <t>Estuvo las clase que deseamus trempo? Nomas</t>
  </si>
  <si>
    <t>Muy Buena</t>
  </si>
  <si>
    <t>Muy buena estructura material</t>
  </si>
  <si>
    <t>Si me gusto la clase, aprendi mucho.</t>
  </si>
  <si>
    <t>Muy buena, hay que seguir promoviendo este tipo de actividad</t>
  </si>
  <si>
    <t>Muy Bueno</t>
  </si>
  <si>
    <t>Espero participar en mas entrenamiento.</t>
  </si>
  <si>
    <t>Si me gusto mucho la clase esta muy bie que sea en espanol</t>
  </si>
  <si>
    <t>Es bueno aprender</t>
  </si>
  <si>
    <t>gracias por educarnos y guiarnos por el correcto asi proteger el medio ambiente en nuestra area</t>
  </si>
  <si>
    <t>se aprende más cada año con esta clase</t>
  </si>
  <si>
    <t>Ademir Jurado Corp.</t>
  </si>
  <si>
    <t>JuradoA</t>
  </si>
  <si>
    <t>Aprendizajs. Conoclmientos integrales nwy bueno</t>
  </si>
  <si>
    <t>Excelente curso - Muchas Gracias</t>
  </si>
  <si>
    <t>Imma mow how I want to mow</t>
  </si>
  <si>
    <t>I learned a lot so now I will be able to help &amp; educate others.  This class is/was very helpful</t>
  </si>
  <si>
    <t>Celeste had great tonal and volume quality.  Her presentation was great</t>
  </si>
  <si>
    <t>Tree Services</t>
  </si>
  <si>
    <t>Flagler County Extension</t>
  </si>
  <si>
    <t>LookerS</t>
  </si>
  <si>
    <t>Private Estate Caretaker</t>
  </si>
  <si>
    <t>I wish I had taken this class years ago !  Thank You !</t>
  </si>
  <si>
    <t>Thank you for valuable info and your time !</t>
  </si>
  <si>
    <t>Lake County Extension</t>
  </si>
  <si>
    <t>Excellent Class</t>
  </si>
  <si>
    <t>Perfecto - very good</t>
  </si>
  <si>
    <t>Exelent !</t>
  </si>
  <si>
    <t>I'v learn something about plant life that I would of never thought to look into.  I've learned that it's very important to understand how life other than human or animal can and will affect my living conditions on this planet</t>
  </si>
  <si>
    <t>Not sure if I will enter the Green Industry's in the future but centainly learned a great deal via this course that will benefit my home and my community in the future</t>
  </si>
  <si>
    <t>Fantastic Program</t>
  </si>
  <si>
    <t>I enjoyed this class a great deal !</t>
  </si>
  <si>
    <t>Excellent class - Ms League is the best! Very well informed and great teacher.  You should double her salary !</t>
  </si>
  <si>
    <t>Learned a great deal from Mrs. League.  GI-BMP from top to bottom, she derserves a 89% raise in her salary</t>
  </si>
  <si>
    <t>Mrs League is the Queen of Horticulture!</t>
  </si>
  <si>
    <t>Very Helpful</t>
  </si>
  <si>
    <t>lawn-Frt Mgmt</t>
  </si>
  <si>
    <t>extra training</t>
  </si>
  <si>
    <t>I am very intrigued and motivated to follow the career of landscaping &amp; turt management and anything attached to it</t>
  </si>
  <si>
    <t>Thanks for the opportunity - God bless</t>
  </si>
  <si>
    <t>This was a grreat class.  I learned a lot ! !  Thank you have a blessed day ! !</t>
  </si>
  <si>
    <t>Crawford Landscaping</t>
  </si>
  <si>
    <t>Great class &amp; speakers</t>
  </si>
  <si>
    <t>Presenters could be replaced.  Time management was poor.  Microphone would be better</t>
  </si>
  <si>
    <t>Some of the presenters do not present in a learning way to more inexperienced people.  Should make sure presenters are confident &amp; present in a way to keep the attention of the audience so they learn.</t>
  </si>
  <si>
    <t>Tractor Svc</t>
  </si>
  <si>
    <t>Thank You</t>
  </si>
  <si>
    <t>About 10th time taking class.  Need a better way to get CEUs</t>
  </si>
  <si>
    <t>Should not have to do this every year just to renew Limited Commercial Landscape Maintenance license</t>
  </si>
  <si>
    <t>PowerX</t>
  </si>
  <si>
    <t>McMillanM</t>
  </si>
  <si>
    <t>Blueberry Farm</t>
  </si>
  <si>
    <t>:)</t>
  </si>
  <si>
    <t>unemployed</t>
  </si>
  <si>
    <t>Landscape Install</t>
  </si>
  <si>
    <t>Deans Services</t>
  </si>
  <si>
    <t>Very smart person and helps a lot</t>
  </si>
  <si>
    <t>Very good at what she did by teaching us about what we need to know</t>
  </si>
  <si>
    <t>Mrs Jeffies was extremely respectful and helpful.  She took her time to expain the material, was fluent when it came to answering questions</t>
  </si>
  <si>
    <t>Definetly worth my time and plan to use my knowledge and what I've learned for the future to pursue a career</t>
  </si>
  <si>
    <t>National Cemetery</t>
  </si>
  <si>
    <t>Estate Landscaping &amp; Lawn Maintenance</t>
  </si>
  <si>
    <t>Highlands County Extension</t>
  </si>
  <si>
    <t>AustinD</t>
  </si>
  <si>
    <t>This was a very good class.  Knowledgable Instructors and well done.</t>
  </si>
  <si>
    <t>Garden Center</t>
  </si>
  <si>
    <t>Retired</t>
  </si>
  <si>
    <t>More classes in off season Nov, Dec, Jan, Feb, March</t>
  </si>
  <si>
    <t>Aprendi Mucho</t>
  </si>
  <si>
    <t>me gusta la clase de cesar dios le vendiga que siga para adelante</t>
  </si>
  <si>
    <t>Megus to la crace de cesar</t>
  </si>
  <si>
    <t>Muchas Gracias</t>
  </si>
  <si>
    <t>La Clase fue muy bueno - los mactros son muy profesionates</t>
  </si>
  <si>
    <t>Martin County Extension</t>
  </si>
  <si>
    <t>GoodielY</t>
  </si>
  <si>
    <t>not employed</t>
  </si>
  <si>
    <t>plant installation/maint</t>
  </si>
  <si>
    <t>landscape instal/maint.</t>
  </si>
  <si>
    <t>Well done !</t>
  </si>
  <si>
    <t>Oeberian obliger a las compania a mendan a todos bs empleados a estas class o ustedes ir al shop de las companios</t>
  </si>
  <si>
    <t>Good job guys. Well Done.</t>
  </si>
  <si>
    <t>I am a certified operator this was a very good class - simply info that has been pounded in my head</t>
  </si>
  <si>
    <t>Great Class !</t>
  </si>
  <si>
    <t>JenningsL</t>
  </si>
  <si>
    <t>Awesome class and very acknoledgable</t>
  </si>
  <si>
    <t>Self Employed</t>
  </si>
  <si>
    <t>Pond Installation</t>
  </si>
  <si>
    <t>Great Speakers !</t>
  </si>
  <si>
    <t>Comentarin el profesor buenisimo</t>
  </si>
  <si>
    <t>home owner</t>
  </si>
  <si>
    <t>MG student</t>
  </si>
  <si>
    <t>UF/IFAS Ext</t>
  </si>
  <si>
    <t>Hernando Co Ext</t>
  </si>
  <si>
    <t>Great Program. Dr Lester is a knowledgeable presenter !</t>
  </si>
  <si>
    <t>Don't use fertilizer at all at home so was not applicable</t>
  </si>
  <si>
    <t>Great Presenter - Great info !</t>
  </si>
  <si>
    <t>As a rule I don't fertilize</t>
  </si>
  <si>
    <t>Was an amazing class. I always learn something new</t>
  </si>
  <si>
    <t>Aquatics</t>
  </si>
  <si>
    <t>Class was knowledgeable and focused</t>
  </si>
  <si>
    <t>Educational Class</t>
  </si>
  <si>
    <t>Geo (Bay C.F.)</t>
  </si>
  <si>
    <t>Keep the program going. Very helpful.</t>
  </si>
  <si>
    <t>Absolutely</t>
  </si>
  <si>
    <t>There are so many things in this industry that I was tsugh to do wrong, that I will now do my best to do right</t>
  </si>
  <si>
    <t>Thanks for your time</t>
  </si>
  <si>
    <t>SCI-BTU</t>
  </si>
  <si>
    <t>SCT-Bootcamp</t>
  </si>
  <si>
    <t>SCI BTU</t>
  </si>
  <si>
    <t>SCI B.T.U.</t>
  </si>
  <si>
    <t>S.C.I./B.T.U.</t>
  </si>
  <si>
    <t>Sci/Btu</t>
  </si>
  <si>
    <t>S.C.I.-B.T.U.</t>
  </si>
  <si>
    <t>SCI/BTU</t>
  </si>
  <si>
    <t>SCI Btu</t>
  </si>
  <si>
    <t>Expert teachers</t>
  </si>
  <si>
    <t>Miss Jeffries is a wonderful teacher</t>
  </si>
  <si>
    <t>I appreciate you teaching me thing's about green industries I didn't know about.</t>
  </si>
  <si>
    <t>I think this training is very useful and couldn't have been taught any better thank you for this opportunity.</t>
  </si>
  <si>
    <t>Great Experience Ms. Jeffries is a wonderful teacher.</t>
  </si>
  <si>
    <t>Rivera</t>
  </si>
  <si>
    <t>Aprendi bastante</t>
  </si>
  <si>
    <t>Me gusto mucho es huy bueno aprender.</t>
  </si>
  <si>
    <t>Todo fue exelente apriondi mucho. Ilo pondre a lo practica.</t>
  </si>
  <si>
    <t>Pues esta platica es exito para poner en practica.</t>
  </si>
  <si>
    <t>Si estuuo muy interesante.</t>
  </si>
  <si>
    <t>Muy bueno</t>
  </si>
  <si>
    <t>Son clases muy importantes para el benebicio dela naturaleza yel ambiente.</t>
  </si>
  <si>
    <t>Tener mas seguido estos tipos de entrena mientos ya que muchas veses con el tiempo se nos olvidan.</t>
  </si>
  <si>
    <t>Me alludo mucho para el futura muy interesante.</t>
  </si>
  <si>
    <t>LiebschM</t>
  </si>
  <si>
    <t>Way to long and unnecessary.  A lot of it could prbably be covered within 2 hours,  Film super boring and long.  Waste of a day</t>
  </si>
  <si>
    <t>g</t>
  </si>
  <si>
    <t>Keep up the great lunch</t>
  </si>
  <si>
    <t>Excellent reinforcement of BMP's</t>
  </si>
  <si>
    <t>greenhouse</t>
  </si>
  <si>
    <t>Great Instr4uctor "BAM" !</t>
  </si>
  <si>
    <t>Aairport</t>
  </si>
  <si>
    <t>Install Only</t>
  </si>
  <si>
    <t>Would love to have classes on Florida Natives, Right Plants / Right Place, &amp; BMP Landscape Design</t>
  </si>
  <si>
    <t>p</t>
  </si>
  <si>
    <t>Well worth the time spent.</t>
  </si>
  <si>
    <t>Too cold in the room</t>
  </si>
  <si>
    <t>Food was great, but the room was cold.</t>
  </si>
  <si>
    <t>Great review for someone who has gone to school and taken classes before.</t>
  </si>
  <si>
    <t>great instructors and staff</t>
  </si>
  <si>
    <t>Eddinger Pest Control</t>
  </si>
  <si>
    <t>Very Good Class, I am Happy</t>
  </si>
  <si>
    <t>Orkin Pest Control</t>
  </si>
  <si>
    <t>MoyaJ</t>
  </si>
  <si>
    <t>Education is everything.  I am so glad I attended this class.  I appreciate so much that you offer it !  Thank You</t>
  </si>
  <si>
    <t>I've taken this class several times for CEUs, so there is not a lot of new info.  That is why I answered negetively for questions 3 - 5</t>
  </si>
  <si>
    <t>Add information for soil shake/bottle test to determine clay/loam/sand for water requirements.  Reduce run off. Run irrigation 2 times per single application to allow water to be absorbed by soil.  Update signal word slide - Caution is no longer needed.  Danger &amp; warning only</t>
  </si>
  <si>
    <t>excelente l el conocimiento ex Pader.</t>
  </si>
  <si>
    <t>OrtizRomero</t>
  </si>
  <si>
    <t>Staff was very disorganized and unprepared.  There was distracting conversation from additional intructors in back of room.  Unable to hear much of what instructors were putting out.  Staff appeared unfamiliar with software and equipment</t>
  </si>
  <si>
    <t>Esta clase no jurbio para aprendor mps y ponorlo en practica</t>
  </si>
  <si>
    <t>Awesome</t>
  </si>
  <si>
    <t>very educational</t>
  </si>
  <si>
    <t>Thank you. Always a great review and update.</t>
  </si>
  <si>
    <t>Suprisingly entertaining videos</t>
  </si>
  <si>
    <t>Very good and important</t>
  </si>
  <si>
    <t>Very good class, excellent instructor</t>
  </si>
  <si>
    <t>Muy buena la clase, buen maestro.</t>
  </si>
  <si>
    <t>exelente maestro</t>
  </si>
  <si>
    <t>n</t>
  </si>
  <si>
    <t>Loved the Class</t>
  </si>
  <si>
    <t>Awesome class</t>
  </si>
  <si>
    <t>Susan is Great !!</t>
  </si>
  <si>
    <t>New items were very informative !</t>
  </si>
  <si>
    <t>Great ckass</t>
  </si>
  <si>
    <t>Maybe an actual portable projector screen for better visibility</t>
  </si>
  <si>
    <t>Personal Gardener</t>
  </si>
  <si>
    <t>St. Lucie County Extension</t>
  </si>
  <si>
    <t>Skvarch</t>
  </si>
  <si>
    <t>Great Work</t>
  </si>
  <si>
    <t>Fernview Farm</t>
  </si>
  <si>
    <t>MajdanM</t>
  </si>
  <si>
    <t>wetland management</t>
  </si>
  <si>
    <t>aquatic management</t>
  </si>
  <si>
    <t>keeping licenses/not in business</t>
  </si>
  <si>
    <t>no company</t>
  </si>
  <si>
    <t>Save questions till the end of each section</t>
  </si>
  <si>
    <t>Good course, learned a lot of new things</t>
  </si>
  <si>
    <t>Termite</t>
  </si>
  <si>
    <t>As always Ralph odes a great job !</t>
  </si>
  <si>
    <t>Apredi mucho gracias Por todo</t>
  </si>
  <si>
    <t>Mequstoina que me envicion a mi correo los cursos correspondieutes por veui y povc cl meneto a bedoicides meaustine qie hucraren el curso pove obtener le licensie</t>
  </si>
  <si>
    <t>Pasami todos los instructores estuvieron exelente</t>
  </si>
  <si>
    <t>The class the Best ! ! !</t>
  </si>
  <si>
    <t>Cesar es muy buen intructor</t>
  </si>
  <si>
    <t>Excelente Instructor muy didactico y amplio conocimiomo dsl tema. Lo Felicito</t>
  </si>
  <si>
    <t>Estuno Bien</t>
  </si>
  <si>
    <t>Muy bueno el contenido del curso - Los facilitadores miy buenos</t>
  </si>
  <si>
    <t>esto esmucha a yuda para aprender Como mantener el medio anbiente experemos que sigan dando estas clases grasias</t>
  </si>
  <si>
    <t>Muy buen estrutor</t>
  </si>
  <si>
    <t>lawn maintenance</t>
  </si>
  <si>
    <t>Great, Greater, Greatest - in no particular order</t>
  </si>
  <si>
    <t>Great Class/Good Lunch</t>
  </si>
  <si>
    <t>Please "Network-Promote" more via Supply Stores &amp; Orgs - eg Green Thump, In-Field . . .</t>
  </si>
  <si>
    <t>l</t>
  </si>
  <si>
    <t>Thank you !  This is a great program</t>
  </si>
  <si>
    <t>This was a helpful course, I feel this knowledge will help me in the future</t>
  </si>
  <si>
    <t>Need better teachers</t>
  </si>
  <si>
    <t>Mrs. Jeffries is a wonderful lady !  I enjoyed the class very much</t>
  </si>
  <si>
    <t>Ms. Jeffries &amp; Mr. Freidhof are exceptionally good instructors !</t>
  </si>
  <si>
    <t>I love the class now I can get a great job</t>
  </si>
  <si>
    <t>I hope this will help me get a job.  Thank you Ms Jeffries, you are a real nice lady</t>
  </si>
  <si>
    <t>o</t>
  </si>
  <si>
    <t>Palm Nutrition &amp; Tree Nutrition</t>
  </si>
  <si>
    <t>Information on Ryegrass overseeding</t>
  </si>
  <si>
    <t>Considering this was just a one-day course and my first formal education on fertilization at all, I feel that I learned a lot, but believe there is Still A Great Deal to Learn.</t>
  </si>
  <si>
    <t>Great class. Thank you !</t>
  </si>
  <si>
    <t>Theme Park</t>
  </si>
  <si>
    <t>I like turtles</t>
  </si>
  <si>
    <t>Great information.  Should be mandated for landscape designers/Architects as well.</t>
  </si>
  <si>
    <t>Heron Home &amp; Outdoor</t>
  </si>
  <si>
    <t>Gaudin</t>
  </si>
  <si>
    <t>Wildlive exclusions</t>
  </si>
  <si>
    <t>Orkin</t>
  </si>
  <si>
    <t>Very educationaL !</t>
  </si>
  <si>
    <t>This class has been very interesting</t>
  </si>
  <si>
    <t>Good clas</t>
  </si>
  <si>
    <t>I was required to attend this class in order to trim trees in rights-of-way</t>
  </si>
  <si>
    <t>Instruction Excellent</t>
  </si>
  <si>
    <t>Escambia County Extension</t>
  </si>
  <si>
    <t>StevensonC</t>
  </si>
  <si>
    <t>Bay Correctional</t>
  </si>
  <si>
    <t>Flagler</t>
  </si>
  <si>
    <t>Master Gardeners</t>
  </si>
  <si>
    <t>Highlands</t>
  </si>
  <si>
    <t>Lake</t>
  </si>
  <si>
    <t>FCC Coleman</t>
  </si>
  <si>
    <t>Martin</t>
  </si>
  <si>
    <t>Ewing Irrigation</t>
  </si>
  <si>
    <t>Rollins College</t>
  </si>
  <si>
    <t>First Coast Technical College</t>
  </si>
  <si>
    <t>St. Lucie</t>
  </si>
  <si>
    <t>Sumter Correctional Instutition</t>
  </si>
  <si>
    <t>AlachuaCountyExt_02-27-18</t>
  </si>
  <si>
    <t>AlachuaCountyExt_06-28-18</t>
  </si>
  <si>
    <t>AlachuaCountyExt_09-06-18</t>
  </si>
  <si>
    <t>AlachuaCountyExt_10-23-18</t>
  </si>
  <si>
    <t>BayCountyExt_03-01-18</t>
  </si>
  <si>
    <t>BayCountyExt_04-13-18</t>
  </si>
  <si>
    <t>BayCountyExt_08-21-18</t>
  </si>
  <si>
    <t>BrevardCountyExt_03-30-18</t>
  </si>
  <si>
    <t>BrowardCountyExt_01-10-18</t>
  </si>
  <si>
    <t>BrowardCountyExt_02-08-18</t>
  </si>
  <si>
    <t>BrowardCountyExt_04-12-18</t>
  </si>
  <si>
    <t>BrowardCountyExt_07-19-18</t>
  </si>
  <si>
    <t>CharlotteCountyExt_01-19-18</t>
  </si>
  <si>
    <t>CharlotteCountyExt_03-01-18</t>
  </si>
  <si>
    <t>CharlotteCountyExt_04-30-18</t>
  </si>
  <si>
    <t>CharlotteCountyExt_05-30-18</t>
  </si>
  <si>
    <t>CharlotteCountyExt_06-22-18</t>
  </si>
  <si>
    <t>CharlotteCountyExt_09-07-18</t>
  </si>
  <si>
    <t>CharlotteCountyExt_10-29-18</t>
  </si>
  <si>
    <t>CharlotteCountyExt_12-12-17</t>
  </si>
  <si>
    <t>DuvalCountyExt_09-12-18</t>
  </si>
  <si>
    <t>FlaglerCountyExt_09-08-18</t>
  </si>
  <si>
    <t>HernandoCountyExt_04-21-18</t>
  </si>
  <si>
    <t>HighlandsCountyExt_05-31-18</t>
  </si>
  <si>
    <t>HillsboroughCountyExt_02-20-18</t>
  </si>
  <si>
    <t>HillsboroughCountyExt_09-25-18</t>
  </si>
  <si>
    <t>LakeCountyExt_06-21-18</t>
  </si>
  <si>
    <t>LakeCountyExt_07-03-18</t>
  </si>
  <si>
    <t>LakeCountyExt_07-05-18</t>
  </si>
  <si>
    <t>LeeCountyExt_03-15-18</t>
  </si>
  <si>
    <t>LeeCountyExt_04-26-18</t>
  </si>
  <si>
    <t>LeeCountyExt_05-10-18</t>
  </si>
  <si>
    <t>LeeCountyExt_06-01-18</t>
  </si>
  <si>
    <t>LeeCountyExt_09-04-18</t>
  </si>
  <si>
    <t>LeeCountyExt_10-19-18</t>
  </si>
  <si>
    <t>LeeCountyExt_12-01-17</t>
  </si>
  <si>
    <t>LeonCountyExt_03-29-18</t>
  </si>
  <si>
    <t>LeonCountyExt_10-18-18</t>
  </si>
  <si>
    <t>ManateeCountyExt_02-16-18</t>
  </si>
  <si>
    <t>ManateeCountyExt_04-13-18</t>
  </si>
  <si>
    <t>ManateeCountyExt_08-23-18</t>
  </si>
  <si>
    <t>ManateeCountyExt_10-25-18</t>
  </si>
  <si>
    <t>MarionCountyExt_01-18-18</t>
  </si>
  <si>
    <t>MarionCountyExt_04-19-18</t>
  </si>
  <si>
    <t>MarionCountyExt_07-19-18</t>
  </si>
  <si>
    <t>MartinCountyExt_05-17-18</t>
  </si>
  <si>
    <t>Miami-DadeCountyExt_01-25-18</t>
  </si>
  <si>
    <t>Miami-DadeCountyExt_02-27-18</t>
  </si>
  <si>
    <t>Miami-DadeCountyExt_03-20-18</t>
  </si>
  <si>
    <t>Miami-DadeCountyExt_04-24-18</t>
  </si>
  <si>
    <t>Miami-DadeCountyExt_05-24-18</t>
  </si>
  <si>
    <t>Miami-DadeCountyExt_09-25-18</t>
  </si>
  <si>
    <t>Miami-DadeCountyExt_10-23-18</t>
  </si>
  <si>
    <t>OkaloosaCountyExt_03-06-18</t>
  </si>
  <si>
    <t>OrangeCountyExt_02-28-18</t>
  </si>
  <si>
    <t>OrangeCountyExt_03-13-18</t>
  </si>
  <si>
    <t>OrangeCountyExt_09-13-18</t>
  </si>
  <si>
    <t>OrangeCountyExt_12-14-17</t>
  </si>
  <si>
    <t>OsceolaCountyExt_02-07-18</t>
  </si>
  <si>
    <t>OsceolaCountyExt_05-03-18</t>
  </si>
  <si>
    <t>OsceolaCountyExt_08-23-18</t>
  </si>
  <si>
    <t>OsceolaCountyExt_10-11-18</t>
  </si>
  <si>
    <t>PalmBeachCountyExt_01-25-18</t>
  </si>
  <si>
    <t>PalmBeachCountyExt_03-09-18</t>
  </si>
  <si>
    <t>PalmBeachCountyExt_03-20-18</t>
  </si>
  <si>
    <t>PalmBeachCountyExt_05-08-18</t>
  </si>
  <si>
    <t>PalmBeachCountyExt_10-11-18</t>
  </si>
  <si>
    <t>PalmBeachCountyExt_10-12-18</t>
  </si>
  <si>
    <t>PascoCountyExt_01-31-18</t>
  </si>
  <si>
    <t>PascoCountyExt_05-31-18</t>
  </si>
  <si>
    <t>PascoCountyExt_12-12-17</t>
  </si>
  <si>
    <t>PinellasCountyExt_03-26-18</t>
  </si>
  <si>
    <t>PolkCountyExt_02-21-18</t>
  </si>
  <si>
    <t>PolkCountyExt_10-04-18</t>
  </si>
  <si>
    <t>PutnamCountyExt_07-27-18</t>
  </si>
  <si>
    <t>RookeryBayNERR_01-23-18</t>
  </si>
  <si>
    <t>RookeryBayNERR_05-22-18</t>
  </si>
  <si>
    <t>RookeryBayNERR_08-21-18</t>
  </si>
  <si>
    <t>RookeryBay_03-27-18</t>
  </si>
  <si>
    <t>RookeryBay_03-31-18</t>
  </si>
  <si>
    <t>RookeryBay_09-25-18</t>
  </si>
  <si>
    <t>SarasotaCountyExt_01-09-18</t>
  </si>
  <si>
    <t>SarasotaCountyExt_03-20-18</t>
  </si>
  <si>
    <t>SarasotaCountyExt_05-29-18</t>
  </si>
  <si>
    <t>SarasotaCountyExt_09-25-18</t>
  </si>
  <si>
    <t>St.JohnsCountyExt_02-13-18</t>
  </si>
  <si>
    <t>St.JohnsCountyExt_03-01-18</t>
  </si>
  <si>
    <t>St.JohnsCountyExt_09-18-18</t>
  </si>
  <si>
    <t>St.LucieCountyExt_02-02-18</t>
  </si>
  <si>
    <t>VolusiaCountyExt_04-27-18</t>
  </si>
  <si>
    <t>VolusiaCountyExt_06-15-18</t>
  </si>
  <si>
    <t>VolusiaCountyExt_08-14-18</t>
  </si>
  <si>
    <t>WashingtonCountyExt_01-09-18</t>
  </si>
  <si>
    <t>WashingtonCountyExt_05-29-18</t>
  </si>
  <si>
    <t>AdemirJuradoCorp._09-15-18</t>
  </si>
  <si>
    <t>Brightview_02-16-18</t>
  </si>
  <si>
    <t>Brightview_03-02-18</t>
  </si>
  <si>
    <t>Brightview_06-27-18</t>
  </si>
  <si>
    <t>CrawfordLandscapeGroup_09-07-18</t>
  </si>
  <si>
    <t>CrawfordLandscaping_02-16-18</t>
  </si>
  <si>
    <t>CrawfordLandscaping_07-27-18</t>
  </si>
  <si>
    <t>DeansServices_06-21-18</t>
  </si>
  <si>
    <t>DuvalCountyExt_03-27-18</t>
  </si>
  <si>
    <t>Eddinger'sPestControl_09-18-18</t>
  </si>
  <si>
    <t>EddingerPestControl_03-17-18</t>
  </si>
  <si>
    <t>EscambiaCountyExt_11-21-17</t>
  </si>
  <si>
    <t>EstateLandscaping&amp;Lawn_06-15-18</t>
  </si>
  <si>
    <t>EstateLandscaping_01-12-18</t>
  </si>
  <si>
    <t>EstateLandscaping_02-09-18</t>
  </si>
  <si>
    <t>EstateLandscaping_03-30-18</t>
  </si>
  <si>
    <t>FAMU_09-04-18</t>
  </si>
  <si>
    <t>FernviewFarm_02-02-18</t>
  </si>
  <si>
    <t>HeronHome&amp;Outdoor_12-07-17</t>
  </si>
  <si>
    <t>LandscapeMaintenancePr_01-05-18</t>
  </si>
  <si>
    <t>LandscapeMaintenancePr_02-01-18</t>
  </si>
  <si>
    <t>LandscapeMaintenancePr_04-27-18</t>
  </si>
  <si>
    <t>OrkinPestControl_01-24-18</t>
  </si>
  <si>
    <t>OrkinPestControl_03-14-18</t>
  </si>
  <si>
    <t>PowerX_06-29-18</t>
  </si>
  <si>
    <t>SafariTermite&amp;PestCont_03-22-18</t>
  </si>
  <si>
    <t>SafariTermite&amp;PestCont_12-14-17</t>
  </si>
  <si>
    <t>SumterCorrectionalInst_01-05-18</t>
  </si>
  <si>
    <t>SumterCorrectionalInst_03-22-18</t>
  </si>
  <si>
    <t>SumterCorrectionalInst_09-12-18</t>
  </si>
  <si>
    <t>SumterCountyExt_06-08-18</t>
  </si>
  <si>
    <t>Trad'sPestControl_02-08-18</t>
  </si>
  <si>
    <t>ValenciaCollege_03-29-18</t>
  </si>
  <si>
    <t>WaltDisneyWorld_12-05-17</t>
  </si>
  <si>
    <t>BuppG</t>
  </si>
  <si>
    <t>Jarvis</t>
  </si>
  <si>
    <t>Citrus</t>
  </si>
  <si>
    <t>DemorestN</t>
  </si>
  <si>
    <t>Columbia</t>
  </si>
  <si>
    <t>Escambia</t>
  </si>
  <si>
    <t>Indian River</t>
  </si>
  <si>
    <t>Rainey</t>
  </si>
  <si>
    <t>Sumter</t>
  </si>
  <si>
    <t>Already has GI-BMP since 2006</t>
  </si>
  <si>
    <t>Glen is an excellent instructor</t>
  </si>
  <si>
    <t>Consultant</t>
  </si>
  <si>
    <t>BrevardCountyExt_11-20-17</t>
  </si>
  <si>
    <t>CharlotteCountyExt_11-15-17</t>
  </si>
  <si>
    <t>Columbia County Extension</t>
  </si>
  <si>
    <t>Great Refresher</t>
  </si>
  <si>
    <t>Very gooid class, good information.  Instructors attentive, helpful and knowledgeable</t>
  </si>
  <si>
    <t>ColumbiaCountyExt_11-16-17</t>
  </si>
  <si>
    <t>Citrus County Extension</t>
  </si>
  <si>
    <t>private business</t>
  </si>
  <si>
    <t>Great class. I have learned a lot about keeping a healthy lawn.</t>
  </si>
  <si>
    <t>CitrusCountyExt_11-17-17</t>
  </si>
  <si>
    <t>master gardener</t>
  </si>
  <si>
    <t>HernandoCountyExt_11-18-17</t>
  </si>
  <si>
    <t>Nicely executed</t>
  </si>
  <si>
    <t>Might be better to do an earlier lunch time.  Module timing should be maintained.  Hard for people who have a long drive and own a business.  Really upset time ran over.</t>
  </si>
  <si>
    <t>The fertilizer section was rather confusing.  Otherwise it was surprisingly fun and a great class.</t>
  </si>
  <si>
    <t>y</t>
  </si>
  <si>
    <t>Very good instructors !</t>
  </si>
  <si>
    <t>Sumter Correctional Institute</t>
  </si>
  <si>
    <t>Correctnl</t>
  </si>
  <si>
    <t>CorrectnlN</t>
  </si>
  <si>
    <t>MG Class</t>
  </si>
  <si>
    <t>MG</t>
  </si>
  <si>
    <t>not sepcified</t>
  </si>
  <si>
    <t>retired</t>
  </si>
  <si>
    <t>Auditing Class - alread GIBMP certified</t>
  </si>
  <si>
    <t>To save paper, please distribute handouts electronically</t>
  </si>
  <si>
    <t>IndianRiverCountyExt_11-01-17</t>
  </si>
  <si>
    <t>Miami-DadeCountyExt_11-14-17</t>
  </si>
  <si>
    <t>PutnamCountyExt_11-03-17</t>
  </si>
  <si>
    <t>SarasotaCountyExt_11-01-17</t>
  </si>
  <si>
    <t>SumterCountyExt_11-17-17</t>
  </si>
  <si>
    <t>SumterCorrectionalInst_11-06-17</t>
  </si>
  <si>
    <t>Trad'sPestControl_11-16-17</t>
  </si>
  <si>
    <t>Buena clase para rofrestar lo que ya se practica o para actualizacion</t>
  </si>
  <si>
    <t>SarasotaCountyExt_11-14-17</t>
  </si>
  <si>
    <t>OrkinPestControl_12-07-17</t>
  </si>
  <si>
    <t>LandscapeMaintenancePr_02-24-18</t>
  </si>
  <si>
    <t>SafariTermite&amp;PestCont_05-10-18</t>
  </si>
  <si>
    <t>SafariTermite&amp;PestCont_10-25-18</t>
  </si>
  <si>
    <t>Brightview_11-10-17</t>
  </si>
  <si>
    <t>GI-BMP Training - Summary of Class Evaluation/Survey Responses December 2017 - October 2018</t>
  </si>
  <si>
    <t>DeansServices_10-03-18</t>
  </si>
  <si>
    <t xml:space="preserve">Estate Landscaping </t>
  </si>
  <si>
    <t>Safari Termite &amp; Pest Control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</si>
</sst>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d\ ddd"/>
  </numFmts>
  <fonts count="19" x14ac:knownFonts="1">
    <font>
      <sz val="10"/>
      <name val="Arial"/>
    </font>
    <font>
      <sz val="10"/>
      <name val="Arial"/>
      <family val="2"/>
    </font>
    <font>
      <sz val="8"/>
      <name val="Arial"/>
      <family val="2"/>
    </font>
    <font>
      <b/>
      <sz val="12"/>
      <name val="Arial"/>
      <family val="2"/>
    </font>
    <font>
      <b/>
      <sz val="10"/>
      <name val="Arial"/>
      <family val="2"/>
    </font>
    <font>
      <b/>
      <sz val="9"/>
      <name val="Arial"/>
      <family val="2"/>
    </font>
    <font>
      <sz val="11"/>
      <name val="Arial"/>
      <family val="2"/>
    </font>
    <font>
      <i/>
      <sz val="10"/>
      <name val="Arial"/>
      <family val="2"/>
    </font>
    <font>
      <sz val="10"/>
      <name val="Arial"/>
      <family val="2"/>
    </font>
    <font>
      <i/>
      <sz val="9"/>
      <name val="Arial"/>
      <family val="2"/>
    </font>
    <font>
      <sz val="9"/>
      <name val="Arial"/>
      <family val="2"/>
    </font>
    <font>
      <b/>
      <i/>
      <sz val="9"/>
      <name val="Arial"/>
      <family val="2"/>
    </font>
    <font>
      <b/>
      <sz val="9"/>
      <color theme="0"/>
      <name val="Arial"/>
      <family val="2"/>
    </font>
    <font>
      <b/>
      <u/>
      <sz val="12"/>
      <name val="Arial"/>
      <family val="2"/>
    </font>
    <font>
      <b/>
      <u/>
      <sz val="10"/>
      <name val="Arial"/>
      <family val="2"/>
    </font>
    <font>
      <u/>
      <sz val="10"/>
      <color theme="10"/>
      <name val="Arial"/>
      <family val="2"/>
    </font>
    <font>
      <i/>
      <sz val="8"/>
      <name val="Arial"/>
      <family val="2"/>
    </font>
    <font>
      <b/>
      <sz val="11"/>
      <color theme="1"/>
      <name val="Calibri"/>
      <family val="2"/>
      <scheme val="minor"/>
    </font>
    <font>
      <b/>
      <i/>
      <sz val="10"/>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s>
  <borders count="9">
    <border>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5">
    <xf numFmtId="0" fontId="0" fillId="0" borderId="0"/>
    <xf numFmtId="9" fontId="8" fillId="0" borderId="0" applyFont="0" applyFill="0" applyBorder="0" applyAlignment="0" applyProtection="0"/>
    <xf numFmtId="0" fontId="1" fillId="0" borderId="0"/>
    <xf numFmtId="0" fontId="15" fillId="0" borderId="0" applyNumberFormat="0" applyFill="0" applyBorder="0" applyAlignment="0" applyProtection="0"/>
    <xf numFmtId="9" fontId="1" fillId="0" borderId="0" applyFont="0" applyFill="0" applyBorder="0" applyAlignment="0" applyProtection="0"/>
  </cellStyleXfs>
  <cellXfs count="244">
    <xf numFmtId="0" fontId="0" fillId="0" borderId="0" xfId="0"/>
    <xf numFmtId="0" fontId="0" fillId="0" borderId="0" xfId="0" applyAlignment="1">
      <alignment horizontal="center"/>
    </xf>
    <xf numFmtId="0" fontId="3" fillId="0" borderId="0" xfId="0" applyFont="1" applyAlignment="1">
      <alignment vertical="top"/>
    </xf>
    <xf numFmtId="0" fontId="4" fillId="0" borderId="0" xfId="0" applyFont="1" applyAlignment="1">
      <alignment vertical="top"/>
    </xf>
    <xf numFmtId="0" fontId="0" fillId="0" borderId="0" xfId="0" applyAlignment="1">
      <alignment horizontal="center" vertical="top"/>
    </xf>
    <xf numFmtId="0" fontId="4" fillId="0" borderId="0" xfId="0" quotePrefix="1" applyFont="1" applyAlignment="1">
      <alignment horizontal="right" vertical="top"/>
    </xf>
    <xf numFmtId="0" fontId="0" fillId="0" borderId="1" xfId="0" applyBorder="1"/>
    <xf numFmtId="0" fontId="0" fillId="0" borderId="0" xfId="0" applyBorder="1"/>
    <xf numFmtId="0" fontId="0" fillId="0" borderId="0" xfId="0" applyAlignment="1">
      <alignment vertical="top"/>
    </xf>
    <xf numFmtId="0" fontId="9" fillId="0" borderId="0" xfId="0" applyFont="1" applyAlignment="1">
      <alignment horizontal="center" vertical="center" wrapText="1"/>
    </xf>
    <xf numFmtId="0" fontId="5" fillId="0" borderId="0" xfId="0" applyFont="1" applyAlignment="1">
      <alignment horizontal="center" vertical="top" wrapText="1"/>
    </xf>
    <xf numFmtId="0" fontId="9" fillId="0" borderId="5" xfId="0" applyFont="1" applyBorder="1" applyAlignment="1">
      <alignment horizontal="center" vertical="center" wrapText="1"/>
    </xf>
    <xf numFmtId="0" fontId="0" fillId="0" borderId="5" xfId="0" applyBorder="1"/>
    <xf numFmtId="0" fontId="0" fillId="0" borderId="4" xfId="0" applyBorder="1"/>
    <xf numFmtId="0" fontId="10" fillId="0" borderId="0" xfId="0" applyFont="1" applyAlignment="1">
      <alignment vertical="top"/>
    </xf>
    <xf numFmtId="0" fontId="10" fillId="0" borderId="0" xfId="0" applyFont="1" applyAlignment="1">
      <alignment horizontal="left" vertical="top" indent="2"/>
    </xf>
    <xf numFmtId="9" fontId="7" fillId="0" borderId="0" xfId="1" applyFont="1" applyAlignment="1">
      <alignment vertical="top"/>
    </xf>
    <xf numFmtId="0" fontId="0" fillId="0" borderId="2" xfId="0" applyBorder="1" applyAlignment="1">
      <alignment vertical="top"/>
    </xf>
    <xf numFmtId="0" fontId="5" fillId="0" borderId="6" xfId="0" applyFont="1" applyBorder="1" applyAlignment="1">
      <alignment horizontal="centerContinuous" vertical="top"/>
    </xf>
    <xf numFmtId="0" fontId="0" fillId="0" borderId="6" xfId="0" applyBorder="1" applyAlignment="1">
      <alignment vertical="top"/>
    </xf>
    <xf numFmtId="0" fontId="5" fillId="0" borderId="6" xfId="0" applyFont="1" applyBorder="1" applyAlignment="1">
      <alignment horizontal="center" vertical="top"/>
    </xf>
    <xf numFmtId="0" fontId="0" fillId="0" borderId="6" xfId="0" applyBorder="1"/>
    <xf numFmtId="0" fontId="0" fillId="0" borderId="3" xfId="0" applyBorder="1" applyAlignment="1">
      <alignment vertical="top"/>
    </xf>
    <xf numFmtId="0" fontId="5" fillId="0" borderId="5" xfId="0" applyFont="1" applyBorder="1" applyAlignment="1">
      <alignment horizontal="centerContinuous" vertical="top"/>
    </xf>
    <xf numFmtId="0" fontId="0" fillId="0" borderId="5" xfId="0" applyBorder="1" applyAlignment="1">
      <alignment vertical="top"/>
    </xf>
    <xf numFmtId="0" fontId="1" fillId="0" borderId="5" xfId="0" applyFont="1" applyBorder="1" applyAlignment="1">
      <alignment horizontal="center" vertical="top"/>
    </xf>
    <xf numFmtId="14" fontId="10" fillId="0" borderId="5" xfId="0" applyNumberFormat="1" applyFont="1" applyBorder="1" applyAlignment="1">
      <alignment horizontal="center" vertical="top"/>
    </xf>
    <xf numFmtId="0" fontId="11" fillId="0" borderId="0" xfId="0" applyFont="1" applyAlignment="1">
      <alignment vertical="top"/>
    </xf>
    <xf numFmtId="0" fontId="4" fillId="0" borderId="2" xfId="0" applyFont="1" applyBorder="1" applyAlignment="1">
      <alignment horizontal="centerContinuous" vertical="top" wrapText="1"/>
    </xf>
    <xf numFmtId="0" fontId="4" fillId="0" borderId="6" xfId="0" applyFont="1" applyBorder="1" applyAlignment="1">
      <alignment horizontal="centerContinuous" vertical="top" wrapText="1"/>
    </xf>
    <xf numFmtId="0" fontId="0" fillId="0" borderId="6" xfId="0" applyBorder="1" applyAlignment="1">
      <alignment horizontal="centerContinuous"/>
    </xf>
    <xf numFmtId="0" fontId="0" fillId="0" borderId="1" xfId="0" applyBorder="1" applyAlignment="1">
      <alignment horizontal="centerContinuous"/>
    </xf>
    <xf numFmtId="0" fontId="5" fillId="0" borderId="7" xfId="0" applyFont="1" applyBorder="1" applyAlignment="1">
      <alignment horizontal="center" vertical="top" wrapText="1"/>
    </xf>
    <xf numFmtId="0" fontId="10" fillId="0" borderId="8" xfId="0" applyFont="1" applyBorder="1" applyAlignment="1">
      <alignment horizontal="center"/>
    </xf>
    <xf numFmtId="0" fontId="10" fillId="2" borderId="0" xfId="0" applyFont="1" applyFill="1" applyAlignment="1">
      <alignment vertical="top"/>
    </xf>
    <xf numFmtId="0" fontId="0" fillId="2" borderId="0" xfId="0" applyFill="1" applyAlignment="1">
      <alignment horizontal="center" vertical="top"/>
    </xf>
    <xf numFmtId="9" fontId="7" fillId="2" borderId="0" xfId="1" applyFont="1" applyFill="1" applyAlignment="1">
      <alignment vertical="top"/>
    </xf>
    <xf numFmtId="0" fontId="10" fillId="2" borderId="0" xfId="0" applyFont="1" applyFill="1" applyAlignment="1">
      <alignment horizontal="left" vertical="top" indent="2"/>
    </xf>
    <xf numFmtId="0" fontId="0" fillId="2" borderId="0" xfId="0" applyFill="1"/>
    <xf numFmtId="0" fontId="10" fillId="0" borderId="0" xfId="0" applyFont="1" applyFill="1" applyAlignment="1">
      <alignment vertical="top"/>
    </xf>
    <xf numFmtId="0" fontId="0" fillId="0" borderId="0" xfId="0" applyFill="1" applyAlignment="1">
      <alignment horizontal="center" vertical="top"/>
    </xf>
    <xf numFmtId="9" fontId="7" fillId="0" borderId="0" xfId="1" applyFont="1" applyFill="1" applyAlignment="1">
      <alignment vertical="top"/>
    </xf>
    <xf numFmtId="0" fontId="9" fillId="0" borderId="0" xfId="0" applyFont="1" applyFill="1" applyBorder="1" applyAlignment="1">
      <alignment horizontal="center" vertical="center" wrapText="1"/>
    </xf>
    <xf numFmtId="9" fontId="7" fillId="0" borderId="7" xfId="1" applyFont="1" applyFill="1" applyBorder="1" applyAlignment="1">
      <alignment horizontal="center" vertical="center"/>
    </xf>
    <xf numFmtId="9" fontId="7" fillId="0" borderId="0" xfId="1" applyFont="1" applyFill="1" applyBorder="1" applyAlignment="1">
      <alignment horizontal="center" vertical="center"/>
    </xf>
    <xf numFmtId="9" fontId="7" fillId="0" borderId="8" xfId="1" applyFont="1" applyFill="1" applyBorder="1" applyAlignment="1">
      <alignment horizontal="center" vertical="center"/>
    </xf>
    <xf numFmtId="0" fontId="4" fillId="2" borderId="7"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8" xfId="0" applyFont="1" applyFill="1" applyBorder="1" applyAlignment="1">
      <alignment horizontal="center" vertical="center"/>
    </xf>
    <xf numFmtId="0" fontId="5" fillId="0" borderId="7" xfId="0" quotePrefix="1" applyFont="1" applyBorder="1" applyAlignment="1">
      <alignment horizontal="center" wrapText="1"/>
    </xf>
    <xf numFmtId="0" fontId="5" fillId="0" borderId="0" xfId="0" quotePrefix="1" applyFont="1" applyBorder="1" applyAlignment="1">
      <alignment horizontal="center" wrapText="1"/>
    </xf>
    <xf numFmtId="49" fontId="5" fillId="0" borderId="0" xfId="0" quotePrefix="1" applyNumberFormat="1" applyFont="1" applyBorder="1" applyAlignment="1">
      <alignment horizontal="center" wrapText="1"/>
    </xf>
    <xf numFmtId="0" fontId="12" fillId="0" borderId="0" xfId="0" applyFont="1" applyBorder="1" applyAlignment="1">
      <alignment horizontal="center" wrapText="1"/>
    </xf>
    <xf numFmtId="49" fontId="12" fillId="0" borderId="0" xfId="0" quotePrefix="1" applyNumberFormat="1" applyFont="1" applyBorder="1" applyAlignment="1">
      <alignment horizontal="center" wrapText="1"/>
    </xf>
    <xf numFmtId="0" fontId="9" fillId="0" borderId="3" xfId="0" applyFont="1" applyBorder="1" applyAlignment="1">
      <alignment horizontal="center" vertical="top" wrapText="1"/>
    </xf>
    <xf numFmtId="0" fontId="9" fillId="0" borderId="5" xfId="0" applyFont="1" applyBorder="1" applyAlignment="1">
      <alignment horizontal="center" vertical="top" wrapText="1"/>
    </xf>
    <xf numFmtId="0" fontId="9" fillId="0" borderId="4" xfId="0" applyFont="1" applyBorder="1" applyAlignment="1">
      <alignment horizontal="center" vertical="top" wrapText="1"/>
    </xf>
    <xf numFmtId="0" fontId="9" fillId="0" borderId="0" xfId="0" quotePrefix="1" applyFont="1" applyAlignment="1">
      <alignment horizontal="center" vertical="top" wrapText="1"/>
    </xf>
    <xf numFmtId="9" fontId="9" fillId="2" borderId="7" xfId="1" applyFont="1" applyFill="1" applyBorder="1" applyAlignment="1">
      <alignment horizontal="center" vertical="top"/>
    </xf>
    <xf numFmtId="9" fontId="9" fillId="2" borderId="0" xfId="1" applyFont="1" applyFill="1" applyBorder="1" applyAlignment="1">
      <alignment horizontal="center" vertical="top"/>
    </xf>
    <xf numFmtId="9" fontId="9" fillId="2" borderId="8" xfId="1" applyFont="1" applyFill="1" applyBorder="1" applyAlignment="1">
      <alignment horizontal="center" vertical="top"/>
    </xf>
    <xf numFmtId="9" fontId="9" fillId="0" borderId="7" xfId="1" applyFont="1" applyFill="1" applyBorder="1" applyAlignment="1">
      <alignment horizontal="center" vertical="center"/>
    </xf>
    <xf numFmtId="9" fontId="9" fillId="0" borderId="0" xfId="1" applyFont="1" applyFill="1" applyBorder="1" applyAlignment="1">
      <alignment horizontal="center" vertical="center"/>
    </xf>
    <xf numFmtId="9" fontId="9" fillId="0" borderId="8" xfId="1" applyFont="1" applyFill="1" applyBorder="1" applyAlignment="1">
      <alignment horizontal="center" vertical="center"/>
    </xf>
    <xf numFmtId="9" fontId="9" fillId="2" borderId="7" xfId="1" applyFont="1" applyFill="1" applyBorder="1" applyAlignment="1">
      <alignment horizontal="center" vertical="center"/>
    </xf>
    <xf numFmtId="9" fontId="9" fillId="2" borderId="0" xfId="1" applyFont="1" applyFill="1" applyBorder="1" applyAlignment="1">
      <alignment horizontal="center" vertical="center"/>
    </xf>
    <xf numFmtId="9" fontId="9" fillId="2" borderId="8" xfId="1" applyFont="1" applyFill="1" applyBorder="1" applyAlignment="1">
      <alignment horizontal="center" vertical="center"/>
    </xf>
    <xf numFmtId="0" fontId="10" fillId="0" borderId="0" xfId="0" applyFont="1" applyAlignment="1">
      <alignment horizontal="left" vertical="top" wrapText="1"/>
    </xf>
    <xf numFmtId="0" fontId="4" fillId="0" borderId="7" xfId="0" applyFont="1" applyBorder="1" applyAlignment="1">
      <alignment horizontal="center" vertical="center"/>
    </xf>
    <xf numFmtId="0" fontId="4" fillId="0" borderId="0"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top" wrapText="1"/>
    </xf>
    <xf numFmtId="0" fontId="10" fillId="0" borderId="5" xfId="0" applyFont="1" applyBorder="1" applyAlignment="1">
      <alignment horizontal="centerContinuous" vertical="top"/>
    </xf>
    <xf numFmtId="9" fontId="9" fillId="2" borderId="3" xfId="1" applyFont="1" applyFill="1" applyBorder="1" applyAlignment="1">
      <alignment horizontal="center" vertical="center"/>
    </xf>
    <xf numFmtId="9" fontId="9" fillId="2" borderId="5" xfId="1" applyFont="1" applyFill="1" applyBorder="1" applyAlignment="1">
      <alignment horizontal="center" vertical="center"/>
    </xf>
    <xf numFmtId="9" fontId="9" fillId="2" borderId="4" xfId="1" applyFont="1" applyFill="1" applyBorder="1" applyAlignment="1">
      <alignment horizontal="center" vertical="center"/>
    </xf>
    <xf numFmtId="0" fontId="10" fillId="2" borderId="2" xfId="0" quotePrefix="1" applyFont="1" applyFill="1" applyBorder="1" applyAlignment="1">
      <alignment horizontal="right" vertical="top"/>
    </xf>
    <xf numFmtId="0" fontId="10" fillId="2" borderId="7" xfId="0" quotePrefix="1" applyFont="1" applyFill="1" applyBorder="1" applyAlignment="1">
      <alignment horizontal="right" vertical="top"/>
    </xf>
    <xf numFmtId="0" fontId="10" fillId="0" borderId="7" xfId="0" quotePrefix="1" applyFont="1" applyBorder="1" applyAlignment="1">
      <alignment horizontal="right" vertical="top"/>
    </xf>
    <xf numFmtId="0" fontId="5" fillId="2" borderId="3" xfId="0" quotePrefix="1" applyFont="1" applyFill="1" applyBorder="1" applyAlignment="1">
      <alignment horizontal="right" vertical="top"/>
    </xf>
    <xf numFmtId="0" fontId="10" fillId="0" borderId="5" xfId="0" applyFont="1" applyBorder="1" applyAlignment="1">
      <alignment vertical="center"/>
    </xf>
    <xf numFmtId="0" fontId="0" fillId="0" borderId="0" xfId="0" applyAlignment="1">
      <alignment horizontal="center" vertical="center"/>
    </xf>
    <xf numFmtId="0" fontId="0" fillId="0" borderId="0" xfId="0" applyBorder="1" applyAlignment="1">
      <alignment vertical="top"/>
    </xf>
    <xf numFmtId="0" fontId="10" fillId="0" borderId="0" xfId="0" applyFont="1" applyBorder="1" applyAlignment="1">
      <alignment vertical="top"/>
    </xf>
    <xf numFmtId="0" fontId="11" fillId="0" borderId="0" xfId="0" applyFont="1" applyAlignment="1">
      <alignment horizontal="left" vertical="top" indent="3"/>
    </xf>
    <xf numFmtId="0" fontId="3" fillId="0" borderId="0" xfId="2" applyFont="1" applyAlignment="1">
      <alignment vertical="top"/>
    </xf>
    <xf numFmtId="0" fontId="1" fillId="0" borderId="0" xfId="2" applyAlignment="1">
      <alignment vertical="top"/>
    </xf>
    <xf numFmtId="0" fontId="1" fillId="0" borderId="0" xfId="2"/>
    <xf numFmtId="0" fontId="5" fillId="0" borderId="0" xfId="2" applyFont="1" applyAlignment="1">
      <alignment horizontal="center" vertical="top"/>
    </xf>
    <xf numFmtId="0" fontId="6" fillId="0" borderId="0" xfId="2" applyFont="1" applyAlignment="1">
      <alignment horizontal="center" vertical="top"/>
    </xf>
    <xf numFmtId="0" fontId="6" fillId="0" borderId="0" xfId="2" applyFont="1" applyAlignment="1">
      <alignment vertical="top"/>
    </xf>
    <xf numFmtId="14" fontId="6" fillId="0" borderId="0" xfId="2" applyNumberFormat="1" applyFont="1" applyAlignment="1">
      <alignment horizontal="center" vertical="top"/>
    </xf>
    <xf numFmtId="0" fontId="4" fillId="0" borderId="0" xfId="2" quotePrefix="1" applyFont="1" applyAlignment="1">
      <alignment horizontal="right" vertical="top"/>
    </xf>
    <xf numFmtId="0" fontId="4" fillId="0" borderId="0" xfId="2" applyFont="1" applyAlignment="1">
      <alignment vertical="top"/>
    </xf>
    <xf numFmtId="0" fontId="1" fillId="0" borderId="0" xfId="2" applyAlignment="1">
      <alignment horizontal="center" vertical="top"/>
    </xf>
    <xf numFmtId="0" fontId="1" fillId="0" borderId="0" xfId="2" applyFont="1" applyAlignment="1">
      <alignment horizontal="center" vertical="top"/>
    </xf>
    <xf numFmtId="0" fontId="10" fillId="0" borderId="5" xfId="0" applyNumberFormat="1" applyFont="1" applyBorder="1" applyAlignment="1">
      <alignment horizontal="center" vertical="top"/>
    </xf>
    <xf numFmtId="0" fontId="3" fillId="0" borderId="0" xfId="2" applyFont="1"/>
    <xf numFmtId="0" fontId="1" fillId="0" borderId="0" xfId="2" applyFont="1"/>
    <xf numFmtId="0" fontId="7" fillId="0" borderId="0" xfId="2" applyFont="1" applyAlignment="1">
      <alignment horizontal="left" indent="2"/>
    </xf>
    <xf numFmtId="0" fontId="4" fillId="0" borderId="0" xfId="2" applyFont="1"/>
    <xf numFmtId="0" fontId="1" fillId="0" borderId="0" xfId="2" applyFont="1" applyAlignment="1">
      <alignment horizontal="left" indent="2"/>
    </xf>
    <xf numFmtId="0" fontId="15" fillId="0" borderId="0" xfId="3" applyAlignment="1">
      <alignment horizontal="left" indent="2"/>
    </xf>
    <xf numFmtId="0" fontId="16" fillId="0" borderId="0" xfId="2" applyFont="1"/>
    <xf numFmtId="14" fontId="1" fillId="0" borderId="0" xfId="2" applyNumberFormat="1"/>
    <xf numFmtId="14" fontId="1" fillId="0" borderId="0" xfId="2" applyNumberFormat="1" applyFill="1"/>
    <xf numFmtId="0" fontId="1" fillId="0" borderId="0" xfId="2" applyFill="1"/>
    <xf numFmtId="0" fontId="17" fillId="0" borderId="2" xfId="0" applyFont="1" applyBorder="1" applyAlignment="1">
      <alignment horizontal="left" vertical="top"/>
    </xf>
    <xf numFmtId="0" fontId="0" fillId="0" borderId="7" xfId="0" applyBorder="1"/>
    <xf numFmtId="0" fontId="0" fillId="0" borderId="8" xfId="0" applyBorder="1"/>
    <xf numFmtId="164" fontId="9" fillId="2" borderId="7" xfId="1" applyNumberFormat="1" applyFont="1" applyFill="1" applyBorder="1" applyAlignment="1">
      <alignment horizontal="center" vertical="top"/>
    </xf>
    <xf numFmtId="164" fontId="9" fillId="2" borderId="0" xfId="1" applyNumberFormat="1" applyFont="1" applyFill="1" applyBorder="1" applyAlignment="1">
      <alignment horizontal="center" vertical="top"/>
    </xf>
    <xf numFmtId="164" fontId="11" fillId="2" borderId="0" xfId="1" applyNumberFormat="1" applyFont="1" applyFill="1" applyBorder="1" applyAlignment="1">
      <alignment horizontal="center" vertical="top"/>
    </xf>
    <xf numFmtId="164" fontId="9" fillId="2" borderId="8" xfId="1" applyNumberFormat="1" applyFont="1" applyFill="1" applyBorder="1" applyAlignment="1">
      <alignment horizontal="center" vertical="top"/>
    </xf>
    <xf numFmtId="164" fontId="4" fillId="2" borderId="7" xfId="0" applyNumberFormat="1" applyFont="1" applyFill="1" applyBorder="1" applyAlignment="1">
      <alignment horizontal="center" vertical="center"/>
    </xf>
    <xf numFmtId="164" fontId="4" fillId="2" borderId="0" xfId="0" applyNumberFormat="1" applyFont="1" applyFill="1" applyBorder="1" applyAlignment="1">
      <alignment horizontal="center" vertical="center"/>
    </xf>
    <xf numFmtId="164" fontId="4" fillId="2" borderId="8" xfId="0" applyNumberFormat="1" applyFont="1" applyFill="1" applyBorder="1" applyAlignment="1">
      <alignment horizontal="center" vertical="center"/>
    </xf>
    <xf numFmtId="164" fontId="4" fillId="0" borderId="7" xfId="0" applyNumberFormat="1" applyFont="1" applyBorder="1" applyAlignment="1">
      <alignment horizontal="center" vertical="center"/>
    </xf>
    <xf numFmtId="164" fontId="4" fillId="0" borderId="0" xfId="0" applyNumberFormat="1" applyFont="1" applyBorder="1" applyAlignment="1">
      <alignment horizontal="center" vertical="center"/>
    </xf>
    <xf numFmtId="164" fontId="4" fillId="0" borderId="8" xfId="0" applyNumberFormat="1" applyFont="1" applyBorder="1" applyAlignment="1">
      <alignment horizontal="center" vertical="center"/>
    </xf>
    <xf numFmtId="164" fontId="9" fillId="0" borderId="7" xfId="1" applyNumberFormat="1" applyFont="1" applyFill="1" applyBorder="1" applyAlignment="1">
      <alignment horizontal="center" vertical="center"/>
    </xf>
    <xf numFmtId="164" fontId="9" fillId="0" borderId="0" xfId="1" applyNumberFormat="1" applyFont="1" applyFill="1" applyBorder="1" applyAlignment="1">
      <alignment horizontal="center" vertical="center"/>
    </xf>
    <xf numFmtId="164" fontId="11" fillId="0" borderId="0" xfId="1" applyNumberFormat="1" applyFont="1" applyFill="1" applyBorder="1" applyAlignment="1">
      <alignment horizontal="center" vertical="center"/>
    </xf>
    <xf numFmtId="164" fontId="9" fillId="0" borderId="8" xfId="1" applyNumberFormat="1" applyFont="1" applyFill="1" applyBorder="1" applyAlignment="1">
      <alignment horizontal="center" vertical="center"/>
    </xf>
    <xf numFmtId="164" fontId="9" fillId="2" borderId="7" xfId="1" applyNumberFormat="1" applyFont="1" applyFill="1" applyBorder="1" applyAlignment="1">
      <alignment horizontal="center" vertical="center"/>
    </xf>
    <xf numFmtId="164" fontId="9" fillId="2" borderId="0" xfId="1" applyNumberFormat="1" applyFont="1" applyFill="1" applyBorder="1" applyAlignment="1">
      <alignment horizontal="center" vertical="center"/>
    </xf>
    <xf numFmtId="164" fontId="11" fillId="2" borderId="0" xfId="1" applyNumberFormat="1" applyFont="1" applyFill="1" applyBorder="1" applyAlignment="1">
      <alignment horizontal="center" vertical="center"/>
    </xf>
    <xf numFmtId="164" fontId="9" fillId="2" borderId="8" xfId="1" applyNumberFormat="1" applyFont="1" applyFill="1" applyBorder="1" applyAlignment="1">
      <alignment horizontal="center" vertical="center"/>
    </xf>
    <xf numFmtId="164" fontId="7" fillId="0" borderId="7" xfId="1" applyNumberFormat="1" applyFont="1" applyFill="1" applyBorder="1" applyAlignment="1">
      <alignment horizontal="center" vertical="center"/>
    </xf>
    <xf numFmtId="164" fontId="7" fillId="0" borderId="0" xfId="1" applyNumberFormat="1" applyFont="1" applyFill="1" applyBorder="1" applyAlignment="1">
      <alignment horizontal="center" vertical="center"/>
    </xf>
    <xf numFmtId="164" fontId="18" fillId="0" borderId="0" xfId="1" applyNumberFormat="1" applyFont="1" applyFill="1" applyBorder="1" applyAlignment="1">
      <alignment horizontal="center" vertical="center"/>
    </xf>
    <xf numFmtId="164" fontId="7" fillId="0" borderId="8" xfId="1" applyNumberFormat="1" applyFont="1" applyFill="1" applyBorder="1" applyAlignment="1">
      <alignment horizontal="center" vertical="center"/>
    </xf>
    <xf numFmtId="164" fontId="9" fillId="2" borderId="3" xfId="1" applyNumberFormat="1" applyFont="1" applyFill="1" applyBorder="1" applyAlignment="1">
      <alignment horizontal="center" vertical="center"/>
    </xf>
    <xf numFmtId="164" fontId="9" fillId="2" borderId="5" xfId="1" applyNumberFormat="1" applyFont="1" applyFill="1" applyBorder="1" applyAlignment="1">
      <alignment horizontal="center" vertical="center"/>
    </xf>
    <xf numFmtId="164" fontId="11" fillId="2" borderId="5" xfId="1" applyNumberFormat="1" applyFont="1" applyFill="1" applyBorder="1" applyAlignment="1">
      <alignment horizontal="center" vertical="center"/>
    </xf>
    <xf numFmtId="164" fontId="9" fillId="2" borderId="4" xfId="1" applyNumberFormat="1" applyFont="1" applyFill="1" applyBorder="1" applyAlignment="1">
      <alignment horizontal="center" vertical="center"/>
    </xf>
    <xf numFmtId="0" fontId="1" fillId="0" borderId="2" xfId="2" applyBorder="1" applyAlignment="1">
      <alignment vertical="top"/>
    </xf>
    <xf numFmtId="0" fontId="5" fillId="0" borderId="6" xfId="2" applyFont="1" applyBorder="1" applyAlignment="1">
      <alignment horizontal="centerContinuous" vertical="top"/>
    </xf>
    <xf numFmtId="0" fontId="1" fillId="0" borderId="6" xfId="2" applyBorder="1" applyAlignment="1">
      <alignment vertical="top"/>
    </xf>
    <xf numFmtId="0" fontId="5" fillId="0" borderId="6" xfId="2" applyFont="1" applyBorder="1" applyAlignment="1">
      <alignment horizontal="center" vertical="top"/>
    </xf>
    <xf numFmtId="0" fontId="1" fillId="0" borderId="6" xfId="2" applyBorder="1"/>
    <xf numFmtId="0" fontId="1" fillId="0" borderId="1" xfId="2" applyBorder="1"/>
    <xf numFmtId="0" fontId="1" fillId="0" borderId="0" xfId="2" applyAlignment="1">
      <alignment horizontal="center"/>
    </xf>
    <xf numFmtId="0" fontId="1" fillId="0" borderId="3" xfId="2" applyBorder="1" applyAlignment="1">
      <alignment vertical="top"/>
    </xf>
    <xf numFmtId="0" fontId="10" fillId="0" borderId="5" xfId="2" applyFont="1" applyBorder="1" applyAlignment="1">
      <alignment horizontal="centerContinuous" vertical="top"/>
    </xf>
    <xf numFmtId="0" fontId="5" fillId="0" borderId="5" xfId="2" applyFont="1" applyBorder="1" applyAlignment="1">
      <alignment horizontal="centerContinuous" vertical="top"/>
    </xf>
    <xf numFmtId="0" fontId="1" fillId="0" borderId="5" xfId="2" applyBorder="1" applyAlignment="1">
      <alignment vertical="top"/>
    </xf>
    <xf numFmtId="14" fontId="10" fillId="0" borderId="5" xfId="2" applyNumberFormat="1" applyFont="1" applyBorder="1" applyAlignment="1">
      <alignment horizontal="center" vertical="top"/>
    </xf>
    <xf numFmtId="0" fontId="1" fillId="0" borderId="5" xfId="2" applyBorder="1"/>
    <xf numFmtId="0" fontId="1" fillId="0" borderId="5" xfId="2" applyFont="1" applyBorder="1" applyAlignment="1">
      <alignment horizontal="center" vertical="top"/>
    </xf>
    <xf numFmtId="0" fontId="1" fillId="0" borderId="4" xfId="2" applyBorder="1"/>
    <xf numFmtId="0" fontId="10" fillId="2" borderId="0" xfId="2" applyFont="1" applyFill="1" applyAlignment="1">
      <alignment vertical="top"/>
    </xf>
    <xf numFmtId="0" fontId="1" fillId="2" borderId="0" xfId="2" applyFill="1" applyAlignment="1">
      <alignment horizontal="center" vertical="top"/>
    </xf>
    <xf numFmtId="9" fontId="7" fillId="2" borderId="0" xfId="4" applyFont="1" applyFill="1" applyAlignment="1">
      <alignment vertical="top"/>
    </xf>
    <xf numFmtId="0" fontId="11" fillId="0" borderId="0" xfId="2" applyFont="1" applyAlignment="1">
      <alignment vertical="top"/>
    </xf>
    <xf numFmtId="0" fontId="11" fillId="0" borderId="0" xfId="2" applyFont="1" applyAlignment="1">
      <alignment horizontal="left" vertical="top" indent="3"/>
    </xf>
    <xf numFmtId="0" fontId="10" fillId="0" borderId="0" xfId="2" applyFont="1" applyAlignment="1">
      <alignment vertical="top"/>
    </xf>
    <xf numFmtId="9" fontId="7" fillId="0" borderId="0" xfId="4" applyFont="1" applyAlignment="1">
      <alignment vertical="top"/>
    </xf>
    <xf numFmtId="0" fontId="10" fillId="2" borderId="0" xfId="2" applyFont="1" applyFill="1" applyAlignment="1">
      <alignment horizontal="left" vertical="top" indent="2"/>
    </xf>
    <xf numFmtId="0" fontId="1" fillId="2" borderId="0" xfId="2" applyFill="1"/>
    <xf numFmtId="0" fontId="10" fillId="0" borderId="0" xfId="2" applyFont="1" applyAlignment="1">
      <alignment horizontal="left" vertical="top" indent="2"/>
    </xf>
    <xf numFmtId="0" fontId="1" fillId="0" borderId="0" xfId="2" applyBorder="1" applyAlignment="1">
      <alignment vertical="top"/>
    </xf>
    <xf numFmtId="0" fontId="1" fillId="0" borderId="0" xfId="2" applyBorder="1"/>
    <xf numFmtId="0" fontId="10" fillId="0" borderId="0" xfId="2" applyFont="1" applyBorder="1" applyAlignment="1">
      <alignment vertical="top"/>
    </xf>
    <xf numFmtId="0" fontId="10" fillId="0" borderId="0" xfId="2" applyFont="1" applyFill="1" applyAlignment="1">
      <alignment vertical="top"/>
    </xf>
    <xf numFmtId="0" fontId="1" fillId="0" borderId="0" xfId="2" applyFill="1" applyAlignment="1">
      <alignment horizontal="center" vertical="top"/>
    </xf>
    <xf numFmtId="9" fontId="7" fillId="0" borderId="0" xfId="4" applyFont="1" applyFill="1" applyAlignment="1">
      <alignment vertical="top"/>
    </xf>
    <xf numFmtId="0" fontId="4" fillId="0" borderId="2" xfId="2" applyFont="1" applyBorder="1" applyAlignment="1">
      <alignment horizontal="centerContinuous" vertical="top" wrapText="1"/>
    </xf>
    <xf numFmtId="0" fontId="4" fillId="0" borderId="6" xfId="2" applyFont="1" applyBorder="1" applyAlignment="1">
      <alignment horizontal="centerContinuous" vertical="top" wrapText="1"/>
    </xf>
    <xf numFmtId="0" fontId="1" fillId="0" borderId="6" xfId="2" applyBorder="1" applyAlignment="1">
      <alignment horizontal="centerContinuous"/>
    </xf>
    <xf numFmtId="0" fontId="1" fillId="0" borderId="1" xfId="2" applyBorder="1" applyAlignment="1">
      <alignment horizontal="centerContinuous"/>
    </xf>
    <xf numFmtId="0" fontId="5" fillId="0" borderId="7" xfId="2" applyFont="1" applyBorder="1" applyAlignment="1">
      <alignment horizontal="center" vertical="top" wrapText="1"/>
    </xf>
    <xf numFmtId="0" fontId="5" fillId="0" borderId="7" xfId="2" quotePrefix="1" applyFont="1" applyBorder="1" applyAlignment="1">
      <alignment horizontal="center" wrapText="1"/>
    </xf>
    <xf numFmtId="0" fontId="5" fillId="0" borderId="0" xfId="2" quotePrefix="1" applyFont="1" applyBorder="1" applyAlignment="1">
      <alignment horizontal="center" wrapText="1"/>
    </xf>
    <xf numFmtId="49" fontId="5" fillId="0" borderId="0" xfId="2" quotePrefix="1" applyNumberFormat="1" applyFont="1" applyBorder="1" applyAlignment="1">
      <alignment horizontal="center" wrapText="1"/>
    </xf>
    <xf numFmtId="0" fontId="12" fillId="0" borderId="0" xfId="2" applyFont="1" applyBorder="1" applyAlignment="1">
      <alignment horizontal="center" wrapText="1"/>
    </xf>
    <xf numFmtId="0" fontId="10" fillId="0" borderId="8" xfId="2" applyFont="1" applyBorder="1" applyAlignment="1">
      <alignment horizontal="center"/>
    </xf>
    <xf numFmtId="49" fontId="12" fillId="0" borderId="0" xfId="2" quotePrefix="1" applyNumberFormat="1" applyFont="1" applyBorder="1" applyAlignment="1">
      <alignment horizontal="center" wrapText="1"/>
    </xf>
    <xf numFmtId="0" fontId="9" fillId="0" borderId="3" xfId="2" applyFont="1" applyBorder="1" applyAlignment="1">
      <alignment horizontal="center" vertical="top" wrapText="1"/>
    </xf>
    <xf numFmtId="0" fontId="9" fillId="0" borderId="5" xfId="2" applyFont="1" applyBorder="1" applyAlignment="1">
      <alignment horizontal="center" vertical="top" wrapText="1"/>
    </xf>
    <xf numFmtId="0" fontId="9" fillId="0" borderId="4" xfId="2" applyFont="1" applyBorder="1" applyAlignment="1">
      <alignment horizontal="center" vertical="top" wrapText="1"/>
    </xf>
    <xf numFmtId="0" fontId="9" fillId="0" borderId="0" xfId="2" applyFont="1" applyFill="1" applyBorder="1" applyAlignment="1">
      <alignment horizontal="center" vertical="center" wrapText="1"/>
    </xf>
    <xf numFmtId="0" fontId="10" fillId="2" borderId="2" xfId="2" quotePrefix="1" applyFont="1" applyFill="1" applyBorder="1" applyAlignment="1">
      <alignment horizontal="right" vertical="top"/>
    </xf>
    <xf numFmtId="0" fontId="4" fillId="2" borderId="7" xfId="2" applyFont="1" applyFill="1" applyBorder="1" applyAlignment="1">
      <alignment horizontal="center" vertical="center"/>
    </xf>
    <xf numFmtId="0" fontId="4" fillId="2" borderId="0" xfId="2" applyFont="1" applyFill="1" applyBorder="1" applyAlignment="1">
      <alignment horizontal="center" vertical="center"/>
    </xf>
    <xf numFmtId="0" fontId="4" fillId="2" borderId="8" xfId="2" applyFont="1" applyFill="1" applyBorder="1" applyAlignment="1">
      <alignment horizontal="center" vertical="center"/>
    </xf>
    <xf numFmtId="0" fontId="10" fillId="2" borderId="7" xfId="2" quotePrefix="1" applyFont="1" applyFill="1" applyBorder="1" applyAlignment="1">
      <alignment horizontal="right" vertical="top"/>
    </xf>
    <xf numFmtId="9" fontId="9" fillId="2" borderId="7" xfId="4" applyFont="1" applyFill="1" applyBorder="1" applyAlignment="1">
      <alignment horizontal="center" vertical="top"/>
    </xf>
    <xf numFmtId="9" fontId="9" fillId="2" borderId="0" xfId="4" applyFont="1" applyFill="1" applyBorder="1" applyAlignment="1">
      <alignment horizontal="center" vertical="top"/>
    </xf>
    <xf numFmtId="9" fontId="9" fillId="2" borderId="8" xfId="4" applyFont="1" applyFill="1" applyBorder="1" applyAlignment="1">
      <alignment horizontal="center" vertical="top"/>
    </xf>
    <xf numFmtId="0" fontId="10" fillId="0" borderId="7" xfId="2" quotePrefix="1" applyFont="1" applyBorder="1" applyAlignment="1">
      <alignment horizontal="right" vertical="top"/>
    </xf>
    <xf numFmtId="0" fontId="4" fillId="0" borderId="7" xfId="2" applyFont="1" applyBorder="1" applyAlignment="1">
      <alignment horizontal="center" vertical="center"/>
    </xf>
    <xf numFmtId="0" fontId="4" fillId="0" borderId="0" xfId="2" applyFont="1" applyBorder="1" applyAlignment="1">
      <alignment horizontal="center" vertical="center"/>
    </xf>
    <xf numFmtId="0" fontId="4" fillId="0" borderId="8" xfId="2" applyFont="1" applyBorder="1" applyAlignment="1">
      <alignment horizontal="center" vertical="center"/>
    </xf>
    <xf numFmtId="9" fontId="9" fillId="0" borderId="7" xfId="4" applyFont="1" applyFill="1" applyBorder="1" applyAlignment="1">
      <alignment horizontal="center" vertical="center"/>
    </xf>
    <xf numFmtId="9" fontId="9" fillId="0" borderId="0" xfId="4" applyFont="1" applyFill="1" applyBorder="1" applyAlignment="1">
      <alignment horizontal="center" vertical="center"/>
    </xf>
    <xf numFmtId="9" fontId="9" fillId="0" borderId="8" xfId="4" applyFont="1" applyFill="1" applyBorder="1" applyAlignment="1">
      <alignment horizontal="center" vertical="center"/>
    </xf>
    <xf numFmtId="9" fontId="9" fillId="2" borderId="7" xfId="4" applyFont="1" applyFill="1" applyBorder="1" applyAlignment="1">
      <alignment horizontal="center" vertical="center"/>
    </xf>
    <xf numFmtId="9" fontId="9" fillId="2" borderId="0" xfId="4" applyFont="1" applyFill="1" applyBorder="1" applyAlignment="1">
      <alignment horizontal="center" vertical="center"/>
    </xf>
    <xf numFmtId="9" fontId="9" fillId="2" borderId="8" xfId="4" applyFont="1" applyFill="1" applyBorder="1" applyAlignment="1">
      <alignment horizontal="center" vertical="center"/>
    </xf>
    <xf numFmtId="9" fontId="7" fillId="0" borderId="7" xfId="4" applyFont="1" applyFill="1" applyBorder="1" applyAlignment="1">
      <alignment horizontal="center" vertical="center"/>
    </xf>
    <xf numFmtId="9" fontId="7" fillId="0" borderId="0" xfId="4" applyFont="1" applyFill="1" applyBorder="1" applyAlignment="1">
      <alignment horizontal="center" vertical="center"/>
    </xf>
    <xf numFmtId="9" fontId="7" fillId="0" borderId="8" xfId="4" applyFont="1" applyFill="1" applyBorder="1" applyAlignment="1">
      <alignment horizontal="center" vertical="center"/>
    </xf>
    <xf numFmtId="0" fontId="5" fillId="2" borderId="3" xfId="2" quotePrefix="1" applyFont="1" applyFill="1" applyBorder="1" applyAlignment="1">
      <alignment horizontal="right" vertical="top"/>
    </xf>
    <xf numFmtId="9" fontId="9" fillId="2" borderId="3" xfId="4" applyFont="1" applyFill="1" applyBorder="1" applyAlignment="1">
      <alignment horizontal="center" vertical="center"/>
    </xf>
    <xf numFmtId="9" fontId="9" fillId="2" borderId="5" xfId="4" applyFont="1" applyFill="1" applyBorder="1" applyAlignment="1">
      <alignment horizontal="center" vertical="center"/>
    </xf>
    <xf numFmtId="9" fontId="9" fillId="2" borderId="4" xfId="4" applyFont="1" applyFill="1" applyBorder="1" applyAlignment="1">
      <alignment horizontal="center" vertical="center"/>
    </xf>
    <xf numFmtId="0" fontId="9" fillId="0" borderId="0" xfId="2" quotePrefix="1" applyFont="1" applyAlignment="1">
      <alignment horizontal="center" vertical="top" wrapText="1"/>
    </xf>
    <xf numFmtId="0" fontId="5" fillId="0" borderId="0" xfId="2" applyFont="1" applyAlignment="1">
      <alignment horizontal="center" vertical="top" wrapText="1"/>
    </xf>
    <xf numFmtId="0" fontId="9" fillId="0" borderId="5" xfId="2" applyFont="1" applyBorder="1" applyAlignment="1">
      <alignment horizontal="center" vertical="center" wrapText="1"/>
    </xf>
    <xf numFmtId="0" fontId="9" fillId="0" borderId="0" xfId="2" applyFont="1" applyAlignment="1">
      <alignment horizontal="center" vertical="center" wrapText="1"/>
    </xf>
    <xf numFmtId="0" fontId="1" fillId="0" borderId="0" xfId="2" applyAlignment="1">
      <alignment horizontal="center" vertical="center"/>
    </xf>
    <xf numFmtId="0" fontId="10" fillId="0" borderId="0" xfId="2" applyFont="1" applyAlignment="1">
      <alignment horizontal="left" vertical="top" wrapText="1"/>
    </xf>
    <xf numFmtId="0" fontId="10" fillId="0" borderId="5" xfId="2" applyFont="1" applyBorder="1" applyAlignment="1">
      <alignment vertical="center"/>
    </xf>
    <xf numFmtId="0" fontId="4" fillId="0" borderId="0" xfId="2" applyFont="1" applyAlignment="1">
      <alignment horizontal="left" vertical="top" wrapText="1"/>
    </xf>
    <xf numFmtId="0" fontId="1" fillId="0" borderId="0" xfId="2" applyAlignment="1">
      <alignment vertical="top"/>
    </xf>
    <xf numFmtId="165" fontId="1" fillId="0" borderId="0" xfId="2" applyNumberFormat="1"/>
    <xf numFmtId="0" fontId="4" fillId="0" borderId="0" xfId="2" applyFont="1" applyAlignment="1">
      <alignment horizontal="left" vertical="top" wrapText="1"/>
    </xf>
    <xf numFmtId="0" fontId="1" fillId="0" borderId="0" xfId="2" applyAlignment="1">
      <alignment vertical="top"/>
    </xf>
    <xf numFmtId="0" fontId="4" fillId="0" borderId="0" xfId="2" applyFont="1" applyAlignment="1">
      <alignment horizontal="left" vertical="top" wrapText="1"/>
    </xf>
    <xf numFmtId="0" fontId="1" fillId="0" borderId="0" xfId="2" applyAlignment="1">
      <alignment vertical="top"/>
    </xf>
    <xf numFmtId="14" fontId="1" fillId="3" borderId="0" xfId="2" applyNumberFormat="1" applyFill="1"/>
    <xf numFmtId="0" fontId="1" fillId="3" borderId="0" xfId="2" applyFill="1"/>
    <xf numFmtId="0" fontId="4" fillId="0" borderId="0" xfId="0" applyFont="1" applyAlignment="1">
      <alignment horizontal="left" vertical="top" wrapText="1"/>
    </xf>
    <xf numFmtId="0" fontId="0" fillId="0" borderId="0" xfId="0" applyAlignment="1"/>
    <xf numFmtId="0" fontId="10" fillId="2" borderId="1" xfId="0" applyFont="1" applyFill="1" applyBorder="1" applyAlignment="1">
      <alignment vertical="top" wrapText="1"/>
    </xf>
    <xf numFmtId="0" fontId="0" fillId="2" borderId="8" xfId="0" applyFill="1" applyBorder="1" applyAlignment="1">
      <alignment vertical="top" wrapText="1"/>
    </xf>
    <xf numFmtId="0" fontId="10" fillId="0" borderId="8" xfId="0" applyFont="1" applyBorder="1" applyAlignment="1">
      <alignment vertical="top" wrapText="1"/>
    </xf>
    <xf numFmtId="0" fontId="0" fillId="0" borderId="8" xfId="0" applyBorder="1" applyAlignment="1">
      <alignment vertical="top" wrapText="1"/>
    </xf>
    <xf numFmtId="0" fontId="10" fillId="2" borderId="8" xfId="0" applyFont="1" applyFill="1" applyBorder="1" applyAlignment="1">
      <alignment vertical="top" wrapText="1"/>
    </xf>
    <xf numFmtId="0" fontId="0" fillId="2" borderId="4" xfId="0" applyFill="1" applyBorder="1" applyAlignment="1">
      <alignment vertical="top" wrapText="1"/>
    </xf>
    <xf numFmtId="0" fontId="1" fillId="0" borderId="0" xfId="2" applyAlignment="1">
      <alignment wrapText="1"/>
    </xf>
    <xf numFmtId="0" fontId="4" fillId="0" borderId="0" xfId="2" applyFont="1" applyAlignment="1">
      <alignment horizontal="left" vertical="top" wrapText="1"/>
    </xf>
    <xf numFmtId="0" fontId="1" fillId="0" borderId="0" xfId="2" applyAlignment="1">
      <alignment vertical="top"/>
    </xf>
    <xf numFmtId="0" fontId="10" fillId="2" borderId="8" xfId="2" applyFont="1" applyFill="1" applyBorder="1" applyAlignment="1">
      <alignment vertical="top" wrapText="1"/>
    </xf>
    <xf numFmtId="0" fontId="1" fillId="2" borderId="8" xfId="2" applyFill="1" applyBorder="1" applyAlignment="1">
      <alignment vertical="top" wrapText="1"/>
    </xf>
    <xf numFmtId="0" fontId="1" fillId="0" borderId="0" xfId="2" applyAlignment="1"/>
    <xf numFmtId="0" fontId="10" fillId="2" borderId="1" xfId="2" applyFont="1" applyFill="1" applyBorder="1" applyAlignment="1">
      <alignment vertical="top" wrapText="1"/>
    </xf>
    <xf numFmtId="0" fontId="10" fillId="0" borderId="8" xfId="2" applyFont="1" applyBorder="1" applyAlignment="1">
      <alignment vertical="top" wrapText="1"/>
    </xf>
    <xf numFmtId="0" fontId="1" fillId="0" borderId="8" xfId="2" applyBorder="1" applyAlignment="1">
      <alignment vertical="top" wrapText="1"/>
    </xf>
    <xf numFmtId="0" fontId="1" fillId="0" borderId="0" xfId="2" applyAlignment="1">
      <alignment vertical="top" wrapText="1"/>
    </xf>
    <xf numFmtId="0" fontId="1" fillId="2" borderId="4" xfId="2" applyFill="1" applyBorder="1" applyAlignment="1">
      <alignment vertical="top" wrapText="1"/>
    </xf>
    <xf numFmtId="165" fontId="1" fillId="0" borderId="0" xfId="2" applyNumberFormat="1" applyAlignment="1">
      <alignment vertical="top" wrapText="1"/>
    </xf>
    <xf numFmtId="0" fontId="1" fillId="0" borderId="0" xfId="2" applyFont="1" applyAlignment="1">
      <alignment vertical="top" wrapText="1"/>
    </xf>
  </cellXfs>
  <cellStyles count="5">
    <cellStyle name="Hyperlink" xfId="3" builtinId="8"/>
    <cellStyle name="Normal" xfId="0" builtinId="0"/>
    <cellStyle name="Normal 2" xfId="2"/>
    <cellStyle name="Percent" xfId="1" builtinId="5"/>
    <cellStyle name="Percent 2" xfId="4"/>
  </cellStyles>
  <dxfs count="148">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externalLink" Target="externalLinks/externalLink2.xml"/><Relationship Id="rId159"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externalLink" Target="externalLinks/externalLink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YN/GI-BMP/BMP%20Records/BMP%20Surveys/Survey%20summary%20working%2020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YN/GI-BMP/BMP%20Records/Year-End%20Instructor%20Reporting/2014_InstructorReporting/Survey%20summary%20working%20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YN/GI-BMP/BMP%20Records/BMP%20Surveys/Survey%20summary%20working%20201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riteria"/>
      <sheetName val="Data"/>
      <sheetName val="Summary - Class"/>
      <sheetName val="Lookup"/>
      <sheetName val="ExtractedComments"/>
      <sheetName val="ExtractedOtherDescr"/>
      <sheetName val="CharlotteCountyExt_12-12-17"/>
      <sheetName val="SafariTermite&amp;PestCont_12-14-17"/>
      <sheetName val="OrangeCountyExt_12-14-17"/>
      <sheetName val="PascoCountyExt_12-12-17"/>
      <sheetName val="HeronHome&amp;Outdoor_12-07-17"/>
      <sheetName val="Orkin_12-07-17"/>
      <sheetName val="LeeCountyExt_12-01-17"/>
      <sheetName val="WaltDisneyWorld_12-05-17"/>
      <sheetName val="EscambiaCountyExt_11-21-17"/>
      <sheetName val="Trad'sPestControl_11-16-17"/>
      <sheetName val="SarasotaCountyExt_11-14-17"/>
      <sheetName val="BrevardCountyExt_11-20-17"/>
      <sheetName val="CitrusCountyExt_11-17-17"/>
      <sheetName val="HernandoCountyExt_11-18-17"/>
      <sheetName val="CharlotteCountyExt_11-15-17"/>
      <sheetName val="SumterCountyExt_11-17-17"/>
      <sheetName val="ColumbiaCountyExt_11-16-17"/>
      <sheetName val="SumterCorrectionalInst_11-06-17"/>
      <sheetName val="Brightview_11-09-17"/>
      <sheetName val="Miami-DadeCountyExt_11-14-17"/>
      <sheetName val="SumterCountyExt_09-28-17"/>
      <sheetName val="PutnamCountyExt_11-03-17"/>
      <sheetName val="SarasotaCountyExt_11-01-17"/>
      <sheetName val="IndianRiverCountyExt_11-01-17"/>
      <sheetName val="ManateeCountyExt_10-11-17"/>
      <sheetName val="HowardFertilizer_10-20-17"/>
      <sheetName val="RookeryBayNERR_10-17-17"/>
      <sheetName val="OkaloosaCountyExt_10-02-17"/>
      <sheetName val="OsceolaCountyExt_10-24-17"/>
      <sheetName val="PalmBeachCountyExt_10-12-17"/>
      <sheetName val="CharlotteCountyExt_10-12-17"/>
      <sheetName val="MarionCountyExt_10-19-17"/>
      <sheetName val="AlachuaCountyExt_10-18-17"/>
      <sheetName val="PolkCountyExt_10-04-17"/>
      <sheetName val="SumterCorrectionalInst_09-01-17"/>
      <sheetName val="LeeCountyExt_10-06-17"/>
      <sheetName val="RookeryBayNERR_09-26-17"/>
      <sheetName val="BrowardCountyExt_09-21-17"/>
      <sheetName val="BiFF,Inc_09-21-17"/>
      <sheetName val="PeninsularPestControl_09-23-17"/>
      <sheetName val="St.JohnsCountyExt_09-21-17"/>
      <sheetName val="Miami-DadeCountyExt_08-24-17"/>
      <sheetName val="Eddinger'sPestControl_08-23-17"/>
      <sheetName val="BrevardCountyExt_08-22-17"/>
      <sheetName val="OsceolaCountyExt_08-17-17"/>
      <sheetName val="BrevardCountyExt_08-11-17"/>
      <sheetName val="VolusiaCountyExt_08-07-17"/>
      <sheetName val="SumterCorrectionalInst_08-02-17"/>
      <sheetName val="LeeCountyExt_08-01-17"/>
      <sheetName val="SarasotaCountyExt_08-01-17"/>
      <sheetName val="Trad'sPestControl_07-31-17"/>
      <sheetName val="St.JohnsCountyExt_07-25-17"/>
      <sheetName val="TruGreen-Santella_07-14-17"/>
      <sheetName val="TruGreen_07-08-17"/>
      <sheetName val="BrowardCountyExt_07-06-17"/>
      <sheetName val="Miami-DadeCountyExt_06-28-17"/>
      <sheetName val="MarionCountyExt_06-21-17"/>
      <sheetName val="HillsboroughCountyExt_06-22-17"/>
      <sheetName val="RookeryBay_06-20-17"/>
      <sheetName val="CharlotteCountyExt_06-20-17"/>
      <sheetName val="OrangeCountyExt_06-15-17"/>
      <sheetName val="RookeryBay_06-06-17"/>
      <sheetName val="LeeCountyExt_06-08-17"/>
      <sheetName val="OkaloosaCountyExt_06-08-17"/>
      <sheetName val="CharlotteCountyExt_05-25-17"/>
      <sheetName val="AlachuaCountyExt_06-01-17"/>
      <sheetName val="EstateLandscaping_05-27-17"/>
      <sheetName val="LeeCountyExt_05-24-17"/>
      <sheetName val="IndianRiverCountyExt_05-23-17"/>
      <sheetName val="BrowardCountyExt_05-24-17"/>
      <sheetName val="TruGreen_05-26-17"/>
      <sheetName val="SarasotaCountyExt_05-23-17"/>
      <sheetName val="MonroeCountyExt_05-18-17"/>
      <sheetName val="EddingersPestControl_05-17-17"/>
      <sheetName val="TruGreen_05-23-17"/>
      <sheetName val="DuvalCountyExt_05-16-17"/>
      <sheetName val="SafariTermite&amp;PestCont_05-16-17"/>
      <sheetName val="BrowardCountyExt_05-04-17"/>
      <sheetName val="SumterCountyExt_05-09-17"/>
      <sheetName val="WashingtonCountyExt_05-02-17"/>
      <sheetName val="TruGreen_05-04-17"/>
      <sheetName val="SumterCorrectionalInst_04-28-17"/>
      <sheetName val="Miami-DadeCountyExt_04-27-17"/>
      <sheetName val="PolkCountyExt_04-25-17"/>
      <sheetName val="PalmBeachCountyExt_05-02-17"/>
      <sheetName val="OsceolaCountyExt_05-04-17"/>
      <sheetName val="FAMU_04-21-17"/>
      <sheetName val="CharlotteCountyExt_04-13-17"/>
      <sheetName val="EstateLandscaping_04-15-17"/>
      <sheetName val="WaltonCountyExt_04-13-17"/>
      <sheetName val="LeonCountyExt_04-12-17"/>
      <sheetName val="ManateeCountyExt_04-12-17"/>
      <sheetName val="LeeCountyExt_04-07-17"/>
      <sheetName val="SumterCorrectionalInst_04-04-17"/>
      <sheetName val="BrightviewLandscapingS_03-30-17"/>
      <sheetName val="PropertyCareSpecialist_03-30-17"/>
      <sheetName val="CrawfordLandscapeGroup_03-17-17"/>
      <sheetName val="Miami-DadeCountyExt_03-29-17"/>
      <sheetName val="UniversityofFlorida_03-29-17"/>
      <sheetName val="PascoCountyExt_03-29-17"/>
      <sheetName val="VanelciaCollege_03-30-17"/>
      <sheetName val="PinellasCountyExt_03-15-17"/>
      <sheetName val="SarasotaCountyExt_03-14-17"/>
      <sheetName val="LandscapeMaintenancePr_03-17-17"/>
      <sheetName val="HernandoCountyExt_03-24-17"/>
      <sheetName val="RookeryBayNERR_03-14-17"/>
      <sheetName val="SumterCountyExt_03-09-17"/>
      <sheetName val="DuvalCountyExt_03-14-17"/>
      <sheetName val="LandscapeMaintenancePr_03-10-17"/>
      <sheetName val="BayCountyExt_03-17-17"/>
      <sheetName val="Miami-DadeCountyExt_03-02-17"/>
      <sheetName val="PalmBeachCountyExt_03-07-17"/>
      <sheetName val="SumterCorrectionalInst_03-03-17"/>
      <sheetName val="OrangeCountyExt_03-09-17"/>
      <sheetName val="Eddinger'sPestControl_03-07-17"/>
      <sheetName val="LeeCountyExt_03-01-17"/>
      <sheetName val="PutnamCountyExt_03-07-17"/>
      <sheetName val="LandscapeMaintenancePr_03-06-17"/>
      <sheetName val="SumterCountyExt_03-03-17"/>
      <sheetName val="BrightviewLandscapingS_02-24-17"/>
      <sheetName val="LeonCountyExt_02-21-17"/>
      <sheetName val="LandscapeManagementPro_02-24-17"/>
      <sheetName val="BrightviewLndscpSmith_02-17-17"/>
      <sheetName val="St.JohnsCountyExt_02-24-17"/>
      <sheetName val="CharlotteCountyExt_02-17-17"/>
      <sheetName val="BayCountyExt_02-22-17"/>
      <sheetName val="LandscapeMaintenancePr_02-13-17"/>
      <sheetName val="BrightviewLandscapeSer_02-17-17"/>
      <sheetName val="RookeryBayNERR_02-14-17"/>
      <sheetName val="SumterCountyCorrection_02-08-17"/>
      <sheetName val="BrightviewLdscp-Garces_02-10-17"/>
      <sheetName val="BrightviewLdscp-Smith_02-10-17"/>
      <sheetName val="LeeCountyExt_02-09-17"/>
      <sheetName val="BrowardCountyExt_02-03-17"/>
      <sheetName val="AlachuaCountyExt_02-09-17"/>
      <sheetName val="BrightviewLandscapeSer_02-03-17"/>
      <sheetName val="OkaloosaCountyExt_02-03-17"/>
      <sheetName val="Miami-DadeCountyExt_02-02-17"/>
      <sheetName val="St.JohnsCountyExt_02-08-17"/>
      <sheetName val="OsceolaCountyExt_02-02-17"/>
      <sheetName val="BrightviewLandscapingS_01-27-17"/>
      <sheetName val="OsceolaCountyExt_01-27-17"/>
      <sheetName val="SafariTermite&amp;PestCont_01-26-17"/>
      <sheetName val="SumterCountyExt_01-23-17"/>
      <sheetName val="CharlotteCountyExt_01-18-17"/>
      <sheetName val="PalmBeachCountyExt_01-19-17"/>
      <sheetName val="OsceolaCountyExt_01-19-17"/>
      <sheetName val="BrightviewLandscapeSer_01-13-17"/>
      <sheetName val="SarasotaCountyExt_01-10-17"/>
      <sheetName val="Sheet1"/>
      <sheetName val="Survey summary working 2017"/>
    </sheetNames>
    <sheetDataSet>
      <sheetData sheetId="0"/>
      <sheetData sheetId="1">
        <row r="4">
          <cell r="B4" t="str">
            <v>Date</v>
          </cell>
          <cell r="C4" t="str">
            <v>Trainer</v>
          </cell>
          <cell r="D4" t="str">
            <v>County</v>
          </cell>
          <cell r="E4" t="str">
            <v>Organization</v>
          </cell>
        </row>
        <row r="5">
          <cell r="B5">
            <v>43081</v>
          </cell>
          <cell r="C5" t="str">
            <v>Mitchell</v>
          </cell>
          <cell r="D5" t="str">
            <v>Charlotte</v>
          </cell>
          <cell r="E5">
            <v>0</v>
          </cell>
        </row>
        <row r="13">
          <cell r="A13" t="str">
            <v>ClassDate</v>
          </cell>
          <cell r="B13" t="str">
            <v>Trainer</v>
          </cell>
        </row>
        <row r="14">
          <cell r="A14">
            <v>42007</v>
          </cell>
          <cell r="B14" t="str">
            <v>Rainey</v>
          </cell>
        </row>
      </sheetData>
      <sheetData sheetId="2"/>
      <sheetData sheetId="3"/>
      <sheetData sheetId="4">
        <row r="5">
          <cell r="B5" t="str">
            <v>SurveyData</v>
          </cell>
        </row>
        <row r="15">
          <cell r="B15" t="str">
            <v>ClassID</v>
          </cell>
          <cell r="C15">
            <v>1</v>
          </cell>
          <cell r="D15" t="str">
            <v>$A$8</v>
          </cell>
          <cell r="E15" t="str">
            <v>$A$2546</v>
          </cell>
          <cell r="F15" t="str">
            <v>'Data'!$A$8:$A$2546</v>
          </cell>
        </row>
        <row r="16">
          <cell r="B16" t="str">
            <v>NewClassID</v>
          </cell>
          <cell r="C16">
            <v>2</v>
          </cell>
          <cell r="D16" t="str">
            <v>$B$8</v>
          </cell>
          <cell r="E16" t="str">
            <v>$B$2546</v>
          </cell>
          <cell r="F16" t="str">
            <v>'Data'!$B$8:$B$2546</v>
          </cell>
        </row>
        <row r="17">
          <cell r="B17" t="str">
            <v>SurveyID</v>
          </cell>
          <cell r="C17">
            <v>3</v>
          </cell>
          <cell r="D17" t="str">
            <v>$C$8</v>
          </cell>
          <cell r="E17" t="str">
            <v>$C$2546</v>
          </cell>
          <cell r="F17" t="str">
            <v>'Data'!$C$8:$C$2546</v>
          </cell>
        </row>
        <row r="18">
          <cell r="B18" t="str">
            <v>ClassDate</v>
          </cell>
          <cell r="C18">
            <v>4</v>
          </cell>
          <cell r="D18" t="str">
            <v>$D$8</v>
          </cell>
          <cell r="E18" t="str">
            <v>$D$2546</v>
          </cell>
          <cell r="F18" t="str">
            <v>'Data'!$D$8:$D$2546</v>
          </cell>
        </row>
        <row r="19">
          <cell r="B19" t="str">
            <v>Trainer</v>
          </cell>
          <cell r="C19">
            <v>5</v>
          </cell>
          <cell r="D19" t="str">
            <v>$E$8</v>
          </cell>
          <cell r="E19" t="str">
            <v>$E$2546</v>
          </cell>
          <cell r="F19" t="str">
            <v>'Data'!$E$8:$E$2546</v>
          </cell>
        </row>
        <row r="20">
          <cell r="B20" t="str">
            <v>County</v>
          </cell>
          <cell r="C20">
            <v>6</v>
          </cell>
          <cell r="D20" t="str">
            <v>$F$8</v>
          </cell>
          <cell r="E20" t="str">
            <v>$F$2546</v>
          </cell>
          <cell r="F20" t="str">
            <v>'Data'!$F$8:$F$2546</v>
          </cell>
        </row>
        <row r="21">
          <cell r="B21" t="str">
            <v>Organization</v>
          </cell>
          <cell r="C21">
            <v>7</v>
          </cell>
          <cell r="D21" t="str">
            <v>$G$8</v>
          </cell>
          <cell r="E21" t="str">
            <v>$G$2546</v>
          </cell>
          <cell r="F21" t="str">
            <v>'Data'!$G$8:$G$2546</v>
          </cell>
        </row>
        <row r="22">
          <cell r="B22" t="str">
            <v>FormNum</v>
          </cell>
          <cell r="C22">
            <v>8</v>
          </cell>
          <cell r="D22" t="str">
            <v>$H$8</v>
          </cell>
          <cell r="E22" t="str">
            <v>$H$2546</v>
          </cell>
          <cell r="F22" t="str">
            <v>'Data'!$H$8:$H$2546</v>
          </cell>
        </row>
        <row r="23">
          <cell r="A23" t="str">
            <v>Pest Control Operation</v>
          </cell>
          <cell r="B23" t="str">
            <v>Pest Control Operation</v>
          </cell>
          <cell r="C23">
            <v>18</v>
          </cell>
          <cell r="D23" t="str">
            <v>$R$8</v>
          </cell>
          <cell r="E23" t="str">
            <v>$R$2546</v>
          </cell>
          <cell r="F23" t="str">
            <v>'Data'!$R$8:$R$2546</v>
          </cell>
        </row>
        <row r="24">
          <cell r="A24" t="str">
            <v>Lawn Care Company</v>
          </cell>
          <cell r="B24" t="str">
            <v>Lawn Care Company</v>
          </cell>
          <cell r="C24">
            <v>14</v>
          </cell>
          <cell r="D24" t="str">
            <v>$N$8</v>
          </cell>
          <cell r="E24" t="str">
            <v>$N$2546</v>
          </cell>
          <cell r="F24" t="str">
            <v>'Data'!$N$8:$N$2546</v>
          </cell>
        </row>
        <row r="25">
          <cell r="A25" t="str">
            <v>Landscape Design</v>
          </cell>
          <cell r="B25" t="str">
            <v>Landscape Design</v>
          </cell>
          <cell r="C25">
            <v>13</v>
          </cell>
          <cell r="D25" t="str">
            <v>$M$8</v>
          </cell>
          <cell r="E25" t="str">
            <v>$M$2546</v>
          </cell>
          <cell r="F25" t="str">
            <v>'Data'!$M$8:$M$2546</v>
          </cell>
        </row>
        <row r="26">
          <cell r="A26" t="str">
            <v>Golf Course/Sports Turf</v>
          </cell>
          <cell r="B26" t="str">
            <v>Golf Course/Sports Turf</v>
          </cell>
          <cell r="C26">
            <v>10</v>
          </cell>
          <cell r="D26" t="str">
            <v>$J$8</v>
          </cell>
          <cell r="E26" t="str">
            <v>$J$2546</v>
          </cell>
          <cell r="F26" t="str">
            <v>'Data'!$J$8:$J$2546</v>
          </cell>
        </row>
        <row r="27">
          <cell r="A27" t="str">
            <v>Irrigation Company</v>
          </cell>
          <cell r="B27" t="str">
            <v>Irrigation Company</v>
          </cell>
          <cell r="C27">
            <v>12</v>
          </cell>
          <cell r="D27" t="str">
            <v>$L$8</v>
          </cell>
          <cell r="E27" t="str">
            <v>$L$2546</v>
          </cell>
          <cell r="F27" t="str">
            <v>'Data'!$L$8:$L$2546</v>
          </cell>
        </row>
        <row r="28">
          <cell r="A28" t="str">
            <v>Government</v>
          </cell>
          <cell r="B28" t="str">
            <v>Government</v>
          </cell>
          <cell r="C28">
            <v>11</v>
          </cell>
          <cell r="D28" t="str">
            <v>$K$8</v>
          </cell>
          <cell r="E28" t="str">
            <v>$K$2546</v>
          </cell>
          <cell r="F28" t="str">
            <v>'Data'!$K$8:$K$2546</v>
          </cell>
        </row>
        <row r="29">
          <cell r="A29" t="str">
            <v>Private Business</v>
          </cell>
          <cell r="B29" t="str">
            <v>Private Business</v>
          </cell>
          <cell r="C29">
            <v>19</v>
          </cell>
          <cell r="D29" t="str">
            <v>$S$8</v>
          </cell>
          <cell r="E29" t="str">
            <v>$S$2546</v>
          </cell>
          <cell r="F29" t="str">
            <v>'Data'!$S$8:$S$2546</v>
          </cell>
        </row>
        <row r="30">
          <cell r="A30" t="str">
            <v>Media</v>
          </cell>
          <cell r="B30" t="str">
            <v>Media</v>
          </cell>
          <cell r="C30">
            <v>15</v>
          </cell>
          <cell r="D30" t="str">
            <v>$O$8</v>
          </cell>
          <cell r="E30" t="str">
            <v>$O$2546</v>
          </cell>
          <cell r="F30" t="str">
            <v>'Data'!$O$8:$O$2546</v>
          </cell>
        </row>
        <row r="31">
          <cell r="A31" t="str">
            <v>University/Academia</v>
          </cell>
          <cell r="B31" t="str">
            <v>University/Academia</v>
          </cell>
          <cell r="C31">
            <v>20</v>
          </cell>
          <cell r="D31" t="str">
            <v>$T$8</v>
          </cell>
          <cell r="E31" t="str">
            <v>$T$2546</v>
          </cell>
          <cell r="F31" t="str">
            <v>'Data'!$T$8:$T$2546</v>
          </cell>
        </row>
        <row r="32">
          <cell r="A32" t="str">
            <v>Community Member/Citizen</v>
          </cell>
          <cell r="B32" t="str">
            <v>Community Member/Citizen</v>
          </cell>
          <cell r="C32">
            <v>9</v>
          </cell>
          <cell r="D32" t="str">
            <v>$I$8</v>
          </cell>
          <cell r="E32" t="str">
            <v>$I$2546</v>
          </cell>
          <cell r="F32" t="str">
            <v>'Data'!$I$8:$I$2546</v>
          </cell>
        </row>
        <row r="33">
          <cell r="A33" t="str">
            <v>Non-Profit or Community Based Organization</v>
          </cell>
          <cell r="B33" t="str">
            <v>Non-Profit or Community Based Organization</v>
          </cell>
          <cell r="C33">
            <v>16</v>
          </cell>
          <cell r="D33" t="str">
            <v>$P$8</v>
          </cell>
          <cell r="E33" t="str">
            <v>$P$2546</v>
          </cell>
          <cell r="F33" t="str">
            <v>'Data'!$P$8:$P$2546</v>
          </cell>
        </row>
        <row r="34">
          <cell r="A34" t="str">
            <v>Other</v>
          </cell>
          <cell r="B34" t="str">
            <v>Other</v>
          </cell>
          <cell r="C34">
            <v>17</v>
          </cell>
          <cell r="D34" t="str">
            <v>$Q$8</v>
          </cell>
          <cell r="E34" t="str">
            <v>$Q$2546</v>
          </cell>
          <cell r="F34" t="str">
            <v>'Data'!$Q$8:$Q$2546</v>
          </cell>
        </row>
        <row r="35">
          <cell r="A35" t="str">
            <v>Government breakout:</v>
          </cell>
          <cell r="B35" t="str">
            <v>1a</v>
          </cell>
          <cell r="C35">
            <v>21</v>
          </cell>
          <cell r="D35" t="str">
            <v>$U$8</v>
          </cell>
          <cell r="E35" t="str">
            <v>$U$2546</v>
          </cell>
          <cell r="F35" t="str">
            <v>'Data'!$U$8:$U$2546</v>
          </cell>
        </row>
        <row r="36">
          <cell r="A36" t="str">
            <v>"Other" description:</v>
          </cell>
          <cell r="B36" t="str">
            <v>1b</v>
          </cell>
          <cell r="C36">
            <v>22</v>
          </cell>
          <cell r="D36" t="str">
            <v>$V$8</v>
          </cell>
          <cell r="E36" t="str">
            <v>$V$2546</v>
          </cell>
          <cell r="F36" t="str">
            <v>'Data'!$V$8:$V$2546</v>
          </cell>
        </row>
        <row r="37">
          <cell r="A37" t="str">
            <v>2a_A</v>
          </cell>
          <cell r="B37" t="str">
            <v>2a_A</v>
          </cell>
          <cell r="C37">
            <v>23</v>
          </cell>
          <cell r="D37" t="str">
            <v>$W$8</v>
          </cell>
          <cell r="E37" t="str">
            <v>$W$2546</v>
          </cell>
          <cell r="F37" t="str">
            <v>'Data'!$W$8:$W$2546</v>
          </cell>
        </row>
        <row r="38">
          <cell r="A38" t="str">
            <v>2a_B</v>
          </cell>
          <cell r="B38" t="str">
            <v>2a_B</v>
          </cell>
          <cell r="C38">
            <v>24</v>
          </cell>
          <cell r="D38" t="str">
            <v>$X$8</v>
          </cell>
          <cell r="E38" t="str">
            <v>$X$2546</v>
          </cell>
          <cell r="F38" t="str">
            <v>'Data'!$X$8:$X$2546</v>
          </cell>
        </row>
        <row r="39">
          <cell r="A39" t="str">
            <v>2b_A</v>
          </cell>
          <cell r="B39" t="str">
            <v>2b_A</v>
          </cell>
          <cell r="C39">
            <v>25</v>
          </cell>
          <cell r="D39" t="str">
            <v>$Y$8</v>
          </cell>
          <cell r="E39" t="str">
            <v>$Y$2546</v>
          </cell>
          <cell r="F39" t="str">
            <v>'Data'!$Y$8:$Y$2546</v>
          </cell>
        </row>
        <row r="40">
          <cell r="A40" t="str">
            <v>2b_B</v>
          </cell>
          <cell r="B40" t="str">
            <v>2b_B</v>
          </cell>
          <cell r="C40">
            <v>26</v>
          </cell>
          <cell r="D40" t="str">
            <v>$Z$8</v>
          </cell>
          <cell r="E40" t="str">
            <v>$Z$2546</v>
          </cell>
          <cell r="F40" t="str">
            <v>'Data'!$Z$8:$Z$2546</v>
          </cell>
        </row>
        <row r="41">
          <cell r="A41" t="str">
            <v>2c_A</v>
          </cell>
          <cell r="B41" t="str">
            <v>2c_A</v>
          </cell>
          <cell r="C41">
            <v>27</v>
          </cell>
          <cell r="D41" t="str">
            <v>$AA$8</v>
          </cell>
          <cell r="E41" t="str">
            <v>$AA$2546</v>
          </cell>
          <cell r="F41" t="str">
            <v>'Data'!$AA$8:$AA$2546</v>
          </cell>
        </row>
        <row r="42">
          <cell r="A42" t="str">
            <v>2c_B</v>
          </cell>
          <cell r="B42" t="str">
            <v>2c_B</v>
          </cell>
          <cell r="C42">
            <v>28</v>
          </cell>
          <cell r="D42" t="str">
            <v>$AB$8</v>
          </cell>
          <cell r="E42" t="str">
            <v>$AB$2546</v>
          </cell>
          <cell r="F42" t="str">
            <v>'Data'!$AB$8:$AB$2546</v>
          </cell>
        </row>
        <row r="43">
          <cell r="A43" t="str">
            <v>2d_A</v>
          </cell>
          <cell r="B43" t="str">
            <v>2d_A</v>
          </cell>
          <cell r="C43">
            <v>29</v>
          </cell>
          <cell r="D43" t="str">
            <v>$AC$8</v>
          </cell>
          <cell r="E43" t="str">
            <v>$AC$2546</v>
          </cell>
          <cell r="F43" t="str">
            <v>'Data'!$AC$8:$AC$2546</v>
          </cell>
        </row>
        <row r="44">
          <cell r="A44" t="str">
            <v>2d_B</v>
          </cell>
          <cell r="B44" t="str">
            <v>2d_B</v>
          </cell>
          <cell r="C44">
            <v>30</v>
          </cell>
          <cell r="D44" t="str">
            <v>$AD$8</v>
          </cell>
          <cell r="E44" t="str">
            <v>$AD$2546</v>
          </cell>
          <cell r="F44" t="str">
            <v>'Data'!$AD$8:$AD$2546</v>
          </cell>
        </row>
        <row r="45">
          <cell r="A45" t="str">
            <v>2e_A</v>
          </cell>
          <cell r="B45" t="str">
            <v>2e_A</v>
          </cell>
          <cell r="C45">
            <v>31</v>
          </cell>
          <cell r="D45" t="str">
            <v>$AE$8</v>
          </cell>
          <cell r="E45" t="str">
            <v>$AE$2546</v>
          </cell>
          <cell r="F45" t="str">
            <v>'Data'!$AE$8:$AE$2546</v>
          </cell>
        </row>
        <row r="46">
          <cell r="A46" t="str">
            <v>2e_B</v>
          </cell>
          <cell r="B46" t="str">
            <v>2e_B</v>
          </cell>
          <cell r="C46">
            <v>32</v>
          </cell>
          <cell r="D46" t="str">
            <v>$AF$8</v>
          </cell>
          <cell r="E46" t="str">
            <v>$AF$2546</v>
          </cell>
          <cell r="F46" t="str">
            <v>'Data'!$AF$8:$AF$2546</v>
          </cell>
        </row>
        <row r="47">
          <cell r="A47" t="str">
            <v>2f_A</v>
          </cell>
          <cell r="B47" t="str">
            <v>2f_A</v>
          </cell>
          <cell r="C47">
            <v>33</v>
          </cell>
          <cell r="D47" t="str">
            <v>$AG$8</v>
          </cell>
          <cell r="E47" t="str">
            <v>$AG$2546</v>
          </cell>
          <cell r="F47" t="str">
            <v>'Data'!$AG$8:$AG$2546</v>
          </cell>
        </row>
        <row r="48">
          <cell r="A48" t="str">
            <v>2f_B</v>
          </cell>
          <cell r="B48" t="str">
            <v>2f_B</v>
          </cell>
          <cell r="C48">
            <v>34</v>
          </cell>
          <cell r="D48" t="str">
            <v>$AH$8</v>
          </cell>
          <cell r="E48" t="str">
            <v>$AH$2546</v>
          </cell>
          <cell r="F48" t="str">
            <v>'Data'!$AH$8:$AH$2546</v>
          </cell>
        </row>
        <row r="49">
          <cell r="A49" t="str">
            <v>2g_A</v>
          </cell>
          <cell r="B49" t="str">
            <v>2g_A</v>
          </cell>
          <cell r="C49">
            <v>35</v>
          </cell>
          <cell r="D49" t="str">
            <v>$AI$8</v>
          </cell>
          <cell r="E49" t="str">
            <v>$AI$2546</v>
          </cell>
          <cell r="F49" t="str">
            <v>'Data'!$AI$8:$AI$2546</v>
          </cell>
        </row>
        <row r="50">
          <cell r="A50" t="str">
            <v>2g_B</v>
          </cell>
          <cell r="B50" t="str">
            <v>2g_B</v>
          </cell>
          <cell r="C50">
            <v>36</v>
          </cell>
          <cell r="D50" t="str">
            <v>$AJ$8</v>
          </cell>
          <cell r="E50" t="str">
            <v>$AJ$2546</v>
          </cell>
          <cell r="F50" t="str">
            <v>'Data'!$AJ$8:$AJ$2546</v>
          </cell>
        </row>
        <row r="51">
          <cell r="A51" t="str">
            <v>2h_A</v>
          </cell>
          <cell r="B51" t="str">
            <v>2h_A</v>
          </cell>
          <cell r="C51">
            <v>37</v>
          </cell>
          <cell r="D51" t="str">
            <v>$AK$8</v>
          </cell>
          <cell r="E51" t="str">
            <v>$AK$2546</v>
          </cell>
          <cell r="F51" t="str">
            <v>'Data'!$AK$8:$AK$2546</v>
          </cell>
        </row>
        <row r="52">
          <cell r="A52" t="str">
            <v>2h_B</v>
          </cell>
          <cell r="B52" t="str">
            <v>2h_B</v>
          </cell>
          <cell r="C52">
            <v>38</v>
          </cell>
          <cell r="D52" t="str">
            <v>$AL$8</v>
          </cell>
          <cell r="E52" t="str">
            <v>$AL$2546</v>
          </cell>
          <cell r="F52" t="str">
            <v>'Data'!$AL$8:$AL$2546</v>
          </cell>
        </row>
        <row r="53">
          <cell r="A53" t="str">
            <v>2i_A</v>
          </cell>
          <cell r="B53" t="str">
            <v>2i_A</v>
          </cell>
          <cell r="C53">
            <v>39</v>
          </cell>
          <cell r="D53" t="str">
            <v>$AM$8</v>
          </cell>
          <cell r="E53" t="str">
            <v>$AM$2546</v>
          </cell>
          <cell r="F53" t="str">
            <v>'Data'!$AM$8:$AM$2546</v>
          </cell>
        </row>
        <row r="54">
          <cell r="A54" t="str">
            <v>2i_B</v>
          </cell>
          <cell r="B54" t="str">
            <v>2i_B</v>
          </cell>
          <cell r="C54">
            <v>40</v>
          </cell>
          <cell r="D54" t="str">
            <v>$AN$8</v>
          </cell>
          <cell r="E54" t="str">
            <v>$AN$2546</v>
          </cell>
          <cell r="F54" t="str">
            <v>'Data'!$AN$8:$AN$2546</v>
          </cell>
        </row>
        <row r="55">
          <cell r="A55" t="str">
            <v>Participating in this training was a good use of my time.</v>
          </cell>
          <cell r="B55" t="str">
            <v>3</v>
          </cell>
          <cell r="C55">
            <v>41</v>
          </cell>
          <cell r="D55" t="str">
            <v>$AO$8</v>
          </cell>
          <cell r="E55" t="str">
            <v>$AO$2546</v>
          </cell>
          <cell r="F55" t="str">
            <v>'Data'!$AO$8:$AO$2546</v>
          </cell>
        </row>
        <row r="56">
          <cell r="A56" t="str">
            <v>How much did this training increase your knowledge of the Green Industries BMPs and the potential impacts of landscaping activities on water resources?</v>
          </cell>
          <cell r="B56" t="str">
            <v>4</v>
          </cell>
          <cell r="C56">
            <v>42</v>
          </cell>
          <cell r="D56" t="str">
            <v>$AP$8</v>
          </cell>
          <cell r="E56" t="str">
            <v>$AP$2546</v>
          </cell>
          <cell r="F56" t="str">
            <v>'Data'!$AP$8:$AP$2546</v>
          </cell>
        </row>
        <row r="57">
          <cell r="A57" t="str">
            <v>Did you learn something that you will apply in your work or future decisions?</v>
          </cell>
          <cell r="B57" t="str">
            <v>5</v>
          </cell>
          <cell r="C57">
            <v>43</v>
          </cell>
          <cell r="D57" t="str">
            <v>$AQ$8</v>
          </cell>
          <cell r="E57" t="str">
            <v>$AQ$2546</v>
          </cell>
          <cell r="F57" t="str">
            <v>'Data'!$AQ$8:$AQ$2546</v>
          </cell>
        </row>
        <row r="58">
          <cell r="B58" t="str">
            <v>Comments</v>
          </cell>
          <cell r="C58">
            <v>44</v>
          </cell>
          <cell r="D58" t="str">
            <v>$AR$8</v>
          </cell>
          <cell r="E58" t="str">
            <v>$AR$2546</v>
          </cell>
          <cell r="F58" t="str">
            <v>'Data'!$AR$8:$AR$2546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riteria"/>
      <sheetName val="Data"/>
      <sheetName val="Summary - Class"/>
      <sheetName val="TruGreen 11-01-12"/>
      <sheetName val="Escambia 11-2-12"/>
      <sheetName val="Seminole 10-26-12"/>
      <sheetName val="ScottsLawnService 10-20-12"/>
      <sheetName val="Okaloosa 10-25-12"/>
      <sheetName val="Manatee 10-26-12"/>
      <sheetName val="Marion 10-31-12"/>
      <sheetName val="Martin 10-30-12"/>
      <sheetName val="PalmBeach 10-23-12"/>
      <sheetName val="Miami-Dade 10-18-12"/>
      <sheetName val="NaturalDesignsLS 10-17-12"/>
      <sheetName val="Lee 10-16-12"/>
      <sheetName val="TruGreen-Volk 10-6-12"/>
      <sheetName val="Charlotte 9-26-12"/>
      <sheetName val="NFLSptsTurfMngrAssoc 10-05-12"/>
      <sheetName val="Pinellas 10-5-12"/>
      <sheetName val="Massey Services 9-20-12"/>
      <sheetName val="Miami-Dade 9-20-12"/>
      <sheetName val="Polk 9-20-12"/>
      <sheetName val="Orange 9-20-12"/>
      <sheetName val="Alachua 9-26-12"/>
      <sheetName val="Lee 9-19-12"/>
      <sheetName val="Santa Rosa 9-25-12"/>
      <sheetName val="Pasco 9-18-12"/>
      <sheetName val="Pinellas 9-26-12"/>
      <sheetName val="Lee 9-11-12"/>
      <sheetName val="Broward 9-11-12"/>
      <sheetName val="Volusia 9-6-12"/>
      <sheetName val="Jackson 9-4-12"/>
      <sheetName val="Charlotte 8-22-12"/>
      <sheetName val="Lee 8-21-12"/>
      <sheetName val="Manatee 8-24-12"/>
      <sheetName val="Miami-Dade 8-20-12"/>
      <sheetName val="Pinellas 8-23-12"/>
      <sheetName val="TruGreen-Holler 8-16-12"/>
      <sheetName val="Broward 8-9-12"/>
      <sheetName val="Osceola 8-7-12"/>
      <sheetName val="OnTopoftheWorld-Hisey_7-31-12"/>
      <sheetName val="Marion 7-31-12"/>
      <sheetName val="EstateLandscaping_7-25-12"/>
      <sheetName val="Pinellas 7-25-12"/>
      <sheetName val="Pasco 7-24-12"/>
      <sheetName val="Seminole 7-19-12"/>
      <sheetName val="TruGreen-DePalma 7-19-12"/>
      <sheetName val="ValenciaCollege-Bledsoe_7-18-12"/>
      <sheetName val="TruGreen-Cleveland 7-17-12"/>
      <sheetName val="Martin 7-13-12"/>
      <sheetName val="MasseyServices-Welch 7-12-12"/>
      <sheetName val="Lee 7-17-12"/>
      <sheetName val="Manatee 6-29-12"/>
      <sheetName val="Pinellas 6-27-12"/>
      <sheetName val="Leon 6-26-12"/>
      <sheetName val="CoreyEnterprises-Floyd 6-22-12"/>
      <sheetName val="Polk 6-21-12"/>
      <sheetName val="Orange 6-21-12"/>
      <sheetName val="Lee 6-19-12"/>
      <sheetName val="Palm Beach 6-15-12"/>
      <sheetName val="Lee 6-13-12"/>
      <sheetName val="TruGreen-Barber 6-9-12"/>
      <sheetName val="Palm Beach 5-31-12"/>
      <sheetName val="Alachua 5-31-12"/>
      <sheetName val="Manatee 5-25-12"/>
      <sheetName val="Pinellas 5-23-12"/>
      <sheetName val="Okaloosa 5-23-12"/>
      <sheetName val="Leon 5-23-12"/>
      <sheetName val="NtrlDesinLdscp-Petresky 5-30-12"/>
      <sheetName val="Palm Beach 5-15-12"/>
      <sheetName val="Manatee 5-18-12"/>
      <sheetName val="FDEP-Guillont 5-17-12"/>
      <sheetName val="Broward 5-15-12"/>
      <sheetName val="Lee 5-15-12"/>
      <sheetName val="Miami-Dade 5-15-12"/>
      <sheetName val="ValleyCrest-Carvajal 5-4-12"/>
      <sheetName val="Seminole 5-4-12"/>
      <sheetName val="ValleyCrest-Collister 4-27-12"/>
      <sheetName val="AustinOutdoor-Zemball 4-26-12"/>
      <sheetName val="Charlotte 4-25-12"/>
      <sheetName val="Washington 3-13-12"/>
      <sheetName val="PayItForward-Collins 4-28-12"/>
      <sheetName val="Duval 4-30-12"/>
      <sheetName val="St. Lucie 4-24-12"/>
      <sheetName val="Pinellas 4-25-12"/>
      <sheetName val="Pasco 4-24-12"/>
      <sheetName val="Lee 4-17-12"/>
      <sheetName val="EstateLandsc-Johonnett 4-13-12"/>
      <sheetName val="Manatee 4-19-12"/>
      <sheetName val="Sarasota 4-10-12"/>
      <sheetName val="Scotts-Rent 4-7-12"/>
      <sheetName val="Lake 4-4-12"/>
      <sheetName val="Leon 3-28-12"/>
      <sheetName val="NaturalDesigns-Petresky 3-26-12"/>
      <sheetName val="Seminole 3-23-12"/>
      <sheetName val="St. Johns 3-21-12"/>
      <sheetName val="Alachua 3-22-12"/>
      <sheetName val="Manatee 3-22-12"/>
      <sheetName val="Palm Beach 3-22-12"/>
      <sheetName val="Walton 3-21-12"/>
      <sheetName val="Lee 3-20-12"/>
      <sheetName val="PestBear-Stockman 3-17-12"/>
      <sheetName val="EstateLandscp-Johonnett 3-16-12"/>
      <sheetName val="Okaloosa 3-16-12"/>
      <sheetName val="MasseyServices-Welch 3-16-12"/>
      <sheetName val="Orange 3-15-12"/>
      <sheetName val="Hillsborough 3-14-12"/>
      <sheetName val="Lee 3-14-12"/>
      <sheetName val="Broward 3-14-12"/>
      <sheetName val="Sarasota 3-13-12"/>
      <sheetName val="Scotts-Provo 3-10-12"/>
      <sheetName val="Miami-Dade 3-6-12"/>
      <sheetName val="Volusia 2-28-12"/>
      <sheetName val="Scotts-Darrah 2-25-12"/>
      <sheetName val="Manatee 2-24-12"/>
      <sheetName val="Okaloosa 2-23-12"/>
      <sheetName val="Charlotte 2-23-12"/>
      <sheetName val="Martin 2-22-12"/>
      <sheetName val="Pinellas 2-22-12"/>
      <sheetName val="AustinOutdoor-Zemball 2-21-12"/>
      <sheetName val="HowardFert-StewartOrris 2-21-12"/>
      <sheetName val="Lee 2-18-12"/>
      <sheetName val="Pinellas 2-17-12"/>
      <sheetName val="Duval 2-16-12"/>
      <sheetName val="TruGreen-Moore 2-16-12"/>
      <sheetName val="TruGreen-Quintero_2-14-12"/>
      <sheetName val="Lee 2-14-12"/>
      <sheetName val="Scotts-Schell 2-11-12"/>
      <sheetName val="TruGreen-Barber 2-4-12"/>
      <sheetName val="Brevard 2-2-12"/>
      <sheetName val="Osceola 2-2-12"/>
      <sheetName val="Hernando 1-31-12 sp"/>
      <sheetName val="St. Johns 1-31-12"/>
      <sheetName val="Hernando 1-31-12"/>
      <sheetName val="Alachua 1-31-12"/>
      <sheetName val="Broward 1-31-12"/>
      <sheetName val="SouthernHort 1-27-12"/>
      <sheetName val="Manatee 1-27-12"/>
      <sheetName val="St. Lucie 1-25-12"/>
      <sheetName val="Pinellas 1-25-12"/>
      <sheetName val="Marion 1-25-12"/>
      <sheetName val="Okaloosa 1-24-12"/>
      <sheetName val="Duval 1-19-12"/>
      <sheetName val="MasseyServices-Welch_1-20-12"/>
      <sheetName val="Hillsborough 1-12-12"/>
      <sheetName val="Sarasota 1-10-12"/>
      <sheetName val="Citrus 1-11-12"/>
      <sheetName val="Lee 1-10-12"/>
      <sheetName val="Sumter 1-6-12"/>
      <sheetName val="Summary - Class v1"/>
      <sheetName val="Lookup"/>
      <sheetName val="ExtractedComments"/>
      <sheetName val="ExtractedData"/>
    </sheetNames>
    <sheetDataSet>
      <sheetData sheetId="0" refreshError="1"/>
      <sheetData sheetId="1">
        <row r="4">
          <cell r="B4" t="str">
            <v>Date</v>
          </cell>
          <cell r="C4" t="str">
            <v>Trainer</v>
          </cell>
          <cell r="D4" t="str">
            <v>County</v>
          </cell>
        </row>
        <row r="5">
          <cell r="B5">
            <v>41214</v>
          </cell>
          <cell r="C5" t="str">
            <v>QuinteroA</v>
          </cell>
          <cell r="D5">
            <v>0</v>
          </cell>
        </row>
        <row r="13">
          <cell r="A13" t="str">
            <v>ClassDate</v>
          </cell>
          <cell r="B13" t="str">
            <v>Trainer</v>
          </cell>
        </row>
        <row r="14">
          <cell r="A14">
            <v>41121</v>
          </cell>
          <cell r="B14" t="str">
            <v>Hisey</v>
          </cell>
        </row>
      </sheetData>
      <sheetData sheetId="2">
        <row r="6">
          <cell r="A6" t="str">
            <v>ClassID</v>
          </cell>
          <cell r="B6" t="str">
            <v>SurveyID</v>
          </cell>
          <cell r="C6" t="str">
            <v>ClassDate</v>
          </cell>
          <cell r="D6" t="str">
            <v>Trainer</v>
          </cell>
          <cell r="E6" t="str">
            <v>County</v>
          </cell>
          <cell r="F6" t="str">
            <v>Q_KnowlIncrs</v>
          </cell>
          <cell r="G6" t="str">
            <v>Q_WillUseRec</v>
          </cell>
          <cell r="H6" t="str">
            <v>Q_WillInform</v>
          </cell>
          <cell r="I6" t="str">
            <v>Q_LikeMostPg</v>
          </cell>
          <cell r="J6" t="str">
            <v>Q_LikeLeastP</v>
          </cell>
          <cell r="K6" t="str">
            <v>Q_OtherNeeds</v>
          </cell>
          <cell r="L6" t="str">
            <v>Q_RateOvervw</v>
          </cell>
          <cell r="M6" t="str">
            <v>Q_RateTurfMg</v>
          </cell>
          <cell r="N6" t="str">
            <v>Q_RateIrriga</v>
          </cell>
          <cell r="O6" t="str">
            <v>Q_RateLandsM</v>
          </cell>
          <cell r="P6" t="str">
            <v>Q_RatePestic</v>
          </cell>
          <cell r="Q6" t="str">
            <v>Q_OthComment</v>
          </cell>
          <cell r="R6" t="str">
            <v>FormNum</v>
          </cell>
          <cell r="S6" t="str">
            <v>Pest Control Operation</v>
          </cell>
          <cell r="T6" t="str">
            <v>Lawn Care Company</v>
          </cell>
          <cell r="U6" t="str">
            <v>Mowing Service</v>
          </cell>
          <cell r="V6" t="str">
            <v>Irrigation Company</v>
          </cell>
          <cell r="W6" t="str">
            <v>Landscape Design</v>
          </cell>
          <cell r="X6" t="str">
            <v>Municipality</v>
          </cell>
          <cell r="Y6" t="str">
            <v>Golf Course/Sports Turf</v>
          </cell>
          <cell r="Z6" t="str">
            <v>Sod Farm</v>
          </cell>
          <cell r="AA6" t="str">
            <v>Other</v>
          </cell>
        </row>
        <row r="7">
          <cell r="A7" t="str">
            <v>GV712</v>
          </cell>
          <cell r="B7">
            <v>10513</v>
          </cell>
          <cell r="C7">
            <v>40914</v>
          </cell>
          <cell r="D7" t="str">
            <v>Singleton</v>
          </cell>
          <cell r="E7" t="str">
            <v>Sumter</v>
          </cell>
          <cell r="F7" t="str">
            <v>Yes</v>
          </cell>
          <cell r="G7" t="str">
            <v>I will</v>
          </cell>
          <cell r="H7" t="str">
            <v>I will</v>
          </cell>
          <cell r="L7" t="str">
            <v>Excellent</v>
          </cell>
          <cell r="M7" t="str">
            <v>Excellent</v>
          </cell>
          <cell r="N7" t="str">
            <v>Excellent</v>
          </cell>
          <cell r="O7" t="str">
            <v>Excellent</v>
          </cell>
          <cell r="P7" t="str">
            <v>Excellent</v>
          </cell>
          <cell r="Q7" t="str">
            <v>Thorough and interesting.</v>
          </cell>
          <cell r="R7">
            <v>2</v>
          </cell>
          <cell r="AA7" t="str">
            <v>Other</v>
          </cell>
        </row>
        <row r="8">
          <cell r="A8" t="str">
            <v>GV712</v>
          </cell>
          <cell r="B8">
            <v>10514</v>
          </cell>
          <cell r="C8">
            <v>40914</v>
          </cell>
          <cell r="D8" t="str">
            <v>Singleton</v>
          </cell>
          <cell r="E8" t="str">
            <v>Sumter</v>
          </cell>
          <cell r="F8" t="str">
            <v>Yes</v>
          </cell>
          <cell r="G8" t="str">
            <v>I will</v>
          </cell>
          <cell r="H8" t="str">
            <v>I will</v>
          </cell>
          <cell r="L8" t="str">
            <v>Excellent</v>
          </cell>
          <cell r="M8" t="str">
            <v>Excellent</v>
          </cell>
          <cell r="N8" t="str">
            <v>Excellent</v>
          </cell>
          <cell r="O8" t="str">
            <v>Excellent</v>
          </cell>
          <cell r="P8" t="str">
            <v>Excellent</v>
          </cell>
          <cell r="R8">
            <v>2</v>
          </cell>
          <cell r="AA8" t="str">
            <v>Other</v>
          </cell>
        </row>
        <row r="9">
          <cell r="A9" t="str">
            <v>GV712</v>
          </cell>
          <cell r="B9">
            <v>10515</v>
          </cell>
          <cell r="C9">
            <v>40914</v>
          </cell>
          <cell r="D9" t="str">
            <v>Singleton</v>
          </cell>
          <cell r="E9" t="str">
            <v>Sumter</v>
          </cell>
          <cell r="F9" t="str">
            <v>Yes</v>
          </cell>
          <cell r="G9" t="str">
            <v>I will</v>
          </cell>
          <cell r="H9" t="str">
            <v>I will</v>
          </cell>
          <cell r="L9" t="str">
            <v>Excellent</v>
          </cell>
          <cell r="M9" t="str">
            <v>Excellent</v>
          </cell>
          <cell r="N9" t="str">
            <v>Excellent</v>
          </cell>
          <cell r="O9" t="str">
            <v>Excellent</v>
          </cell>
          <cell r="P9" t="str">
            <v>Excellent</v>
          </cell>
          <cell r="Q9" t="str">
            <v>Mr. Dale is an excellent instructor. Thank you.</v>
          </cell>
          <cell r="R9">
            <v>2</v>
          </cell>
          <cell r="AA9" t="str">
            <v>Other</v>
          </cell>
        </row>
        <row r="10">
          <cell r="A10" t="str">
            <v>GV712</v>
          </cell>
          <cell r="B10">
            <v>10516</v>
          </cell>
          <cell r="C10">
            <v>40914</v>
          </cell>
          <cell r="D10" t="str">
            <v>Singleton</v>
          </cell>
          <cell r="E10" t="str">
            <v>Sumter</v>
          </cell>
          <cell r="F10" t="str">
            <v>Yes</v>
          </cell>
          <cell r="G10" t="str">
            <v>I will</v>
          </cell>
          <cell r="H10" t="str">
            <v>I will</v>
          </cell>
          <cell r="L10" t="str">
            <v>Excellent</v>
          </cell>
          <cell r="M10" t="str">
            <v>Excellent</v>
          </cell>
          <cell r="N10" t="str">
            <v>Excellent</v>
          </cell>
          <cell r="O10" t="str">
            <v>Excellent</v>
          </cell>
          <cell r="P10" t="str">
            <v>Excellent</v>
          </cell>
          <cell r="R10">
            <v>2</v>
          </cell>
          <cell r="AA10" t="str">
            <v>Other</v>
          </cell>
        </row>
        <row r="11">
          <cell r="A11" t="str">
            <v>GV712</v>
          </cell>
          <cell r="B11">
            <v>10517</v>
          </cell>
          <cell r="C11">
            <v>40914</v>
          </cell>
          <cell r="D11" t="str">
            <v>Singleton</v>
          </cell>
          <cell r="E11" t="str">
            <v>Sumter</v>
          </cell>
          <cell r="F11" t="str">
            <v>Yes</v>
          </cell>
          <cell r="G11" t="str">
            <v>I will</v>
          </cell>
          <cell r="H11" t="str">
            <v>I will</v>
          </cell>
          <cell r="L11" t="str">
            <v>Excellent</v>
          </cell>
          <cell r="M11" t="str">
            <v>Excellent</v>
          </cell>
          <cell r="N11" t="str">
            <v>Excellent</v>
          </cell>
          <cell r="O11" t="str">
            <v>Excellent</v>
          </cell>
          <cell r="P11" t="str">
            <v>Excellent</v>
          </cell>
          <cell r="R11">
            <v>2</v>
          </cell>
          <cell r="AA11" t="str">
            <v>Other</v>
          </cell>
        </row>
        <row r="12">
          <cell r="A12" t="str">
            <v>GV712</v>
          </cell>
          <cell r="B12">
            <v>10518</v>
          </cell>
          <cell r="C12">
            <v>40914</v>
          </cell>
          <cell r="D12" t="str">
            <v>Singleton</v>
          </cell>
          <cell r="E12" t="str">
            <v>Sumter</v>
          </cell>
          <cell r="F12" t="str">
            <v>Yes</v>
          </cell>
          <cell r="G12" t="str">
            <v>I will</v>
          </cell>
          <cell r="H12" t="str">
            <v>I will</v>
          </cell>
          <cell r="L12" t="str">
            <v>Excellent</v>
          </cell>
          <cell r="M12" t="str">
            <v>Excellent</v>
          </cell>
          <cell r="N12" t="str">
            <v>Excellent</v>
          </cell>
          <cell r="O12" t="str">
            <v>Excellent</v>
          </cell>
          <cell r="P12" t="str">
            <v>Excellent</v>
          </cell>
          <cell r="R12">
            <v>2</v>
          </cell>
          <cell r="AA12" t="str">
            <v>Other</v>
          </cell>
        </row>
        <row r="13">
          <cell r="A13" t="str">
            <v>GV712</v>
          </cell>
          <cell r="B13">
            <v>10519</v>
          </cell>
          <cell r="C13">
            <v>40914</v>
          </cell>
          <cell r="D13" t="str">
            <v>Singleton</v>
          </cell>
          <cell r="E13" t="str">
            <v>Sumter</v>
          </cell>
          <cell r="F13" t="str">
            <v>Yes</v>
          </cell>
          <cell r="G13" t="str">
            <v>I will</v>
          </cell>
          <cell r="H13" t="str">
            <v>I will</v>
          </cell>
          <cell r="L13" t="str">
            <v>Excellent</v>
          </cell>
          <cell r="M13" t="str">
            <v>Excellent</v>
          </cell>
          <cell r="N13" t="str">
            <v>Excellent</v>
          </cell>
          <cell r="O13" t="str">
            <v>Excellent</v>
          </cell>
          <cell r="P13" t="str">
            <v>Excellent</v>
          </cell>
          <cell r="R13">
            <v>2</v>
          </cell>
          <cell r="AA13" t="str">
            <v>Other</v>
          </cell>
        </row>
        <row r="14">
          <cell r="A14" t="str">
            <v>GV712</v>
          </cell>
          <cell r="B14">
            <v>10520</v>
          </cell>
          <cell r="C14">
            <v>40914</v>
          </cell>
          <cell r="D14" t="str">
            <v>Singleton</v>
          </cell>
          <cell r="E14" t="str">
            <v>Sumter</v>
          </cell>
          <cell r="F14" t="str">
            <v>Yes</v>
          </cell>
          <cell r="G14" t="str">
            <v>I will</v>
          </cell>
          <cell r="H14" t="str">
            <v>I will</v>
          </cell>
          <cell r="L14" t="str">
            <v>Excellent</v>
          </cell>
          <cell r="M14" t="str">
            <v>Excellent</v>
          </cell>
          <cell r="N14" t="str">
            <v>Excellent</v>
          </cell>
          <cell r="O14" t="str">
            <v>Excellent</v>
          </cell>
          <cell r="P14" t="str">
            <v>Excellent</v>
          </cell>
          <cell r="R14">
            <v>2</v>
          </cell>
          <cell r="AA14" t="str">
            <v>Other</v>
          </cell>
        </row>
        <row r="15">
          <cell r="A15" t="str">
            <v>GV712</v>
          </cell>
          <cell r="B15">
            <v>10521</v>
          </cell>
          <cell r="C15">
            <v>40914</v>
          </cell>
          <cell r="D15" t="str">
            <v>Singleton</v>
          </cell>
          <cell r="E15" t="str">
            <v>Sumter</v>
          </cell>
          <cell r="F15" t="str">
            <v>Yes</v>
          </cell>
          <cell r="G15" t="str">
            <v>I will</v>
          </cell>
          <cell r="H15" t="str">
            <v>I will</v>
          </cell>
          <cell r="L15" t="str">
            <v>Excellent</v>
          </cell>
          <cell r="M15" t="str">
            <v>Excellent</v>
          </cell>
          <cell r="N15" t="str">
            <v>Excellent</v>
          </cell>
          <cell r="O15" t="str">
            <v>Excellent</v>
          </cell>
          <cell r="P15" t="str">
            <v>Excellent</v>
          </cell>
          <cell r="R15">
            <v>2</v>
          </cell>
          <cell r="AA15" t="str">
            <v>Other</v>
          </cell>
        </row>
        <row r="16">
          <cell r="A16" t="str">
            <v>GV712</v>
          </cell>
          <cell r="B16">
            <v>10522</v>
          </cell>
          <cell r="C16">
            <v>40914</v>
          </cell>
          <cell r="D16" t="str">
            <v>Singleton</v>
          </cell>
          <cell r="E16" t="str">
            <v>Sumter</v>
          </cell>
          <cell r="F16" t="str">
            <v>Yes</v>
          </cell>
          <cell r="G16" t="str">
            <v>I will</v>
          </cell>
          <cell r="H16" t="str">
            <v>I will</v>
          </cell>
          <cell r="L16" t="str">
            <v>Excellent</v>
          </cell>
          <cell r="M16" t="str">
            <v>Excellent</v>
          </cell>
          <cell r="N16" t="str">
            <v>Excellent</v>
          </cell>
          <cell r="O16" t="str">
            <v>Excellent</v>
          </cell>
          <cell r="P16" t="str">
            <v>Excellent</v>
          </cell>
          <cell r="R16">
            <v>2</v>
          </cell>
          <cell r="AA16" t="str">
            <v>Other</v>
          </cell>
        </row>
        <row r="17">
          <cell r="A17" t="str">
            <v>GV712</v>
          </cell>
          <cell r="B17">
            <v>10523</v>
          </cell>
          <cell r="C17">
            <v>40914</v>
          </cell>
          <cell r="D17" t="str">
            <v>Singleton</v>
          </cell>
          <cell r="E17" t="str">
            <v>Sumter</v>
          </cell>
          <cell r="F17" t="str">
            <v>Yes</v>
          </cell>
          <cell r="G17" t="str">
            <v>I will</v>
          </cell>
          <cell r="H17" t="str">
            <v>I will</v>
          </cell>
          <cell r="L17" t="str">
            <v>Excellent</v>
          </cell>
          <cell r="M17" t="str">
            <v>Excellent</v>
          </cell>
          <cell r="N17" t="str">
            <v>Excellent</v>
          </cell>
          <cell r="O17" t="str">
            <v>Excellent</v>
          </cell>
          <cell r="P17" t="str">
            <v>Excellent</v>
          </cell>
          <cell r="R17">
            <v>2</v>
          </cell>
          <cell r="AA17" t="str">
            <v>Other</v>
          </cell>
        </row>
        <row r="18">
          <cell r="A18" t="str">
            <v>GV712</v>
          </cell>
          <cell r="B18">
            <v>10524</v>
          </cell>
          <cell r="C18">
            <v>40914</v>
          </cell>
          <cell r="D18" t="str">
            <v>Singleton</v>
          </cell>
          <cell r="E18" t="str">
            <v>Sumter</v>
          </cell>
          <cell r="F18" t="str">
            <v>Yes</v>
          </cell>
          <cell r="G18" t="str">
            <v>I will</v>
          </cell>
          <cell r="H18" t="str">
            <v>I will</v>
          </cell>
          <cell r="L18" t="str">
            <v>Excellent</v>
          </cell>
          <cell r="M18" t="str">
            <v>Excellent</v>
          </cell>
          <cell r="N18" t="str">
            <v>Excellent</v>
          </cell>
          <cell r="O18" t="str">
            <v>Excellent</v>
          </cell>
          <cell r="P18" t="str">
            <v>Excellent</v>
          </cell>
          <cell r="R18">
            <v>2</v>
          </cell>
          <cell r="AA18" t="str">
            <v>Other</v>
          </cell>
        </row>
        <row r="19">
          <cell r="A19" t="str">
            <v>GV712</v>
          </cell>
          <cell r="B19">
            <v>10525</v>
          </cell>
          <cell r="C19">
            <v>40914</v>
          </cell>
          <cell r="D19" t="str">
            <v>Singleton</v>
          </cell>
          <cell r="E19" t="str">
            <v>Sumter</v>
          </cell>
          <cell r="F19" t="str">
            <v>Yes</v>
          </cell>
          <cell r="G19" t="str">
            <v>I will</v>
          </cell>
          <cell r="H19" t="str">
            <v>I will</v>
          </cell>
          <cell r="L19" t="str">
            <v>Excellent</v>
          </cell>
          <cell r="M19" t="str">
            <v>Excellent</v>
          </cell>
          <cell r="N19" t="str">
            <v>Excellent</v>
          </cell>
          <cell r="O19" t="str">
            <v>Excellent</v>
          </cell>
          <cell r="P19" t="str">
            <v>Excellent</v>
          </cell>
          <cell r="R19">
            <v>2</v>
          </cell>
          <cell r="AA19" t="str">
            <v>Other</v>
          </cell>
        </row>
        <row r="20">
          <cell r="A20" t="str">
            <v>GV712</v>
          </cell>
          <cell r="B20">
            <v>10526</v>
          </cell>
          <cell r="C20">
            <v>40914</v>
          </cell>
          <cell r="D20" t="str">
            <v>Singleton</v>
          </cell>
          <cell r="E20" t="str">
            <v>Sumter</v>
          </cell>
          <cell r="F20" t="str">
            <v>Yes</v>
          </cell>
          <cell r="G20" t="str">
            <v>I will</v>
          </cell>
          <cell r="H20" t="str">
            <v>I will</v>
          </cell>
          <cell r="L20" t="str">
            <v>Excellent</v>
          </cell>
          <cell r="M20" t="str">
            <v>Excellent</v>
          </cell>
          <cell r="N20" t="str">
            <v>Excellent</v>
          </cell>
          <cell r="O20" t="str">
            <v>Excellent</v>
          </cell>
          <cell r="P20" t="str">
            <v>Excellent</v>
          </cell>
          <cell r="R20">
            <v>2</v>
          </cell>
          <cell r="AA20" t="str">
            <v>Other</v>
          </cell>
        </row>
        <row r="21">
          <cell r="A21" t="str">
            <v>GV712</v>
          </cell>
          <cell r="B21">
            <v>10527</v>
          </cell>
          <cell r="C21">
            <v>40914</v>
          </cell>
          <cell r="D21" t="str">
            <v>Singleton</v>
          </cell>
          <cell r="E21" t="str">
            <v>Sumter</v>
          </cell>
          <cell r="F21" t="str">
            <v>Yes</v>
          </cell>
          <cell r="G21" t="str">
            <v>I will</v>
          </cell>
          <cell r="H21" t="str">
            <v>I will</v>
          </cell>
          <cell r="L21" t="str">
            <v>Excellent</v>
          </cell>
          <cell r="M21" t="str">
            <v>Excellent</v>
          </cell>
          <cell r="N21" t="str">
            <v>Excellent</v>
          </cell>
          <cell r="O21" t="str">
            <v>Excellent</v>
          </cell>
          <cell r="P21" t="str">
            <v>Excellent</v>
          </cell>
          <cell r="R21">
            <v>2</v>
          </cell>
          <cell r="AA21" t="str">
            <v>Other</v>
          </cell>
        </row>
        <row r="22">
          <cell r="A22" t="str">
            <v>GV712</v>
          </cell>
          <cell r="B22">
            <v>10528</v>
          </cell>
          <cell r="C22">
            <v>40914</v>
          </cell>
          <cell r="D22" t="str">
            <v>Singleton</v>
          </cell>
          <cell r="E22" t="str">
            <v>Sumter</v>
          </cell>
          <cell r="F22" t="str">
            <v>Yes</v>
          </cell>
          <cell r="G22" t="str">
            <v>I will</v>
          </cell>
          <cell r="H22" t="str">
            <v>I will</v>
          </cell>
          <cell r="L22" t="str">
            <v>Excellent</v>
          </cell>
          <cell r="M22" t="str">
            <v>Excellent</v>
          </cell>
          <cell r="N22" t="str">
            <v>Excellent</v>
          </cell>
          <cell r="O22" t="str">
            <v>Excellent</v>
          </cell>
          <cell r="P22" t="str">
            <v>Excellent</v>
          </cell>
          <cell r="R22">
            <v>2</v>
          </cell>
          <cell r="AA22" t="str">
            <v>Other</v>
          </cell>
        </row>
        <row r="23">
          <cell r="A23" t="str">
            <v>GV712</v>
          </cell>
          <cell r="B23">
            <v>10529</v>
          </cell>
          <cell r="C23">
            <v>40914</v>
          </cell>
          <cell r="D23" t="str">
            <v>Singleton</v>
          </cell>
          <cell r="E23" t="str">
            <v>Sumter</v>
          </cell>
          <cell r="F23" t="str">
            <v>Yes</v>
          </cell>
          <cell r="G23" t="str">
            <v>I will</v>
          </cell>
          <cell r="H23" t="str">
            <v>I will</v>
          </cell>
          <cell r="L23" t="str">
            <v>Excellent</v>
          </cell>
          <cell r="M23" t="str">
            <v>Excellent</v>
          </cell>
          <cell r="N23" t="str">
            <v>Excellent</v>
          </cell>
          <cell r="O23" t="str">
            <v>Excellent</v>
          </cell>
          <cell r="P23" t="str">
            <v>Excellent</v>
          </cell>
          <cell r="Q23" t="str">
            <v>Mr. Wallace did a great job with the class.</v>
          </cell>
          <cell r="R23">
            <v>2</v>
          </cell>
          <cell r="AA23" t="str">
            <v>Other</v>
          </cell>
        </row>
        <row r="24">
          <cell r="A24" t="str">
            <v>GV712</v>
          </cell>
          <cell r="B24">
            <v>10530</v>
          </cell>
          <cell r="C24">
            <v>40914</v>
          </cell>
          <cell r="D24" t="str">
            <v>Singleton</v>
          </cell>
          <cell r="E24" t="str">
            <v>Sumter</v>
          </cell>
          <cell r="F24" t="str">
            <v>Yes</v>
          </cell>
          <cell r="G24" t="str">
            <v>I will</v>
          </cell>
          <cell r="H24" t="str">
            <v>I will</v>
          </cell>
          <cell r="L24" t="str">
            <v>Excellent</v>
          </cell>
          <cell r="M24" t="str">
            <v>Excellent</v>
          </cell>
          <cell r="N24" t="str">
            <v>Excellent</v>
          </cell>
          <cell r="O24" t="str">
            <v>Excellent</v>
          </cell>
          <cell r="P24" t="str">
            <v>Excellent</v>
          </cell>
          <cell r="Q24" t="str">
            <v>The teacher is well informed and taught the course well. The course enhanced my knowledge of the Green Industry.</v>
          </cell>
          <cell r="R24">
            <v>2</v>
          </cell>
          <cell r="AA24" t="str">
            <v>Other</v>
          </cell>
        </row>
        <row r="25">
          <cell r="A25" t="str">
            <v>GV712</v>
          </cell>
          <cell r="B25">
            <v>10531</v>
          </cell>
          <cell r="C25">
            <v>40914</v>
          </cell>
          <cell r="D25" t="str">
            <v>Singleton</v>
          </cell>
          <cell r="E25" t="str">
            <v>Sumter</v>
          </cell>
          <cell r="F25" t="str">
            <v>Yes</v>
          </cell>
          <cell r="G25" t="str">
            <v>I will</v>
          </cell>
          <cell r="H25" t="str">
            <v>I will</v>
          </cell>
          <cell r="L25" t="str">
            <v>Good</v>
          </cell>
          <cell r="M25" t="str">
            <v>Excellent</v>
          </cell>
          <cell r="N25" t="str">
            <v>Excellent</v>
          </cell>
          <cell r="O25" t="str">
            <v>Excellent</v>
          </cell>
          <cell r="P25" t="str">
            <v>Excellent</v>
          </cell>
          <cell r="R25">
            <v>2</v>
          </cell>
          <cell r="AA25" t="str">
            <v>Other</v>
          </cell>
        </row>
        <row r="26">
          <cell r="A26" t="str">
            <v>GV712</v>
          </cell>
          <cell r="B26">
            <v>10532</v>
          </cell>
          <cell r="C26">
            <v>40914</v>
          </cell>
          <cell r="D26" t="str">
            <v>Singleton</v>
          </cell>
          <cell r="E26" t="str">
            <v>Sumter</v>
          </cell>
          <cell r="F26" t="str">
            <v>Yes</v>
          </cell>
          <cell r="G26" t="str">
            <v>I will</v>
          </cell>
          <cell r="H26" t="str">
            <v>I will</v>
          </cell>
          <cell r="L26" t="str">
            <v>Excellent</v>
          </cell>
          <cell r="M26" t="str">
            <v>Excellent</v>
          </cell>
          <cell r="N26" t="str">
            <v>Excellent</v>
          </cell>
          <cell r="O26" t="str">
            <v>Excellent</v>
          </cell>
          <cell r="P26" t="str">
            <v>Excellent</v>
          </cell>
          <cell r="R26">
            <v>2</v>
          </cell>
          <cell r="AA26" t="str">
            <v>Other</v>
          </cell>
        </row>
        <row r="27">
          <cell r="A27" t="str">
            <v>GV712</v>
          </cell>
          <cell r="B27">
            <v>10533</v>
          </cell>
          <cell r="C27">
            <v>40914</v>
          </cell>
          <cell r="D27" t="str">
            <v>Singleton</v>
          </cell>
          <cell r="E27" t="str">
            <v>Sumter</v>
          </cell>
          <cell r="F27" t="str">
            <v>Yes</v>
          </cell>
          <cell r="G27" t="str">
            <v>I will</v>
          </cell>
          <cell r="H27" t="str">
            <v>I will</v>
          </cell>
          <cell r="L27" t="str">
            <v>Excellent</v>
          </cell>
          <cell r="M27" t="str">
            <v>Excellent</v>
          </cell>
          <cell r="N27" t="str">
            <v>Excellent</v>
          </cell>
          <cell r="O27" t="str">
            <v>Excellent</v>
          </cell>
          <cell r="P27" t="str">
            <v>Excellent</v>
          </cell>
          <cell r="Q27" t="str">
            <v>This has definitely broadened my knowledge and perspective of the horticulture industry.</v>
          </cell>
          <cell r="R27">
            <v>2</v>
          </cell>
          <cell r="AA27" t="str">
            <v>Other</v>
          </cell>
        </row>
        <row r="28">
          <cell r="A28" t="str">
            <v>GV712</v>
          </cell>
          <cell r="B28">
            <v>10534</v>
          </cell>
          <cell r="C28">
            <v>40914</v>
          </cell>
          <cell r="D28" t="str">
            <v>Singleton</v>
          </cell>
          <cell r="E28" t="str">
            <v>Sumter</v>
          </cell>
          <cell r="F28" t="str">
            <v>Yes</v>
          </cell>
          <cell r="G28" t="str">
            <v>I will</v>
          </cell>
          <cell r="H28" t="str">
            <v>I will</v>
          </cell>
          <cell r="L28" t="str">
            <v>Excellent</v>
          </cell>
          <cell r="M28" t="str">
            <v>Excellent</v>
          </cell>
          <cell r="N28" t="str">
            <v>Excellent</v>
          </cell>
          <cell r="O28" t="str">
            <v>Excellent</v>
          </cell>
          <cell r="P28" t="str">
            <v>Excellent</v>
          </cell>
          <cell r="Q28" t="str">
            <v>Very helpful! Very sincere about the environment.</v>
          </cell>
          <cell r="R28">
            <v>2</v>
          </cell>
          <cell r="AA28" t="str">
            <v>Other</v>
          </cell>
        </row>
        <row r="29">
          <cell r="A29" t="str">
            <v>GV712</v>
          </cell>
          <cell r="B29">
            <v>10535</v>
          </cell>
          <cell r="C29">
            <v>40914</v>
          </cell>
          <cell r="D29" t="str">
            <v>Singleton</v>
          </cell>
          <cell r="E29" t="str">
            <v>Sumter</v>
          </cell>
          <cell r="F29" t="str">
            <v>Yes</v>
          </cell>
          <cell r="G29" t="str">
            <v>I will</v>
          </cell>
          <cell r="H29" t="str">
            <v>I will</v>
          </cell>
          <cell r="L29" t="str">
            <v>Excellent</v>
          </cell>
          <cell r="M29" t="str">
            <v>Excellent</v>
          </cell>
          <cell r="N29" t="str">
            <v>Excellent</v>
          </cell>
          <cell r="O29" t="str">
            <v>Excellent</v>
          </cell>
          <cell r="P29" t="str">
            <v>Excellent</v>
          </cell>
          <cell r="Q29" t="str">
            <v>Very good program, and very good teacher.</v>
          </cell>
          <cell r="R29">
            <v>2</v>
          </cell>
          <cell r="AA29" t="str">
            <v>Other</v>
          </cell>
        </row>
        <row r="30">
          <cell r="A30" t="str">
            <v>GV712</v>
          </cell>
          <cell r="B30">
            <v>10536</v>
          </cell>
          <cell r="C30">
            <v>40914</v>
          </cell>
          <cell r="D30" t="str">
            <v>Singleton</v>
          </cell>
          <cell r="E30" t="str">
            <v>Sumter</v>
          </cell>
          <cell r="F30" t="str">
            <v>Yes</v>
          </cell>
          <cell r="G30" t="str">
            <v>I will</v>
          </cell>
          <cell r="H30" t="str">
            <v>I will</v>
          </cell>
          <cell r="L30" t="str">
            <v>Excellent</v>
          </cell>
          <cell r="M30" t="str">
            <v>Excellent</v>
          </cell>
          <cell r="N30" t="str">
            <v>Excellent</v>
          </cell>
          <cell r="O30" t="str">
            <v>Excellent</v>
          </cell>
          <cell r="P30" t="str">
            <v>Excellent</v>
          </cell>
          <cell r="Q30" t="str">
            <v>I really enjoyed this course and I intend to pursue this field further in the future.</v>
          </cell>
          <cell r="R30">
            <v>2</v>
          </cell>
          <cell r="AA30" t="str">
            <v>Other</v>
          </cell>
        </row>
        <row r="31">
          <cell r="A31" t="str">
            <v>GV712</v>
          </cell>
          <cell r="B31">
            <v>10537</v>
          </cell>
          <cell r="C31">
            <v>40914</v>
          </cell>
          <cell r="D31" t="str">
            <v>Singleton</v>
          </cell>
          <cell r="E31" t="str">
            <v>Sumter</v>
          </cell>
          <cell r="F31" t="str">
            <v>Yes</v>
          </cell>
          <cell r="G31" t="str">
            <v>I will</v>
          </cell>
          <cell r="H31" t="str">
            <v>I will</v>
          </cell>
          <cell r="L31" t="str">
            <v>Excellent</v>
          </cell>
          <cell r="M31" t="str">
            <v>Excellent</v>
          </cell>
          <cell r="N31" t="str">
            <v>Excellent</v>
          </cell>
          <cell r="O31" t="str">
            <v>Excellent</v>
          </cell>
          <cell r="P31" t="str">
            <v>Excellent</v>
          </cell>
          <cell r="R31">
            <v>2</v>
          </cell>
          <cell r="AA31" t="str">
            <v>Other</v>
          </cell>
        </row>
        <row r="32">
          <cell r="A32" t="str">
            <v>GV712</v>
          </cell>
          <cell r="B32">
            <v>10538</v>
          </cell>
          <cell r="C32">
            <v>40914</v>
          </cell>
          <cell r="D32" t="str">
            <v>Singleton</v>
          </cell>
          <cell r="E32" t="str">
            <v>Sumter</v>
          </cell>
          <cell r="F32" t="str">
            <v>Yes</v>
          </cell>
          <cell r="G32" t="str">
            <v>I will</v>
          </cell>
          <cell r="H32" t="str">
            <v>I will</v>
          </cell>
          <cell r="L32" t="str">
            <v>Excellent</v>
          </cell>
          <cell r="M32" t="str">
            <v>Excellent</v>
          </cell>
          <cell r="N32" t="str">
            <v>Excellent</v>
          </cell>
          <cell r="O32" t="str">
            <v>Excellent</v>
          </cell>
          <cell r="P32" t="str">
            <v>Excellent</v>
          </cell>
          <cell r="R32">
            <v>2</v>
          </cell>
          <cell r="AA32" t="str">
            <v>Other</v>
          </cell>
        </row>
        <row r="33">
          <cell r="A33" t="str">
            <v>GV712</v>
          </cell>
          <cell r="B33">
            <v>10539</v>
          </cell>
          <cell r="C33">
            <v>40914</v>
          </cell>
          <cell r="D33" t="str">
            <v>Singleton</v>
          </cell>
          <cell r="E33" t="str">
            <v>Sumter</v>
          </cell>
          <cell r="F33" t="str">
            <v>Yes</v>
          </cell>
          <cell r="G33" t="str">
            <v>Already do</v>
          </cell>
          <cell r="H33" t="str">
            <v>Already do</v>
          </cell>
          <cell r="L33" t="str">
            <v>Excellent</v>
          </cell>
          <cell r="M33" t="str">
            <v>Excellent</v>
          </cell>
          <cell r="N33" t="str">
            <v>Excellent</v>
          </cell>
          <cell r="O33" t="str">
            <v>Excellent</v>
          </cell>
          <cell r="P33" t="str">
            <v>Excellent</v>
          </cell>
          <cell r="R33">
            <v>2</v>
          </cell>
          <cell r="AA33" t="str">
            <v>Other</v>
          </cell>
        </row>
        <row r="34">
          <cell r="A34" t="str">
            <v>GV712</v>
          </cell>
          <cell r="B34">
            <v>10540</v>
          </cell>
          <cell r="C34">
            <v>40914</v>
          </cell>
          <cell r="D34" t="str">
            <v>Singleton</v>
          </cell>
          <cell r="E34" t="str">
            <v>Sumter</v>
          </cell>
          <cell r="F34" t="str">
            <v>Yes</v>
          </cell>
          <cell r="G34" t="str">
            <v>I will</v>
          </cell>
          <cell r="H34" t="str">
            <v>I will</v>
          </cell>
          <cell r="L34" t="str">
            <v>Excellent</v>
          </cell>
          <cell r="M34" t="str">
            <v>Excellent</v>
          </cell>
          <cell r="N34" t="str">
            <v>Excellent</v>
          </cell>
          <cell r="O34" t="str">
            <v>Excellent</v>
          </cell>
          <cell r="P34" t="str">
            <v>Excellent</v>
          </cell>
          <cell r="R34">
            <v>2</v>
          </cell>
          <cell r="AA34" t="str">
            <v>Other</v>
          </cell>
        </row>
        <row r="35">
          <cell r="A35" t="str">
            <v>GV712</v>
          </cell>
          <cell r="B35">
            <v>10541</v>
          </cell>
          <cell r="C35">
            <v>40914</v>
          </cell>
          <cell r="D35" t="str">
            <v>Singleton</v>
          </cell>
          <cell r="E35" t="str">
            <v>Sumter</v>
          </cell>
          <cell r="F35" t="str">
            <v>Yes</v>
          </cell>
          <cell r="G35" t="str">
            <v>I will</v>
          </cell>
          <cell r="H35" t="str">
            <v>I will</v>
          </cell>
          <cell r="L35" t="str">
            <v>Excellent</v>
          </cell>
          <cell r="M35" t="str">
            <v>Excellent</v>
          </cell>
          <cell r="N35" t="str">
            <v>Good</v>
          </cell>
          <cell r="O35" t="str">
            <v>Excellent</v>
          </cell>
          <cell r="P35" t="str">
            <v>Excellent</v>
          </cell>
          <cell r="R35">
            <v>2</v>
          </cell>
          <cell r="AA35" t="str">
            <v>Other</v>
          </cell>
        </row>
        <row r="36">
          <cell r="A36" t="str">
            <v>GV708</v>
          </cell>
          <cell r="B36">
            <v>10543</v>
          </cell>
          <cell r="C36">
            <v>40918</v>
          </cell>
          <cell r="D36" t="str">
            <v>Brown</v>
          </cell>
          <cell r="E36" t="str">
            <v>Lee</v>
          </cell>
          <cell r="F36" t="str">
            <v>Yes</v>
          </cell>
          <cell r="G36" t="str">
            <v>I will</v>
          </cell>
          <cell r="H36" t="str">
            <v>I will</v>
          </cell>
          <cell r="L36" t="str">
            <v>Excellent</v>
          </cell>
          <cell r="M36" t="str">
            <v>Excellent</v>
          </cell>
          <cell r="N36" t="str">
            <v>Excellent</v>
          </cell>
          <cell r="O36" t="str">
            <v>Excellent</v>
          </cell>
          <cell r="P36" t="str">
            <v>Excellent</v>
          </cell>
          <cell r="R36">
            <v>2</v>
          </cell>
          <cell r="Y36" t="str">
            <v>Golf Course/Sports Turf</v>
          </cell>
        </row>
        <row r="37">
          <cell r="A37" t="str">
            <v>GV708</v>
          </cell>
          <cell r="B37">
            <v>10544</v>
          </cell>
          <cell r="C37">
            <v>40918</v>
          </cell>
          <cell r="D37" t="str">
            <v>Brown</v>
          </cell>
          <cell r="E37" t="str">
            <v>Lee</v>
          </cell>
          <cell r="F37" t="str">
            <v>Yes</v>
          </cell>
          <cell r="G37" t="str">
            <v>I will</v>
          </cell>
          <cell r="H37" t="str">
            <v>I will</v>
          </cell>
          <cell r="L37" t="str">
            <v>Excellent</v>
          </cell>
          <cell r="M37" t="str">
            <v>Excellent</v>
          </cell>
          <cell r="N37" t="str">
            <v>Excellent</v>
          </cell>
          <cell r="O37" t="str">
            <v>Excellent</v>
          </cell>
          <cell r="P37" t="str">
            <v>Excellent</v>
          </cell>
          <cell r="R37">
            <v>2</v>
          </cell>
          <cell r="T37" t="str">
            <v>Lawn Care Company</v>
          </cell>
          <cell r="W37" t="str">
            <v>Landscape Design</v>
          </cell>
        </row>
        <row r="38">
          <cell r="A38" t="str">
            <v>GV708</v>
          </cell>
          <cell r="B38">
            <v>10545</v>
          </cell>
          <cell r="C38">
            <v>40918</v>
          </cell>
          <cell r="D38" t="str">
            <v>Brown</v>
          </cell>
          <cell r="E38" t="str">
            <v>Lee</v>
          </cell>
          <cell r="F38" t="str">
            <v>Yes</v>
          </cell>
          <cell r="G38" t="str">
            <v>I will</v>
          </cell>
          <cell r="H38" t="str">
            <v>I will</v>
          </cell>
          <cell r="L38" t="str">
            <v>Excellent</v>
          </cell>
          <cell r="M38" t="str">
            <v>Excellent</v>
          </cell>
          <cell r="N38" t="str">
            <v>Excellent</v>
          </cell>
          <cell r="O38" t="str">
            <v>Excellent</v>
          </cell>
          <cell r="P38" t="str">
            <v>Excellent</v>
          </cell>
          <cell r="R38">
            <v>2</v>
          </cell>
          <cell r="S38" t="str">
            <v>Pest Control Operation</v>
          </cell>
          <cell r="T38" t="str">
            <v>Lawn Care Company</v>
          </cell>
          <cell r="U38" t="str">
            <v>Mowing Service</v>
          </cell>
          <cell r="V38" t="str">
            <v>Irrigation Company</v>
          </cell>
          <cell r="W38" t="str">
            <v>Landscape Design</v>
          </cell>
        </row>
        <row r="39">
          <cell r="A39" t="str">
            <v>GV708</v>
          </cell>
          <cell r="B39">
            <v>10546</v>
          </cell>
          <cell r="C39">
            <v>40918</v>
          </cell>
          <cell r="D39" t="str">
            <v>Brown</v>
          </cell>
          <cell r="E39" t="str">
            <v>Lee</v>
          </cell>
          <cell r="F39" t="str">
            <v>Yes</v>
          </cell>
          <cell r="G39" t="str">
            <v>I will</v>
          </cell>
          <cell r="H39" t="str">
            <v>I will</v>
          </cell>
          <cell r="L39" t="str">
            <v>Excellent</v>
          </cell>
          <cell r="M39" t="str">
            <v>Excellent</v>
          </cell>
          <cell r="N39" t="str">
            <v>Excellent</v>
          </cell>
          <cell r="O39" t="str">
            <v>Excellent</v>
          </cell>
          <cell r="P39" t="str">
            <v>Excellent</v>
          </cell>
          <cell r="R39">
            <v>2</v>
          </cell>
          <cell r="T39" t="str">
            <v>Lawn Care Company</v>
          </cell>
        </row>
        <row r="40">
          <cell r="A40" t="str">
            <v>GV708</v>
          </cell>
          <cell r="B40">
            <v>10547</v>
          </cell>
          <cell r="C40">
            <v>40918</v>
          </cell>
          <cell r="D40" t="str">
            <v>Brown</v>
          </cell>
          <cell r="E40" t="str">
            <v>Lee</v>
          </cell>
          <cell r="F40" t="str">
            <v>Yes</v>
          </cell>
          <cell r="G40" t="str">
            <v>I will</v>
          </cell>
          <cell r="H40" t="str">
            <v>I will</v>
          </cell>
          <cell r="L40" t="str">
            <v>Excellent</v>
          </cell>
          <cell r="M40" t="str">
            <v>Excellent</v>
          </cell>
          <cell r="N40" t="str">
            <v>Excellent</v>
          </cell>
          <cell r="O40" t="str">
            <v>Excellent</v>
          </cell>
          <cell r="P40" t="str">
            <v>Excellent</v>
          </cell>
          <cell r="R40">
            <v>2</v>
          </cell>
          <cell r="T40" t="str">
            <v>Lawn Care Company</v>
          </cell>
        </row>
        <row r="41">
          <cell r="A41" t="str">
            <v>GV708</v>
          </cell>
          <cell r="B41">
            <v>10548</v>
          </cell>
          <cell r="C41">
            <v>40918</v>
          </cell>
          <cell r="D41" t="str">
            <v>Brown</v>
          </cell>
          <cell r="E41" t="str">
            <v>Lee</v>
          </cell>
          <cell r="F41" t="str">
            <v>Yes</v>
          </cell>
          <cell r="G41" t="str">
            <v>I will</v>
          </cell>
          <cell r="H41" t="str">
            <v>I will</v>
          </cell>
          <cell r="L41" t="str">
            <v>Excellent</v>
          </cell>
          <cell r="M41" t="str">
            <v>Excellent</v>
          </cell>
          <cell r="N41" t="str">
            <v>Excellent</v>
          </cell>
          <cell r="O41" t="str">
            <v>Excellent</v>
          </cell>
          <cell r="P41" t="str">
            <v>Excellent</v>
          </cell>
          <cell r="R41">
            <v>2</v>
          </cell>
          <cell r="T41" t="str">
            <v>Lawn Care Company</v>
          </cell>
        </row>
        <row r="42">
          <cell r="A42" t="str">
            <v>GV708</v>
          </cell>
          <cell r="B42">
            <v>10549</v>
          </cell>
          <cell r="C42">
            <v>40918</v>
          </cell>
          <cell r="D42" t="str">
            <v>Brown</v>
          </cell>
          <cell r="E42" t="str">
            <v>Lee</v>
          </cell>
          <cell r="F42" t="str">
            <v>Yes</v>
          </cell>
          <cell r="G42" t="str">
            <v>Already do</v>
          </cell>
          <cell r="H42" t="str">
            <v>I will</v>
          </cell>
          <cell r="L42" t="str">
            <v>Excellent</v>
          </cell>
          <cell r="M42" t="str">
            <v>Excellent</v>
          </cell>
          <cell r="N42" t="str">
            <v>Excellent</v>
          </cell>
          <cell r="O42" t="str">
            <v>Excellent</v>
          </cell>
          <cell r="P42" t="str">
            <v>Excellent</v>
          </cell>
          <cell r="R42">
            <v>2</v>
          </cell>
          <cell r="U42" t="str">
            <v>Mowing Service</v>
          </cell>
        </row>
        <row r="43">
          <cell r="A43" t="str">
            <v>GV708</v>
          </cell>
          <cell r="B43">
            <v>10550</v>
          </cell>
          <cell r="C43">
            <v>40918</v>
          </cell>
          <cell r="D43" t="str">
            <v>Brown</v>
          </cell>
          <cell r="E43" t="str">
            <v>Lee</v>
          </cell>
          <cell r="F43" t="str">
            <v>Yes</v>
          </cell>
          <cell r="G43" t="str">
            <v>I will</v>
          </cell>
          <cell r="H43" t="str">
            <v>I will</v>
          </cell>
          <cell r="L43" t="str">
            <v>Excellent</v>
          </cell>
          <cell r="M43" t="str">
            <v>Excellent</v>
          </cell>
          <cell r="N43" t="str">
            <v>Excellent</v>
          </cell>
          <cell r="O43" t="str">
            <v>Excellent</v>
          </cell>
          <cell r="P43" t="str">
            <v>Excellent</v>
          </cell>
          <cell r="Q43" t="str">
            <v>Very good class.</v>
          </cell>
          <cell r="R43">
            <v>2</v>
          </cell>
          <cell r="T43" t="str">
            <v>Lawn Care Company</v>
          </cell>
        </row>
        <row r="44">
          <cell r="A44" t="str">
            <v>GV708</v>
          </cell>
          <cell r="B44">
            <v>10551</v>
          </cell>
          <cell r="C44">
            <v>40918</v>
          </cell>
          <cell r="D44" t="str">
            <v>Brown</v>
          </cell>
          <cell r="E44" t="str">
            <v>Lee</v>
          </cell>
          <cell r="F44" t="str">
            <v>Yes</v>
          </cell>
          <cell r="G44" t="str">
            <v>I will</v>
          </cell>
          <cell r="H44" t="str">
            <v>I will</v>
          </cell>
          <cell r="Q44" t="str">
            <v>The module with Stephen Brown lacks proper introduction. The beginning of this module has no structure. Many things we discussed never flowed together and therefore lack substance when trying to get message across. Irrelevant discussions, waste of time. L</v>
          </cell>
          <cell r="R44">
            <v>2</v>
          </cell>
          <cell r="T44" t="str">
            <v>Lawn Care Company</v>
          </cell>
          <cell r="U44" t="str">
            <v>Mowing Service</v>
          </cell>
          <cell r="V44" t="str">
            <v>Irrigation Company</v>
          </cell>
        </row>
        <row r="45">
          <cell r="A45" t="str">
            <v>GV710</v>
          </cell>
          <cell r="B45">
            <v>10559</v>
          </cell>
          <cell r="C45">
            <v>40920</v>
          </cell>
          <cell r="D45" t="str">
            <v>HaddockS</v>
          </cell>
          <cell r="E45" t="str">
            <v>Hillsborough</v>
          </cell>
          <cell r="F45" t="str">
            <v>Yes</v>
          </cell>
          <cell r="G45" t="str">
            <v>I will</v>
          </cell>
          <cell r="H45" t="str">
            <v>I will</v>
          </cell>
          <cell r="L45" t="str">
            <v>Good</v>
          </cell>
          <cell r="M45" t="str">
            <v>Good</v>
          </cell>
          <cell r="N45" t="str">
            <v>Good</v>
          </cell>
          <cell r="O45" t="str">
            <v>Good</v>
          </cell>
          <cell r="P45" t="str">
            <v>Excellent</v>
          </cell>
          <cell r="R45">
            <v>2</v>
          </cell>
          <cell r="S45" t="str">
            <v>Pest Control Operation</v>
          </cell>
          <cell r="T45" t="str">
            <v>Lawn Care Company</v>
          </cell>
          <cell r="U45" t="str">
            <v>Mowing Service</v>
          </cell>
          <cell r="V45" t="str">
            <v>Irrigation Company</v>
          </cell>
        </row>
        <row r="46">
          <cell r="A46" t="str">
            <v>GV710</v>
          </cell>
          <cell r="B46">
            <v>10560</v>
          </cell>
          <cell r="C46">
            <v>40920</v>
          </cell>
          <cell r="D46" t="str">
            <v>HaddockS</v>
          </cell>
          <cell r="E46" t="str">
            <v>Hillsborough</v>
          </cell>
          <cell r="F46" t="str">
            <v>Yes</v>
          </cell>
          <cell r="G46" t="str">
            <v>I will</v>
          </cell>
          <cell r="H46" t="str">
            <v>I will</v>
          </cell>
          <cell r="L46" t="str">
            <v>Excellent</v>
          </cell>
          <cell r="M46" t="str">
            <v>Excellent</v>
          </cell>
          <cell r="N46" t="str">
            <v>Excellent</v>
          </cell>
          <cell r="O46" t="str">
            <v>Excellent</v>
          </cell>
          <cell r="P46" t="str">
            <v>Excellent</v>
          </cell>
          <cell r="R46">
            <v>2</v>
          </cell>
          <cell r="S46" t="str">
            <v>Pest Control Operation</v>
          </cell>
          <cell r="T46" t="str">
            <v>Lawn Care Company</v>
          </cell>
          <cell r="V46" t="str">
            <v>Irrigation Company</v>
          </cell>
        </row>
        <row r="47">
          <cell r="A47" t="str">
            <v>GV710</v>
          </cell>
          <cell r="B47">
            <v>10561</v>
          </cell>
          <cell r="C47">
            <v>40920</v>
          </cell>
          <cell r="D47" t="str">
            <v>HaddockS</v>
          </cell>
          <cell r="E47" t="str">
            <v>Hillsborough</v>
          </cell>
          <cell r="F47" t="str">
            <v>Yes</v>
          </cell>
          <cell r="G47" t="str">
            <v>I will</v>
          </cell>
          <cell r="H47" t="str">
            <v>I will</v>
          </cell>
          <cell r="L47" t="str">
            <v>Excellent</v>
          </cell>
          <cell r="M47" t="str">
            <v>Excellent</v>
          </cell>
          <cell r="N47" t="str">
            <v>Excellent</v>
          </cell>
          <cell r="O47" t="str">
            <v>Excellent</v>
          </cell>
          <cell r="P47" t="str">
            <v>Excellent</v>
          </cell>
          <cell r="R47">
            <v>2</v>
          </cell>
          <cell r="S47" t="str">
            <v>Pest Control Operation</v>
          </cell>
          <cell r="T47" t="str">
            <v>Lawn Care Company</v>
          </cell>
          <cell r="V47" t="str">
            <v>Irrigation Company</v>
          </cell>
        </row>
        <row r="48">
          <cell r="A48" t="str">
            <v>GV710</v>
          </cell>
          <cell r="B48">
            <v>10562</v>
          </cell>
          <cell r="C48">
            <v>40920</v>
          </cell>
          <cell r="D48" t="str">
            <v>HaddockS</v>
          </cell>
          <cell r="E48" t="str">
            <v>Hillsborough</v>
          </cell>
          <cell r="F48" t="str">
            <v>Yes</v>
          </cell>
          <cell r="G48" t="str">
            <v>I will</v>
          </cell>
          <cell r="H48" t="str">
            <v>I will</v>
          </cell>
          <cell r="L48" t="str">
            <v>Excellent</v>
          </cell>
          <cell r="M48" t="str">
            <v>Excellent</v>
          </cell>
          <cell r="N48" t="str">
            <v>Excellent</v>
          </cell>
          <cell r="O48" t="str">
            <v>Excellent</v>
          </cell>
          <cell r="P48" t="str">
            <v>Excellent</v>
          </cell>
          <cell r="R48">
            <v>2</v>
          </cell>
          <cell r="S48" t="str">
            <v>Pest Control Operation</v>
          </cell>
          <cell r="T48" t="str">
            <v>Lawn Care Company</v>
          </cell>
          <cell r="U48" t="str">
            <v>Mowing Service</v>
          </cell>
          <cell r="V48" t="str">
            <v>Irrigation Company</v>
          </cell>
          <cell r="W48" t="str">
            <v>Landscape Design</v>
          </cell>
        </row>
        <row r="49">
          <cell r="A49" t="str">
            <v>GV710</v>
          </cell>
          <cell r="B49">
            <v>10563</v>
          </cell>
          <cell r="C49">
            <v>40920</v>
          </cell>
          <cell r="D49" t="str">
            <v>HaddockS</v>
          </cell>
          <cell r="E49" t="str">
            <v>Hillsborough</v>
          </cell>
          <cell r="F49" t="str">
            <v>Yes</v>
          </cell>
          <cell r="G49" t="str">
            <v>I will</v>
          </cell>
          <cell r="H49" t="str">
            <v>I will</v>
          </cell>
          <cell r="L49" t="str">
            <v>Excellent</v>
          </cell>
          <cell r="M49" t="str">
            <v>Excellent</v>
          </cell>
          <cell r="N49" t="str">
            <v>Excellent</v>
          </cell>
          <cell r="O49" t="str">
            <v>Excellent</v>
          </cell>
          <cell r="P49" t="str">
            <v>Excellent</v>
          </cell>
          <cell r="R49">
            <v>2</v>
          </cell>
          <cell r="T49" t="str">
            <v>Lawn Care Company</v>
          </cell>
          <cell r="U49" t="str">
            <v>Mowing Service</v>
          </cell>
          <cell r="W49" t="str">
            <v>Landscape Design</v>
          </cell>
        </row>
        <row r="50">
          <cell r="A50" t="str">
            <v>GV710</v>
          </cell>
          <cell r="B50">
            <v>10564</v>
          </cell>
          <cell r="C50">
            <v>40920</v>
          </cell>
          <cell r="D50" t="str">
            <v>HaddockS</v>
          </cell>
          <cell r="E50" t="str">
            <v>Hillsborough</v>
          </cell>
          <cell r="F50" t="str">
            <v>Yes</v>
          </cell>
          <cell r="G50" t="str">
            <v>I will</v>
          </cell>
          <cell r="H50" t="str">
            <v>I will</v>
          </cell>
          <cell r="L50" t="str">
            <v>Excellent</v>
          </cell>
          <cell r="M50" t="str">
            <v>Excellent</v>
          </cell>
          <cell r="N50" t="str">
            <v>Excellent</v>
          </cell>
          <cell r="O50" t="str">
            <v>Excellent</v>
          </cell>
          <cell r="P50" t="str">
            <v>Excellent</v>
          </cell>
          <cell r="R50">
            <v>2</v>
          </cell>
          <cell r="U50" t="str">
            <v>Mowing Service</v>
          </cell>
        </row>
        <row r="51">
          <cell r="A51" t="str">
            <v>GV710</v>
          </cell>
          <cell r="B51">
            <v>10565</v>
          </cell>
          <cell r="C51">
            <v>40920</v>
          </cell>
          <cell r="D51" t="str">
            <v>HaddockS</v>
          </cell>
          <cell r="E51" t="str">
            <v>Hillsborough</v>
          </cell>
          <cell r="F51" t="str">
            <v>Yes</v>
          </cell>
          <cell r="G51" t="str">
            <v>I will</v>
          </cell>
          <cell r="H51" t="str">
            <v>I will</v>
          </cell>
          <cell r="L51" t="str">
            <v>Good</v>
          </cell>
          <cell r="M51" t="str">
            <v>Good</v>
          </cell>
          <cell r="N51" t="str">
            <v>Good</v>
          </cell>
          <cell r="O51" t="str">
            <v>Good</v>
          </cell>
          <cell r="P51" t="str">
            <v>Good</v>
          </cell>
          <cell r="Q51" t="str">
            <v>I have learned things. Maybe simplify a lot of information for one day.</v>
          </cell>
          <cell r="R51">
            <v>2</v>
          </cell>
          <cell r="AA51" t="str">
            <v>Other</v>
          </cell>
        </row>
        <row r="52">
          <cell r="A52" t="str">
            <v>GV710</v>
          </cell>
          <cell r="B52">
            <v>10566</v>
          </cell>
          <cell r="C52">
            <v>40920</v>
          </cell>
          <cell r="D52" t="str">
            <v>HaddockS</v>
          </cell>
          <cell r="E52" t="str">
            <v>Hillsborough</v>
          </cell>
          <cell r="F52" t="str">
            <v>Yes</v>
          </cell>
          <cell r="G52" t="str">
            <v>Already do</v>
          </cell>
          <cell r="H52" t="str">
            <v>I will</v>
          </cell>
          <cell r="L52" t="str">
            <v>Excellent</v>
          </cell>
          <cell r="M52" t="str">
            <v>Good</v>
          </cell>
          <cell r="N52" t="str">
            <v>Excellent</v>
          </cell>
          <cell r="O52" t="str">
            <v>Good</v>
          </cell>
          <cell r="P52" t="str">
            <v>Excellent</v>
          </cell>
          <cell r="R52">
            <v>2</v>
          </cell>
          <cell r="AA52" t="str">
            <v>Other</v>
          </cell>
        </row>
        <row r="53">
          <cell r="A53" t="str">
            <v>GV710</v>
          </cell>
          <cell r="B53">
            <v>10567</v>
          </cell>
          <cell r="C53">
            <v>40920</v>
          </cell>
          <cell r="D53" t="str">
            <v>HaddockS</v>
          </cell>
          <cell r="E53" t="str">
            <v>Hillsborough</v>
          </cell>
          <cell r="F53" t="str">
            <v>Yes</v>
          </cell>
          <cell r="G53" t="str">
            <v>I will</v>
          </cell>
          <cell r="H53" t="str">
            <v>I will</v>
          </cell>
          <cell r="L53" t="str">
            <v>Excellent</v>
          </cell>
          <cell r="M53" t="str">
            <v>Excellent</v>
          </cell>
          <cell r="N53" t="str">
            <v>Excellent</v>
          </cell>
          <cell r="O53" t="str">
            <v>Excellent</v>
          </cell>
          <cell r="P53" t="str">
            <v>Excellent</v>
          </cell>
          <cell r="R53">
            <v>2</v>
          </cell>
          <cell r="V53" t="str">
            <v>Irrigation Company</v>
          </cell>
          <cell r="W53" t="str">
            <v>Landscape Design</v>
          </cell>
        </row>
        <row r="54">
          <cell r="A54" t="str">
            <v>GV710</v>
          </cell>
          <cell r="B54">
            <v>10568</v>
          </cell>
          <cell r="C54">
            <v>40920</v>
          </cell>
          <cell r="D54" t="str">
            <v>HaddockS</v>
          </cell>
          <cell r="E54" t="str">
            <v>Hillsborough</v>
          </cell>
          <cell r="F54" t="str">
            <v>Yes</v>
          </cell>
          <cell r="G54" t="str">
            <v>I will</v>
          </cell>
          <cell r="H54" t="str">
            <v>I will</v>
          </cell>
          <cell r="L54" t="str">
            <v>Excellent</v>
          </cell>
          <cell r="M54" t="str">
            <v>Excellent</v>
          </cell>
          <cell r="N54" t="str">
            <v>Excellent</v>
          </cell>
          <cell r="O54" t="str">
            <v>Excellent</v>
          </cell>
          <cell r="P54" t="str">
            <v>Excellent</v>
          </cell>
          <cell r="R54">
            <v>2</v>
          </cell>
          <cell r="AA54" t="str">
            <v>Other</v>
          </cell>
        </row>
        <row r="55">
          <cell r="A55" t="str">
            <v>GV710</v>
          </cell>
          <cell r="B55">
            <v>10569</v>
          </cell>
          <cell r="C55">
            <v>40920</v>
          </cell>
          <cell r="D55" t="str">
            <v>HaddockS</v>
          </cell>
          <cell r="E55" t="str">
            <v>Hillsborough</v>
          </cell>
          <cell r="F55" t="str">
            <v>Yes</v>
          </cell>
          <cell r="G55" t="str">
            <v>I will</v>
          </cell>
          <cell r="H55" t="str">
            <v>I will</v>
          </cell>
          <cell r="L55" t="str">
            <v>Excellent</v>
          </cell>
          <cell r="M55" t="str">
            <v>Excellent</v>
          </cell>
          <cell r="N55" t="str">
            <v>Excellent</v>
          </cell>
          <cell r="O55" t="str">
            <v>Excellent</v>
          </cell>
          <cell r="P55" t="str">
            <v>Excellent</v>
          </cell>
          <cell r="R55">
            <v>2</v>
          </cell>
          <cell r="V55" t="str">
            <v>Irrigation Company</v>
          </cell>
          <cell r="W55" t="str">
            <v>Landscape Design</v>
          </cell>
        </row>
        <row r="56">
          <cell r="A56" t="str">
            <v>GV710</v>
          </cell>
          <cell r="B56">
            <v>10570</v>
          </cell>
          <cell r="C56">
            <v>40920</v>
          </cell>
          <cell r="D56" t="str">
            <v>HaddockS</v>
          </cell>
          <cell r="E56" t="str">
            <v>Hillsborough</v>
          </cell>
          <cell r="F56" t="str">
            <v>Yes</v>
          </cell>
          <cell r="G56" t="str">
            <v>I will</v>
          </cell>
          <cell r="H56" t="str">
            <v>I will</v>
          </cell>
          <cell r="L56" t="str">
            <v>Excellent</v>
          </cell>
          <cell r="M56" t="str">
            <v>Good</v>
          </cell>
          <cell r="N56" t="str">
            <v>Excellent</v>
          </cell>
          <cell r="O56" t="str">
            <v>Excellent</v>
          </cell>
          <cell r="P56" t="str">
            <v>Excellent</v>
          </cell>
          <cell r="R56">
            <v>2</v>
          </cell>
          <cell r="AA56" t="str">
            <v>Other</v>
          </cell>
        </row>
        <row r="57">
          <cell r="A57" t="str">
            <v>GV710</v>
          </cell>
          <cell r="B57">
            <v>10571</v>
          </cell>
          <cell r="C57">
            <v>40920</v>
          </cell>
          <cell r="D57" t="str">
            <v>HaddockS</v>
          </cell>
          <cell r="E57" t="str">
            <v>Hillsborough</v>
          </cell>
          <cell r="F57" t="str">
            <v>Yes</v>
          </cell>
          <cell r="G57" t="str">
            <v>I will</v>
          </cell>
          <cell r="H57" t="str">
            <v>I will</v>
          </cell>
          <cell r="L57" t="str">
            <v>Excellent</v>
          </cell>
          <cell r="M57" t="str">
            <v>Fair</v>
          </cell>
          <cell r="N57" t="str">
            <v>Excellent</v>
          </cell>
          <cell r="O57" t="str">
            <v>Excellent</v>
          </cell>
          <cell r="P57" t="str">
            <v>Excellent</v>
          </cell>
          <cell r="R57">
            <v>2</v>
          </cell>
          <cell r="AA57" t="str">
            <v>Other</v>
          </cell>
        </row>
        <row r="58">
          <cell r="A58" t="str">
            <v>GV710</v>
          </cell>
          <cell r="B58">
            <v>10572</v>
          </cell>
          <cell r="C58">
            <v>40920</v>
          </cell>
          <cell r="D58" t="str">
            <v>HaddockS</v>
          </cell>
          <cell r="E58" t="str">
            <v>Hillsborough</v>
          </cell>
          <cell r="F58" t="str">
            <v>Yes</v>
          </cell>
          <cell r="G58" t="str">
            <v>I will</v>
          </cell>
          <cell r="H58" t="str">
            <v>I will</v>
          </cell>
          <cell r="L58" t="str">
            <v>Excellent</v>
          </cell>
          <cell r="M58" t="str">
            <v>Excellent</v>
          </cell>
          <cell r="N58" t="str">
            <v>Excellent</v>
          </cell>
          <cell r="O58" t="str">
            <v>Excellent</v>
          </cell>
          <cell r="P58" t="str">
            <v>Excellent</v>
          </cell>
          <cell r="R58">
            <v>2</v>
          </cell>
          <cell r="AA58" t="str">
            <v>Other</v>
          </cell>
        </row>
        <row r="59">
          <cell r="A59" t="str">
            <v>GV710</v>
          </cell>
          <cell r="B59">
            <v>10573</v>
          </cell>
          <cell r="C59">
            <v>40920</v>
          </cell>
          <cell r="D59" t="str">
            <v>HaddockS</v>
          </cell>
          <cell r="E59" t="str">
            <v>Hillsborough</v>
          </cell>
          <cell r="F59" t="str">
            <v>Yes</v>
          </cell>
          <cell r="G59" t="str">
            <v>Already do</v>
          </cell>
          <cell r="H59" t="str">
            <v>I will</v>
          </cell>
          <cell r="L59" t="str">
            <v>Excellent</v>
          </cell>
          <cell r="M59" t="str">
            <v>Excellent</v>
          </cell>
          <cell r="N59" t="str">
            <v>Excellent</v>
          </cell>
          <cell r="O59" t="str">
            <v>Excellent</v>
          </cell>
          <cell r="P59" t="str">
            <v>Excellent</v>
          </cell>
          <cell r="Q59" t="str">
            <v>All agencies need to get together on the same page with the policy.</v>
          </cell>
          <cell r="R59">
            <v>2</v>
          </cell>
          <cell r="T59" t="str">
            <v>Lawn Care Company</v>
          </cell>
        </row>
        <row r="60">
          <cell r="A60" t="str">
            <v>GV710</v>
          </cell>
          <cell r="B60">
            <v>10574</v>
          </cell>
          <cell r="C60">
            <v>40920</v>
          </cell>
          <cell r="D60" t="str">
            <v>HaddockS</v>
          </cell>
          <cell r="E60" t="str">
            <v>Hillsborough</v>
          </cell>
          <cell r="F60" t="str">
            <v>Yes</v>
          </cell>
          <cell r="G60" t="str">
            <v>I will</v>
          </cell>
          <cell r="H60" t="str">
            <v>I will</v>
          </cell>
          <cell r="L60" t="str">
            <v>Good</v>
          </cell>
          <cell r="M60" t="str">
            <v>Fair</v>
          </cell>
          <cell r="N60" t="str">
            <v>Good</v>
          </cell>
          <cell r="O60" t="str">
            <v>Good</v>
          </cell>
          <cell r="P60" t="str">
            <v>Good</v>
          </cell>
          <cell r="R60">
            <v>2</v>
          </cell>
          <cell r="T60" t="str">
            <v>Lawn Care Company</v>
          </cell>
          <cell r="X60" t="str">
            <v>Municipality</v>
          </cell>
        </row>
        <row r="61">
          <cell r="A61" t="str">
            <v>GV710</v>
          </cell>
          <cell r="B61">
            <v>10575</v>
          </cell>
          <cell r="C61">
            <v>40920</v>
          </cell>
          <cell r="D61" t="str">
            <v>HaddockS</v>
          </cell>
          <cell r="E61" t="str">
            <v>Hillsborough</v>
          </cell>
          <cell r="F61" t="str">
            <v>Yes</v>
          </cell>
          <cell r="G61" t="str">
            <v>I will</v>
          </cell>
          <cell r="H61" t="str">
            <v>I will</v>
          </cell>
          <cell r="L61" t="str">
            <v>Excellent</v>
          </cell>
          <cell r="M61" t="str">
            <v>Excellent</v>
          </cell>
          <cell r="N61" t="str">
            <v>Excellent</v>
          </cell>
          <cell r="O61" t="str">
            <v>Excellent</v>
          </cell>
          <cell r="P61" t="str">
            <v>Excellent</v>
          </cell>
          <cell r="R61">
            <v>2</v>
          </cell>
          <cell r="T61" t="str">
            <v>Lawn Care Company</v>
          </cell>
        </row>
        <row r="62">
          <cell r="A62" t="str">
            <v>GV710</v>
          </cell>
          <cell r="B62">
            <v>10576</v>
          </cell>
          <cell r="C62">
            <v>40920</v>
          </cell>
          <cell r="D62" t="str">
            <v>HaddockS</v>
          </cell>
          <cell r="E62" t="str">
            <v>Hillsborough</v>
          </cell>
          <cell r="F62" t="str">
            <v>Yes</v>
          </cell>
          <cell r="G62" t="str">
            <v>I will</v>
          </cell>
          <cell r="H62" t="str">
            <v>I will</v>
          </cell>
          <cell r="R62">
            <v>2</v>
          </cell>
          <cell r="T62" t="str">
            <v>Lawn Care Company</v>
          </cell>
          <cell r="U62" t="str">
            <v>Mowing Service</v>
          </cell>
        </row>
        <row r="63">
          <cell r="A63" t="str">
            <v>GV710</v>
          </cell>
          <cell r="B63">
            <v>10577</v>
          </cell>
          <cell r="C63">
            <v>40920</v>
          </cell>
          <cell r="D63" t="str">
            <v>HaddockS</v>
          </cell>
          <cell r="E63" t="str">
            <v>Hillsborough</v>
          </cell>
          <cell r="F63" t="str">
            <v>Yes</v>
          </cell>
          <cell r="G63" t="str">
            <v>I will</v>
          </cell>
          <cell r="H63" t="str">
            <v>I will</v>
          </cell>
          <cell r="L63" t="str">
            <v>Good</v>
          </cell>
          <cell r="M63" t="str">
            <v>Good</v>
          </cell>
          <cell r="N63" t="str">
            <v>Good</v>
          </cell>
          <cell r="O63" t="str">
            <v>Good</v>
          </cell>
          <cell r="P63" t="str">
            <v>Good</v>
          </cell>
          <cell r="R63">
            <v>2</v>
          </cell>
          <cell r="S63" t="str">
            <v>Pest Control Operation</v>
          </cell>
          <cell r="T63" t="str">
            <v>Lawn Care Company</v>
          </cell>
          <cell r="U63" t="str">
            <v>Mowing Service</v>
          </cell>
          <cell r="V63" t="str">
            <v>Irrigation Company</v>
          </cell>
          <cell r="W63" t="str">
            <v>Landscape Design</v>
          </cell>
        </row>
        <row r="64">
          <cell r="A64" t="str">
            <v>GV710</v>
          </cell>
          <cell r="B64">
            <v>10578</v>
          </cell>
          <cell r="C64">
            <v>40920</v>
          </cell>
          <cell r="D64" t="str">
            <v>HaddockS</v>
          </cell>
          <cell r="E64" t="str">
            <v>Hillsborough</v>
          </cell>
          <cell r="F64" t="str">
            <v>Yes</v>
          </cell>
          <cell r="G64" t="str">
            <v>I will</v>
          </cell>
          <cell r="H64" t="str">
            <v>I will</v>
          </cell>
          <cell r="L64" t="str">
            <v>Good</v>
          </cell>
          <cell r="M64" t="str">
            <v>Good</v>
          </cell>
          <cell r="N64" t="str">
            <v>Good</v>
          </cell>
          <cell r="O64" t="str">
            <v>Good</v>
          </cell>
          <cell r="P64" t="str">
            <v>Good</v>
          </cell>
          <cell r="R64">
            <v>2</v>
          </cell>
          <cell r="S64" t="str">
            <v>Pest Control Operation</v>
          </cell>
          <cell r="T64" t="str">
            <v>Lawn Care Company</v>
          </cell>
          <cell r="U64" t="str">
            <v>Mowing Service</v>
          </cell>
          <cell r="V64" t="str">
            <v>Irrigation Company</v>
          </cell>
        </row>
        <row r="65">
          <cell r="A65" t="str">
            <v>GV710</v>
          </cell>
          <cell r="B65">
            <v>10579</v>
          </cell>
          <cell r="C65">
            <v>40920</v>
          </cell>
          <cell r="D65" t="str">
            <v>HaddockS</v>
          </cell>
          <cell r="E65" t="str">
            <v>Hillsborough</v>
          </cell>
          <cell r="F65" t="str">
            <v>Yes</v>
          </cell>
          <cell r="G65" t="str">
            <v>I will</v>
          </cell>
          <cell r="H65" t="str">
            <v>I will</v>
          </cell>
          <cell r="L65" t="str">
            <v>Excellent</v>
          </cell>
          <cell r="M65" t="str">
            <v>Good</v>
          </cell>
          <cell r="N65" t="str">
            <v>Excellent</v>
          </cell>
          <cell r="O65" t="str">
            <v>Excellent</v>
          </cell>
          <cell r="P65" t="str">
            <v>Excellent</v>
          </cell>
          <cell r="Q65" t="str">
            <v>Two videos were helpful. I liked the "What is wrong with this picture?" slide and dialogue. Slide # 11 drift of pesticides were good at demonstrationg how far application can spread.</v>
          </cell>
          <cell r="R65">
            <v>2</v>
          </cell>
          <cell r="AA65" t="str">
            <v>Other</v>
          </cell>
        </row>
        <row r="66">
          <cell r="A66" t="str">
            <v>GV710</v>
          </cell>
          <cell r="B66">
            <v>10580</v>
          </cell>
          <cell r="C66">
            <v>40920</v>
          </cell>
          <cell r="D66" t="str">
            <v>HaddockS</v>
          </cell>
          <cell r="E66" t="str">
            <v>Hillsborough</v>
          </cell>
          <cell r="G66" t="str">
            <v>Already do</v>
          </cell>
          <cell r="L66" t="str">
            <v>Excellent</v>
          </cell>
          <cell r="M66" t="str">
            <v>Excellent</v>
          </cell>
          <cell r="N66" t="str">
            <v>Excellent</v>
          </cell>
          <cell r="O66" t="str">
            <v>Excellent</v>
          </cell>
          <cell r="P66" t="str">
            <v>Excellent</v>
          </cell>
          <cell r="Q66" t="str">
            <v>Some of the questions on exam are unclear/poorly worded.</v>
          </cell>
          <cell r="R66">
            <v>2</v>
          </cell>
          <cell r="AA66" t="str">
            <v>Other</v>
          </cell>
        </row>
        <row r="67">
          <cell r="A67" t="str">
            <v>GV710</v>
          </cell>
          <cell r="B67">
            <v>10581</v>
          </cell>
          <cell r="C67">
            <v>40920</v>
          </cell>
          <cell r="D67" t="str">
            <v>HaddockS</v>
          </cell>
          <cell r="E67" t="str">
            <v>Hillsborough</v>
          </cell>
          <cell r="F67" t="str">
            <v>Yes</v>
          </cell>
          <cell r="G67" t="str">
            <v>Already do</v>
          </cell>
          <cell r="H67" t="str">
            <v>Already do</v>
          </cell>
          <cell r="L67" t="str">
            <v>Excellent</v>
          </cell>
          <cell r="M67" t="str">
            <v>Excellent</v>
          </cell>
          <cell r="N67" t="str">
            <v>Excellent</v>
          </cell>
          <cell r="O67" t="str">
            <v>Excellent</v>
          </cell>
          <cell r="P67" t="str">
            <v>Excellent</v>
          </cell>
          <cell r="R67">
            <v>2</v>
          </cell>
          <cell r="T67" t="str">
            <v>Lawn Care Company</v>
          </cell>
        </row>
        <row r="68">
          <cell r="A68" t="str">
            <v>GV710</v>
          </cell>
          <cell r="B68">
            <v>10582</v>
          </cell>
          <cell r="C68">
            <v>40920</v>
          </cell>
          <cell r="D68" t="str">
            <v>HaddockS</v>
          </cell>
          <cell r="E68" t="str">
            <v>Hillsborough</v>
          </cell>
          <cell r="F68" t="str">
            <v>Yes</v>
          </cell>
          <cell r="G68" t="str">
            <v>Already do</v>
          </cell>
          <cell r="H68" t="str">
            <v>Already do</v>
          </cell>
          <cell r="L68" t="str">
            <v>Excellent</v>
          </cell>
          <cell r="M68" t="str">
            <v>Excellent</v>
          </cell>
          <cell r="N68" t="str">
            <v>Excellent</v>
          </cell>
          <cell r="O68" t="str">
            <v>Excellent</v>
          </cell>
          <cell r="P68" t="str">
            <v>Excellent</v>
          </cell>
          <cell r="R68">
            <v>2</v>
          </cell>
          <cell r="T68" t="str">
            <v>Lawn Care Company</v>
          </cell>
        </row>
        <row r="69">
          <cell r="A69" t="str">
            <v>GV710</v>
          </cell>
          <cell r="B69">
            <v>10583</v>
          </cell>
          <cell r="C69">
            <v>40920</v>
          </cell>
          <cell r="D69" t="str">
            <v>HaddockS</v>
          </cell>
          <cell r="E69" t="str">
            <v>Hillsborough</v>
          </cell>
          <cell r="F69" t="str">
            <v>Yes</v>
          </cell>
          <cell r="G69" t="str">
            <v>I will</v>
          </cell>
          <cell r="H69" t="str">
            <v>I will</v>
          </cell>
          <cell r="L69" t="str">
            <v>Excellent</v>
          </cell>
          <cell r="M69" t="str">
            <v>Excellent</v>
          </cell>
          <cell r="N69" t="str">
            <v>Excellent</v>
          </cell>
          <cell r="O69" t="str">
            <v>Excellent</v>
          </cell>
          <cell r="P69" t="str">
            <v>Excellent</v>
          </cell>
          <cell r="R69">
            <v>2</v>
          </cell>
          <cell r="T69" t="str">
            <v>Lawn Care Company</v>
          </cell>
        </row>
        <row r="70">
          <cell r="A70" t="str">
            <v>GV710</v>
          </cell>
          <cell r="B70">
            <v>10584</v>
          </cell>
          <cell r="C70">
            <v>40920</v>
          </cell>
          <cell r="D70" t="str">
            <v>HaddockS</v>
          </cell>
          <cell r="E70" t="str">
            <v>Hillsborough</v>
          </cell>
          <cell r="F70" t="str">
            <v>Yes</v>
          </cell>
          <cell r="G70" t="str">
            <v>I will</v>
          </cell>
          <cell r="H70" t="str">
            <v>I will</v>
          </cell>
          <cell r="L70" t="str">
            <v>Good</v>
          </cell>
          <cell r="M70" t="str">
            <v>Good</v>
          </cell>
          <cell r="N70" t="str">
            <v>Good</v>
          </cell>
          <cell r="O70" t="str">
            <v>Excellent</v>
          </cell>
          <cell r="P70" t="str">
            <v>Excellent</v>
          </cell>
          <cell r="R70">
            <v>2</v>
          </cell>
          <cell r="T70" t="str">
            <v>Lawn Care Company</v>
          </cell>
        </row>
        <row r="71">
          <cell r="A71" t="str">
            <v>GV710</v>
          </cell>
          <cell r="B71">
            <v>10585</v>
          </cell>
          <cell r="C71">
            <v>40920</v>
          </cell>
          <cell r="D71" t="str">
            <v>HaddockS</v>
          </cell>
          <cell r="E71" t="str">
            <v>Hillsborough</v>
          </cell>
          <cell r="F71" t="str">
            <v>Yes</v>
          </cell>
          <cell r="G71" t="str">
            <v>Already do</v>
          </cell>
          <cell r="H71" t="str">
            <v>Already do</v>
          </cell>
          <cell r="L71" t="str">
            <v>Good</v>
          </cell>
          <cell r="M71" t="str">
            <v>Fair</v>
          </cell>
          <cell r="N71" t="str">
            <v>Fair</v>
          </cell>
          <cell r="O71" t="str">
            <v>Fair</v>
          </cell>
          <cell r="P71" t="str">
            <v>Good</v>
          </cell>
          <cell r="R71">
            <v>2</v>
          </cell>
          <cell r="T71" t="str">
            <v>Lawn Care Company</v>
          </cell>
        </row>
        <row r="72">
          <cell r="A72" t="str">
            <v>GV710</v>
          </cell>
          <cell r="B72">
            <v>10586</v>
          </cell>
          <cell r="C72">
            <v>40920</v>
          </cell>
          <cell r="D72" t="str">
            <v>HaddockS</v>
          </cell>
          <cell r="E72" t="str">
            <v>Hillsborough</v>
          </cell>
          <cell r="F72" t="str">
            <v>No</v>
          </cell>
          <cell r="G72" t="str">
            <v>I will</v>
          </cell>
          <cell r="H72" t="str">
            <v>I will</v>
          </cell>
          <cell r="R72">
            <v>2</v>
          </cell>
          <cell r="AA72" t="str">
            <v>Other</v>
          </cell>
        </row>
        <row r="73">
          <cell r="A73" t="str">
            <v>GV711</v>
          </cell>
          <cell r="B73">
            <v>10588</v>
          </cell>
          <cell r="C73">
            <v>40919</v>
          </cell>
          <cell r="D73" t="str">
            <v>LenhardtM</v>
          </cell>
          <cell r="E73" t="str">
            <v>Citrus</v>
          </cell>
          <cell r="F73" t="str">
            <v>Yes</v>
          </cell>
          <cell r="G73" t="str">
            <v>I will</v>
          </cell>
          <cell r="H73" t="str">
            <v>I will</v>
          </cell>
          <cell r="L73" t="str">
            <v>Excellent</v>
          </cell>
          <cell r="M73" t="str">
            <v>Excellent</v>
          </cell>
          <cell r="N73" t="str">
            <v>Excellent</v>
          </cell>
          <cell r="O73" t="str">
            <v>Excellent</v>
          </cell>
          <cell r="P73" t="str">
            <v>Excellent</v>
          </cell>
          <cell r="R73">
            <v>2</v>
          </cell>
          <cell r="T73" t="str">
            <v>Lawn Care Company</v>
          </cell>
        </row>
        <row r="74">
          <cell r="A74" t="str">
            <v>GV711</v>
          </cell>
          <cell r="B74">
            <v>10589</v>
          </cell>
          <cell r="C74">
            <v>40919</v>
          </cell>
          <cell r="D74" t="str">
            <v>LenhardtM</v>
          </cell>
          <cell r="E74" t="str">
            <v>Citrus</v>
          </cell>
          <cell r="F74" t="str">
            <v>Yes</v>
          </cell>
          <cell r="G74" t="str">
            <v>I will</v>
          </cell>
          <cell r="H74" t="str">
            <v>I will</v>
          </cell>
          <cell r="L74" t="str">
            <v>Excellent</v>
          </cell>
          <cell r="M74" t="str">
            <v>Excellent</v>
          </cell>
          <cell r="N74" t="str">
            <v>Excellent</v>
          </cell>
          <cell r="O74" t="str">
            <v>Excellent</v>
          </cell>
          <cell r="P74" t="str">
            <v>Excellent</v>
          </cell>
          <cell r="R74">
            <v>2</v>
          </cell>
          <cell r="S74" t="str">
            <v>Pest Control Operation</v>
          </cell>
          <cell r="T74" t="str">
            <v>Lawn Care Company</v>
          </cell>
        </row>
        <row r="75">
          <cell r="A75" t="str">
            <v>GV711</v>
          </cell>
          <cell r="B75">
            <v>10590</v>
          </cell>
          <cell r="C75">
            <v>40919</v>
          </cell>
          <cell r="D75" t="str">
            <v>LenhardtM</v>
          </cell>
          <cell r="E75" t="str">
            <v>Citrus</v>
          </cell>
          <cell r="F75" t="str">
            <v>Yes</v>
          </cell>
          <cell r="G75" t="str">
            <v>I will</v>
          </cell>
          <cell r="H75" t="str">
            <v>I will</v>
          </cell>
          <cell r="L75" t="str">
            <v>Excellent</v>
          </cell>
          <cell r="M75" t="str">
            <v>Excellent</v>
          </cell>
          <cell r="N75" t="str">
            <v>Excellent</v>
          </cell>
          <cell r="O75" t="str">
            <v>Excellent</v>
          </cell>
          <cell r="P75" t="str">
            <v>Excellent</v>
          </cell>
          <cell r="R75">
            <v>2</v>
          </cell>
          <cell r="S75" t="str">
            <v>Pest Control Operation</v>
          </cell>
        </row>
        <row r="76">
          <cell r="A76" t="str">
            <v>GV711</v>
          </cell>
          <cell r="B76">
            <v>10591</v>
          </cell>
          <cell r="C76">
            <v>40919</v>
          </cell>
          <cell r="D76" t="str">
            <v>LenhardtM</v>
          </cell>
          <cell r="E76" t="str">
            <v>Citrus</v>
          </cell>
          <cell r="F76" t="str">
            <v>Yes</v>
          </cell>
          <cell r="G76" t="str">
            <v>Already do</v>
          </cell>
          <cell r="H76" t="str">
            <v>I will</v>
          </cell>
          <cell r="L76" t="str">
            <v>Excellent</v>
          </cell>
          <cell r="M76" t="str">
            <v>Excellent</v>
          </cell>
          <cell r="N76" t="str">
            <v>Excellent</v>
          </cell>
          <cell r="O76" t="str">
            <v>Excellent</v>
          </cell>
          <cell r="P76" t="str">
            <v>Excellent</v>
          </cell>
          <cell r="R76">
            <v>2</v>
          </cell>
          <cell r="T76" t="str">
            <v>Lawn Care Company</v>
          </cell>
          <cell r="U76" t="str">
            <v>Mowing Service</v>
          </cell>
          <cell r="V76" t="str">
            <v>Irrigation Company</v>
          </cell>
          <cell r="W76" t="str">
            <v>Landscape Design</v>
          </cell>
        </row>
        <row r="77">
          <cell r="A77" t="str">
            <v>GV711</v>
          </cell>
          <cell r="B77">
            <v>10592</v>
          </cell>
          <cell r="C77">
            <v>40919</v>
          </cell>
          <cell r="D77" t="str">
            <v>LenhardtM</v>
          </cell>
          <cell r="E77" t="str">
            <v>Citrus</v>
          </cell>
          <cell r="F77" t="str">
            <v>Yes</v>
          </cell>
          <cell r="G77" t="str">
            <v>I will</v>
          </cell>
          <cell r="H77" t="str">
            <v>I will</v>
          </cell>
          <cell r="L77" t="str">
            <v>Good</v>
          </cell>
          <cell r="M77" t="str">
            <v>Good</v>
          </cell>
          <cell r="N77" t="str">
            <v>Good</v>
          </cell>
          <cell r="O77" t="str">
            <v>Good</v>
          </cell>
          <cell r="P77" t="str">
            <v>Good</v>
          </cell>
          <cell r="R77">
            <v>2</v>
          </cell>
          <cell r="X77" t="str">
            <v>Municipality</v>
          </cell>
        </row>
        <row r="78">
          <cell r="A78" t="str">
            <v>GV711</v>
          </cell>
          <cell r="B78">
            <v>10593</v>
          </cell>
          <cell r="C78">
            <v>40919</v>
          </cell>
          <cell r="D78" t="str">
            <v>LenhardtM</v>
          </cell>
          <cell r="E78" t="str">
            <v>Citrus</v>
          </cell>
          <cell r="F78" t="str">
            <v>Yes</v>
          </cell>
          <cell r="G78" t="str">
            <v>I will</v>
          </cell>
          <cell r="H78" t="str">
            <v>I will</v>
          </cell>
          <cell r="L78" t="str">
            <v>Excellent</v>
          </cell>
          <cell r="M78" t="str">
            <v>Excellent</v>
          </cell>
          <cell r="N78" t="str">
            <v>Excellent</v>
          </cell>
          <cell r="O78" t="str">
            <v>Excellent</v>
          </cell>
          <cell r="P78" t="str">
            <v>Excellent</v>
          </cell>
          <cell r="Q78" t="str">
            <v>Thanks!</v>
          </cell>
          <cell r="R78">
            <v>2</v>
          </cell>
          <cell r="T78" t="str">
            <v>Lawn Care Company</v>
          </cell>
        </row>
        <row r="79">
          <cell r="A79" t="str">
            <v>GV711</v>
          </cell>
          <cell r="B79">
            <v>10594</v>
          </cell>
          <cell r="C79">
            <v>40919</v>
          </cell>
          <cell r="D79" t="str">
            <v>LenhardtM</v>
          </cell>
          <cell r="E79" t="str">
            <v>Citrus</v>
          </cell>
          <cell r="F79" t="str">
            <v>Yes</v>
          </cell>
          <cell r="G79" t="str">
            <v>I will</v>
          </cell>
          <cell r="H79" t="str">
            <v>I will</v>
          </cell>
          <cell r="L79" t="str">
            <v>Excellent</v>
          </cell>
          <cell r="M79" t="str">
            <v>Excellent</v>
          </cell>
          <cell r="N79" t="str">
            <v>Excellent</v>
          </cell>
          <cell r="O79" t="str">
            <v>Excellent</v>
          </cell>
          <cell r="P79" t="str">
            <v>Excellent</v>
          </cell>
          <cell r="R79">
            <v>2</v>
          </cell>
          <cell r="X79" t="str">
            <v>Municipality</v>
          </cell>
        </row>
        <row r="80">
          <cell r="A80" t="str">
            <v>GV711</v>
          </cell>
          <cell r="B80">
            <v>10595</v>
          </cell>
          <cell r="C80">
            <v>40919</v>
          </cell>
          <cell r="D80" t="str">
            <v>LenhardtM</v>
          </cell>
          <cell r="E80" t="str">
            <v>Citrus</v>
          </cell>
          <cell r="F80" t="str">
            <v>Yes</v>
          </cell>
          <cell r="G80" t="str">
            <v>I will</v>
          </cell>
          <cell r="H80" t="str">
            <v>Already do</v>
          </cell>
          <cell r="L80" t="str">
            <v>Good</v>
          </cell>
          <cell r="M80" t="str">
            <v>Excellent</v>
          </cell>
          <cell r="N80" t="str">
            <v>Good</v>
          </cell>
          <cell r="O80" t="str">
            <v>Good</v>
          </cell>
          <cell r="P80" t="str">
            <v>Excellent</v>
          </cell>
          <cell r="R80">
            <v>2</v>
          </cell>
          <cell r="S80" t="str">
            <v>Pest Control Operation</v>
          </cell>
        </row>
        <row r="81">
          <cell r="A81" t="str">
            <v>GV713</v>
          </cell>
          <cell r="B81">
            <v>10626</v>
          </cell>
          <cell r="C81">
            <v>40928</v>
          </cell>
          <cell r="D81" t="str">
            <v>Welch</v>
          </cell>
          <cell r="F81" t="str">
            <v>Yes</v>
          </cell>
          <cell r="G81" t="str">
            <v>Already do</v>
          </cell>
          <cell r="H81" t="str">
            <v>Already do</v>
          </cell>
          <cell r="L81" t="str">
            <v>Good</v>
          </cell>
          <cell r="M81" t="str">
            <v>Good</v>
          </cell>
          <cell r="N81" t="str">
            <v>Good</v>
          </cell>
          <cell r="O81" t="str">
            <v>Good</v>
          </cell>
          <cell r="P81" t="str">
            <v>Good</v>
          </cell>
          <cell r="R81">
            <v>2</v>
          </cell>
          <cell r="T81" t="str">
            <v>Lawn Care Company</v>
          </cell>
          <cell r="V81" t="str">
            <v>Irrigation Company</v>
          </cell>
        </row>
        <row r="82">
          <cell r="A82" t="str">
            <v>GV713</v>
          </cell>
          <cell r="B82">
            <v>10627</v>
          </cell>
          <cell r="C82">
            <v>40928</v>
          </cell>
          <cell r="D82" t="str">
            <v>Welch</v>
          </cell>
          <cell r="F82" t="str">
            <v>Yes</v>
          </cell>
          <cell r="G82" t="str">
            <v>I will</v>
          </cell>
          <cell r="H82" t="str">
            <v>I will</v>
          </cell>
          <cell r="L82" t="str">
            <v>Excellent</v>
          </cell>
          <cell r="M82" t="str">
            <v>Excellent</v>
          </cell>
          <cell r="N82" t="str">
            <v>Excellent</v>
          </cell>
          <cell r="O82" t="str">
            <v>Excellent</v>
          </cell>
          <cell r="P82" t="str">
            <v>Excellent</v>
          </cell>
          <cell r="Q82" t="str">
            <v>Thank you</v>
          </cell>
          <cell r="R82">
            <v>2</v>
          </cell>
          <cell r="S82" t="str">
            <v>Pest Control Operation</v>
          </cell>
          <cell r="T82" t="str">
            <v>Lawn Care Company</v>
          </cell>
          <cell r="V82" t="str">
            <v>Irrigation Company</v>
          </cell>
          <cell r="W82" t="str">
            <v>Landscape Design</v>
          </cell>
        </row>
        <row r="83">
          <cell r="A83" t="str">
            <v>GV713</v>
          </cell>
          <cell r="B83">
            <v>10628</v>
          </cell>
          <cell r="C83">
            <v>40928</v>
          </cell>
          <cell r="D83" t="str">
            <v>Welch</v>
          </cell>
          <cell r="F83" t="str">
            <v>Yes</v>
          </cell>
          <cell r="G83" t="str">
            <v>I will</v>
          </cell>
          <cell r="H83" t="str">
            <v>I will</v>
          </cell>
          <cell r="L83" t="str">
            <v>Excellent</v>
          </cell>
          <cell r="M83" t="str">
            <v>Excellent</v>
          </cell>
          <cell r="N83" t="str">
            <v>Excellent</v>
          </cell>
          <cell r="O83" t="str">
            <v>Excellent</v>
          </cell>
          <cell r="P83" t="str">
            <v>Excellent</v>
          </cell>
          <cell r="R83">
            <v>2</v>
          </cell>
          <cell r="S83" t="str">
            <v>Pest Control Operation</v>
          </cell>
          <cell r="T83" t="str">
            <v>Lawn Care Company</v>
          </cell>
          <cell r="V83" t="str">
            <v>Irrigation Company</v>
          </cell>
          <cell r="W83" t="str">
            <v>Landscape Design</v>
          </cell>
        </row>
        <row r="84">
          <cell r="A84" t="str">
            <v>GV713</v>
          </cell>
          <cell r="B84">
            <v>10629</v>
          </cell>
          <cell r="C84">
            <v>40928</v>
          </cell>
          <cell r="D84" t="str">
            <v>Welch</v>
          </cell>
          <cell r="F84" t="str">
            <v>Yes</v>
          </cell>
          <cell r="G84" t="str">
            <v>Already do</v>
          </cell>
          <cell r="H84" t="str">
            <v>I will</v>
          </cell>
          <cell r="L84" t="str">
            <v>Excellent</v>
          </cell>
          <cell r="M84" t="str">
            <v>Excellent</v>
          </cell>
          <cell r="N84" t="str">
            <v>Excellent</v>
          </cell>
          <cell r="O84" t="str">
            <v>Excellent</v>
          </cell>
          <cell r="P84" t="str">
            <v>Excellent</v>
          </cell>
          <cell r="R84">
            <v>2</v>
          </cell>
          <cell r="T84" t="str">
            <v>Lawn Care Company</v>
          </cell>
        </row>
        <row r="85">
          <cell r="A85" t="str">
            <v>GV713</v>
          </cell>
          <cell r="B85">
            <v>10630</v>
          </cell>
          <cell r="C85">
            <v>40928</v>
          </cell>
          <cell r="D85" t="str">
            <v>Welch</v>
          </cell>
          <cell r="F85" t="str">
            <v>Yes</v>
          </cell>
          <cell r="G85" t="str">
            <v>I will</v>
          </cell>
          <cell r="H85" t="str">
            <v>I will</v>
          </cell>
          <cell r="L85" t="str">
            <v>Excellent</v>
          </cell>
          <cell r="M85" t="str">
            <v>Excellent</v>
          </cell>
          <cell r="N85" t="str">
            <v>Excellent</v>
          </cell>
          <cell r="O85" t="str">
            <v>Excellent</v>
          </cell>
          <cell r="P85" t="str">
            <v>Excellent</v>
          </cell>
          <cell r="R85">
            <v>2</v>
          </cell>
          <cell r="S85" t="str">
            <v>Pest Control Operation</v>
          </cell>
          <cell r="T85" t="str">
            <v>Lawn Care Company</v>
          </cell>
          <cell r="V85" t="str">
            <v>Irrigation Company</v>
          </cell>
        </row>
        <row r="86">
          <cell r="A86" t="str">
            <v>GV713</v>
          </cell>
          <cell r="B86">
            <v>10631</v>
          </cell>
          <cell r="C86">
            <v>40928</v>
          </cell>
          <cell r="D86" t="str">
            <v>Welch</v>
          </cell>
          <cell r="F86" t="str">
            <v>Yes</v>
          </cell>
          <cell r="G86" t="str">
            <v>I will</v>
          </cell>
          <cell r="H86" t="str">
            <v>I will</v>
          </cell>
          <cell r="L86" t="str">
            <v>Excellent</v>
          </cell>
          <cell r="M86" t="str">
            <v>Excellent</v>
          </cell>
          <cell r="N86" t="str">
            <v>Excellent</v>
          </cell>
          <cell r="O86" t="str">
            <v>Excellent</v>
          </cell>
          <cell r="P86" t="str">
            <v>Excellent</v>
          </cell>
          <cell r="R86">
            <v>2</v>
          </cell>
          <cell r="S86" t="str">
            <v>Pest Control Operation</v>
          </cell>
          <cell r="T86" t="str">
            <v>Lawn Care Company</v>
          </cell>
          <cell r="V86" t="str">
            <v>Irrigation Company</v>
          </cell>
          <cell r="W86" t="str">
            <v>Landscape Design</v>
          </cell>
          <cell r="Z86" t="str">
            <v>Sod Farm</v>
          </cell>
        </row>
        <row r="87">
          <cell r="A87" t="str">
            <v>GV713</v>
          </cell>
          <cell r="B87">
            <v>10632</v>
          </cell>
          <cell r="C87">
            <v>40928</v>
          </cell>
          <cell r="D87" t="str">
            <v>Welch</v>
          </cell>
          <cell r="F87" t="str">
            <v>Yes</v>
          </cell>
          <cell r="G87" t="str">
            <v>I will</v>
          </cell>
          <cell r="H87" t="str">
            <v>I will</v>
          </cell>
          <cell r="L87" t="str">
            <v>Excellent</v>
          </cell>
          <cell r="M87" t="str">
            <v>Excellent</v>
          </cell>
          <cell r="N87" t="str">
            <v>Excellent</v>
          </cell>
          <cell r="O87" t="str">
            <v>Excellent</v>
          </cell>
          <cell r="P87" t="str">
            <v>Excellent</v>
          </cell>
          <cell r="R87">
            <v>2</v>
          </cell>
          <cell r="S87" t="str">
            <v>Pest Control Operation</v>
          </cell>
          <cell r="T87" t="str">
            <v>Lawn Care Company</v>
          </cell>
        </row>
        <row r="88">
          <cell r="A88" t="str">
            <v>GV713</v>
          </cell>
          <cell r="B88">
            <v>10633</v>
          </cell>
          <cell r="C88">
            <v>40928</v>
          </cell>
          <cell r="D88" t="str">
            <v>Welch</v>
          </cell>
          <cell r="F88" t="str">
            <v>Yes</v>
          </cell>
          <cell r="G88" t="str">
            <v>Already do</v>
          </cell>
          <cell r="H88" t="str">
            <v>Already do</v>
          </cell>
          <cell r="L88" t="str">
            <v>Good</v>
          </cell>
          <cell r="M88" t="str">
            <v>Excellent</v>
          </cell>
          <cell r="N88" t="str">
            <v>Excellent</v>
          </cell>
          <cell r="O88" t="str">
            <v>Excellent</v>
          </cell>
          <cell r="P88" t="str">
            <v>Excellent</v>
          </cell>
          <cell r="R88">
            <v>2</v>
          </cell>
          <cell r="T88" t="str">
            <v>Lawn Care Company</v>
          </cell>
        </row>
        <row r="89">
          <cell r="A89" t="str">
            <v>GV713</v>
          </cell>
          <cell r="B89">
            <v>10634</v>
          </cell>
          <cell r="C89">
            <v>40928</v>
          </cell>
          <cell r="D89" t="str">
            <v>Welch</v>
          </cell>
          <cell r="F89" t="str">
            <v>Yes</v>
          </cell>
          <cell r="G89" t="str">
            <v>I will</v>
          </cell>
          <cell r="H89" t="str">
            <v>I will</v>
          </cell>
          <cell r="L89" t="str">
            <v>Excellent</v>
          </cell>
          <cell r="M89" t="str">
            <v>Excellent</v>
          </cell>
          <cell r="N89" t="str">
            <v>Excellent</v>
          </cell>
          <cell r="O89" t="str">
            <v>Excellent</v>
          </cell>
          <cell r="P89" t="str">
            <v>Excellent</v>
          </cell>
          <cell r="R89">
            <v>2</v>
          </cell>
          <cell r="T89" t="str">
            <v>Lawn Care Company</v>
          </cell>
        </row>
        <row r="90">
          <cell r="A90" t="str">
            <v>GV713</v>
          </cell>
          <cell r="B90">
            <v>10635</v>
          </cell>
          <cell r="C90">
            <v>40928</v>
          </cell>
          <cell r="D90" t="str">
            <v>Welch</v>
          </cell>
          <cell r="F90" t="str">
            <v>Yes</v>
          </cell>
          <cell r="G90" t="str">
            <v>I will</v>
          </cell>
          <cell r="H90" t="str">
            <v>I will</v>
          </cell>
          <cell r="L90" t="str">
            <v>Excellent</v>
          </cell>
          <cell r="M90" t="str">
            <v>Excellent</v>
          </cell>
          <cell r="N90" t="str">
            <v>Excellent</v>
          </cell>
          <cell r="O90" t="str">
            <v>Excellent</v>
          </cell>
          <cell r="P90" t="str">
            <v>Excellent</v>
          </cell>
          <cell r="Q90" t="str">
            <v>Great job on class. Thank you</v>
          </cell>
          <cell r="R90">
            <v>2</v>
          </cell>
          <cell r="S90" t="str">
            <v>Pest Control Operation</v>
          </cell>
          <cell r="T90" t="str">
            <v>Lawn Care Company</v>
          </cell>
        </row>
        <row r="91">
          <cell r="A91" t="str">
            <v>GV713</v>
          </cell>
          <cell r="B91">
            <v>10636</v>
          </cell>
          <cell r="C91">
            <v>40928</v>
          </cell>
          <cell r="D91" t="str">
            <v>Welch</v>
          </cell>
          <cell r="F91" t="str">
            <v>Yes</v>
          </cell>
          <cell r="G91" t="str">
            <v>Already do</v>
          </cell>
          <cell r="H91" t="str">
            <v>Already do</v>
          </cell>
          <cell r="L91" t="str">
            <v>Excellent</v>
          </cell>
          <cell r="M91" t="str">
            <v>Excellent</v>
          </cell>
          <cell r="N91" t="str">
            <v>Excellent</v>
          </cell>
          <cell r="O91" t="str">
            <v>Excellent</v>
          </cell>
          <cell r="P91" t="str">
            <v>Excellent</v>
          </cell>
          <cell r="R91">
            <v>2</v>
          </cell>
          <cell r="T91" t="str">
            <v>Lawn Care Company</v>
          </cell>
        </row>
        <row r="92">
          <cell r="A92" t="str">
            <v>GV713</v>
          </cell>
          <cell r="B92">
            <v>10637</v>
          </cell>
          <cell r="C92">
            <v>40928</v>
          </cell>
          <cell r="D92" t="str">
            <v>Welch</v>
          </cell>
          <cell r="F92" t="str">
            <v>Yes</v>
          </cell>
          <cell r="G92" t="str">
            <v>Already do</v>
          </cell>
          <cell r="H92" t="str">
            <v>I will</v>
          </cell>
          <cell r="L92" t="str">
            <v>Excellent</v>
          </cell>
          <cell r="M92" t="str">
            <v>Excellent</v>
          </cell>
          <cell r="N92" t="str">
            <v>Good</v>
          </cell>
          <cell r="O92" t="str">
            <v>Good</v>
          </cell>
          <cell r="P92" t="str">
            <v>Good</v>
          </cell>
          <cell r="R92">
            <v>2</v>
          </cell>
          <cell r="S92" t="str">
            <v>Pest Control Operation</v>
          </cell>
          <cell r="T92" t="str">
            <v>Lawn Care Company</v>
          </cell>
          <cell r="V92" t="str">
            <v>Irrigation Company</v>
          </cell>
        </row>
        <row r="93">
          <cell r="A93" t="str">
            <v>GV713</v>
          </cell>
          <cell r="B93">
            <v>10638</v>
          </cell>
          <cell r="C93">
            <v>40928</v>
          </cell>
          <cell r="D93" t="str">
            <v>Welch</v>
          </cell>
          <cell r="F93" t="str">
            <v>Yes</v>
          </cell>
          <cell r="G93" t="str">
            <v>I will</v>
          </cell>
          <cell r="H93" t="str">
            <v>I will</v>
          </cell>
          <cell r="L93" t="str">
            <v>Good</v>
          </cell>
          <cell r="M93" t="str">
            <v>Good</v>
          </cell>
          <cell r="N93" t="str">
            <v>Good</v>
          </cell>
          <cell r="O93" t="str">
            <v>Good</v>
          </cell>
          <cell r="P93" t="str">
            <v>Good</v>
          </cell>
          <cell r="R93">
            <v>2</v>
          </cell>
          <cell r="T93" t="str">
            <v>Lawn Care Company</v>
          </cell>
        </row>
        <row r="94">
          <cell r="A94" t="str">
            <v>GV713</v>
          </cell>
          <cell r="B94">
            <v>10639</v>
          </cell>
          <cell r="C94">
            <v>40928</v>
          </cell>
          <cell r="D94" t="str">
            <v>Welch</v>
          </cell>
          <cell r="F94" t="str">
            <v>Yes</v>
          </cell>
          <cell r="G94" t="str">
            <v>I will</v>
          </cell>
          <cell r="H94" t="str">
            <v>I will</v>
          </cell>
          <cell r="L94" t="str">
            <v>Excellent</v>
          </cell>
          <cell r="M94" t="str">
            <v>Excellent</v>
          </cell>
          <cell r="N94" t="str">
            <v>Excellent</v>
          </cell>
          <cell r="O94" t="str">
            <v>Excellent</v>
          </cell>
          <cell r="P94" t="str">
            <v>Excellent</v>
          </cell>
          <cell r="Q94" t="str">
            <v>Very valuable program. I believe every resident in the state should experience, at a minimum, the first two modules.</v>
          </cell>
          <cell r="R94">
            <v>2</v>
          </cell>
          <cell r="T94" t="str">
            <v>Lawn Care Company</v>
          </cell>
        </row>
        <row r="95">
          <cell r="A95" t="str">
            <v>GV713</v>
          </cell>
          <cell r="B95">
            <v>10640</v>
          </cell>
          <cell r="C95">
            <v>40928</v>
          </cell>
          <cell r="D95" t="str">
            <v>Welch</v>
          </cell>
          <cell r="F95" t="str">
            <v>Yes</v>
          </cell>
          <cell r="G95" t="str">
            <v>I will</v>
          </cell>
          <cell r="H95" t="str">
            <v>I will</v>
          </cell>
          <cell r="L95" t="str">
            <v>Excellent</v>
          </cell>
          <cell r="M95" t="str">
            <v>Excellent</v>
          </cell>
          <cell r="N95" t="str">
            <v>Excellent</v>
          </cell>
          <cell r="O95" t="str">
            <v>Good</v>
          </cell>
          <cell r="P95" t="str">
            <v>Good</v>
          </cell>
          <cell r="R95">
            <v>2</v>
          </cell>
          <cell r="T95" t="str">
            <v>Lawn Care Company</v>
          </cell>
        </row>
        <row r="96">
          <cell r="A96" t="str">
            <v>GV713</v>
          </cell>
          <cell r="B96">
            <v>10641</v>
          </cell>
          <cell r="C96">
            <v>40928</v>
          </cell>
          <cell r="D96" t="str">
            <v>Welch</v>
          </cell>
          <cell r="F96" t="str">
            <v>Yes</v>
          </cell>
          <cell r="G96" t="str">
            <v>I will</v>
          </cell>
          <cell r="H96" t="str">
            <v>I will</v>
          </cell>
          <cell r="L96" t="str">
            <v>Excellent</v>
          </cell>
          <cell r="M96" t="str">
            <v>Excellent</v>
          </cell>
          <cell r="N96" t="str">
            <v>Excellent</v>
          </cell>
          <cell r="O96" t="str">
            <v>Excellent</v>
          </cell>
          <cell r="P96" t="str">
            <v>Excellent</v>
          </cell>
          <cell r="Q96" t="str">
            <v>Super happy with the instruction</v>
          </cell>
          <cell r="R96">
            <v>2</v>
          </cell>
          <cell r="T96" t="str">
            <v>Lawn Care Company</v>
          </cell>
        </row>
        <row r="97">
          <cell r="A97" t="str">
            <v>GV713</v>
          </cell>
          <cell r="B97">
            <v>10642</v>
          </cell>
          <cell r="C97">
            <v>40928</v>
          </cell>
          <cell r="D97" t="str">
            <v>Welch</v>
          </cell>
          <cell r="F97" t="str">
            <v>Yes</v>
          </cell>
          <cell r="G97" t="str">
            <v>Already do</v>
          </cell>
          <cell r="H97" t="str">
            <v>I will</v>
          </cell>
          <cell r="L97" t="str">
            <v>Excellent</v>
          </cell>
          <cell r="M97" t="str">
            <v>Excellent</v>
          </cell>
          <cell r="N97" t="str">
            <v>Excellent</v>
          </cell>
          <cell r="O97" t="str">
            <v>Excellent</v>
          </cell>
          <cell r="P97" t="str">
            <v>Excellent</v>
          </cell>
          <cell r="R97">
            <v>2</v>
          </cell>
          <cell r="T97" t="str">
            <v>Lawn Care Company</v>
          </cell>
        </row>
        <row r="98">
          <cell r="A98" t="str">
            <v>GV713</v>
          </cell>
          <cell r="B98">
            <v>10643</v>
          </cell>
          <cell r="C98">
            <v>40928</v>
          </cell>
          <cell r="D98" t="str">
            <v>Welch</v>
          </cell>
          <cell r="F98" t="str">
            <v>Yes</v>
          </cell>
          <cell r="G98" t="str">
            <v>I will</v>
          </cell>
          <cell r="H98" t="str">
            <v>I will</v>
          </cell>
          <cell r="L98" t="str">
            <v>Excellent</v>
          </cell>
          <cell r="M98" t="str">
            <v>Excellent</v>
          </cell>
          <cell r="N98" t="str">
            <v>Excellent</v>
          </cell>
          <cell r="O98" t="str">
            <v>Excellent</v>
          </cell>
          <cell r="P98" t="str">
            <v>Excellent</v>
          </cell>
          <cell r="Q98" t="str">
            <v>Thanks Learned a lot.</v>
          </cell>
          <cell r="R98">
            <v>2</v>
          </cell>
          <cell r="T98" t="str">
            <v>Lawn Care Company</v>
          </cell>
        </row>
        <row r="99">
          <cell r="A99" t="str">
            <v>GV713</v>
          </cell>
          <cell r="B99">
            <v>10644</v>
          </cell>
          <cell r="C99">
            <v>40928</v>
          </cell>
          <cell r="D99" t="str">
            <v>Welch</v>
          </cell>
          <cell r="F99" t="str">
            <v>Yes</v>
          </cell>
          <cell r="G99" t="str">
            <v>I will</v>
          </cell>
          <cell r="H99" t="str">
            <v>I will</v>
          </cell>
          <cell r="L99" t="str">
            <v>Excellent</v>
          </cell>
          <cell r="M99" t="str">
            <v>Excellent</v>
          </cell>
          <cell r="N99" t="str">
            <v>Fair</v>
          </cell>
          <cell r="O99" t="str">
            <v>Excellent</v>
          </cell>
          <cell r="P99" t="str">
            <v>Excellent</v>
          </cell>
          <cell r="R99">
            <v>2</v>
          </cell>
          <cell r="T99" t="str">
            <v>Lawn Care Company</v>
          </cell>
          <cell r="V99" t="str">
            <v>Irrigation Company</v>
          </cell>
        </row>
        <row r="100">
          <cell r="A100" t="str">
            <v>GV713</v>
          </cell>
          <cell r="B100">
            <v>10645</v>
          </cell>
          <cell r="C100">
            <v>40928</v>
          </cell>
          <cell r="D100" t="str">
            <v>Welch</v>
          </cell>
          <cell r="F100" t="str">
            <v>Yes</v>
          </cell>
          <cell r="G100" t="str">
            <v>I will</v>
          </cell>
          <cell r="H100" t="str">
            <v>I will</v>
          </cell>
          <cell r="L100" t="str">
            <v>Good</v>
          </cell>
          <cell r="M100" t="str">
            <v>Good</v>
          </cell>
          <cell r="N100" t="str">
            <v>Good</v>
          </cell>
          <cell r="O100" t="str">
            <v>Good</v>
          </cell>
          <cell r="P100" t="str">
            <v>Good</v>
          </cell>
          <cell r="R100">
            <v>2</v>
          </cell>
          <cell r="T100" t="str">
            <v>Lawn Care Company</v>
          </cell>
        </row>
        <row r="101">
          <cell r="A101" t="str">
            <v>GV713</v>
          </cell>
          <cell r="B101">
            <v>10646</v>
          </cell>
          <cell r="C101">
            <v>40928</v>
          </cell>
          <cell r="D101" t="str">
            <v>Welch</v>
          </cell>
          <cell r="F101" t="str">
            <v>Yes</v>
          </cell>
          <cell r="G101" t="str">
            <v>I will</v>
          </cell>
          <cell r="H101" t="str">
            <v>I will</v>
          </cell>
          <cell r="L101" t="str">
            <v>Excellent</v>
          </cell>
          <cell r="M101" t="str">
            <v>Good</v>
          </cell>
          <cell r="N101" t="str">
            <v>Good</v>
          </cell>
          <cell r="O101" t="str">
            <v>Good</v>
          </cell>
          <cell r="P101" t="str">
            <v>Good</v>
          </cell>
          <cell r="R101">
            <v>2</v>
          </cell>
          <cell r="S101" t="str">
            <v>Pest Control Operation</v>
          </cell>
          <cell r="T101" t="str">
            <v>Lawn Care Company</v>
          </cell>
        </row>
        <row r="102">
          <cell r="A102" t="str">
            <v>GV713</v>
          </cell>
          <cell r="B102">
            <v>10647</v>
          </cell>
          <cell r="C102">
            <v>40928</v>
          </cell>
          <cell r="D102" t="str">
            <v>Welch</v>
          </cell>
          <cell r="F102" t="str">
            <v>Yes</v>
          </cell>
          <cell r="G102" t="str">
            <v>Already do</v>
          </cell>
          <cell r="H102" t="str">
            <v>Already do</v>
          </cell>
          <cell r="L102" t="str">
            <v>Excellent</v>
          </cell>
          <cell r="M102" t="str">
            <v>Excellent</v>
          </cell>
          <cell r="N102" t="str">
            <v>Excellent</v>
          </cell>
          <cell r="O102" t="str">
            <v>Excellent</v>
          </cell>
          <cell r="P102" t="str">
            <v>Excellent</v>
          </cell>
          <cell r="R102">
            <v>2</v>
          </cell>
          <cell r="T102" t="str">
            <v>Lawn Care Company</v>
          </cell>
        </row>
        <row r="103">
          <cell r="A103" t="str">
            <v>GV713</v>
          </cell>
          <cell r="B103">
            <v>10648</v>
          </cell>
          <cell r="C103">
            <v>40928</v>
          </cell>
          <cell r="D103" t="str">
            <v>Welch</v>
          </cell>
          <cell r="F103" t="str">
            <v>Yes</v>
          </cell>
          <cell r="G103" t="str">
            <v>Already do</v>
          </cell>
          <cell r="H103" t="str">
            <v>I will</v>
          </cell>
          <cell r="L103" t="str">
            <v>Good</v>
          </cell>
          <cell r="M103" t="str">
            <v>Excellent</v>
          </cell>
          <cell r="N103" t="str">
            <v>Good</v>
          </cell>
          <cell r="O103" t="str">
            <v>Good</v>
          </cell>
          <cell r="P103" t="str">
            <v>Good</v>
          </cell>
          <cell r="R103">
            <v>2</v>
          </cell>
          <cell r="S103" t="str">
            <v>Pest Control Operation</v>
          </cell>
          <cell r="T103" t="str">
            <v>Lawn Care Company</v>
          </cell>
          <cell r="V103" t="str">
            <v>Irrigation Company</v>
          </cell>
        </row>
        <row r="104">
          <cell r="A104" t="str">
            <v>GV713</v>
          </cell>
          <cell r="B104">
            <v>10649</v>
          </cell>
          <cell r="C104">
            <v>40928</v>
          </cell>
          <cell r="D104" t="str">
            <v>Welch</v>
          </cell>
          <cell r="F104" t="str">
            <v>Yes</v>
          </cell>
          <cell r="G104" t="str">
            <v>I will</v>
          </cell>
          <cell r="H104" t="str">
            <v>I will</v>
          </cell>
          <cell r="L104" t="str">
            <v>Excellent</v>
          </cell>
          <cell r="M104" t="str">
            <v>Excellent</v>
          </cell>
          <cell r="N104" t="str">
            <v>Excellent</v>
          </cell>
          <cell r="O104" t="str">
            <v>Excellent</v>
          </cell>
          <cell r="P104" t="str">
            <v>Excellent</v>
          </cell>
          <cell r="R104">
            <v>2</v>
          </cell>
          <cell r="T104" t="str">
            <v>Lawn Care Company</v>
          </cell>
        </row>
        <row r="105">
          <cell r="A105" t="str">
            <v>GV713</v>
          </cell>
          <cell r="B105">
            <v>10650</v>
          </cell>
          <cell r="C105">
            <v>40928</v>
          </cell>
          <cell r="D105" t="str">
            <v>Welch</v>
          </cell>
          <cell r="F105" t="str">
            <v>Yes</v>
          </cell>
          <cell r="G105" t="str">
            <v>I will</v>
          </cell>
          <cell r="H105" t="str">
            <v>I will</v>
          </cell>
          <cell r="L105" t="str">
            <v>Excellent</v>
          </cell>
          <cell r="M105" t="str">
            <v>Excellent</v>
          </cell>
          <cell r="N105" t="str">
            <v>Fair</v>
          </cell>
          <cell r="O105" t="str">
            <v>Excellent</v>
          </cell>
          <cell r="P105" t="str">
            <v>Excellent</v>
          </cell>
          <cell r="R105">
            <v>2</v>
          </cell>
          <cell r="S105" t="str">
            <v>Pest Control Operation</v>
          </cell>
          <cell r="T105" t="str">
            <v>Lawn Care Company</v>
          </cell>
          <cell r="V105" t="str">
            <v>Irrigation Company</v>
          </cell>
          <cell r="W105" t="str">
            <v>Landscape Design</v>
          </cell>
        </row>
        <row r="106">
          <cell r="A106" t="str">
            <v>GV713</v>
          </cell>
          <cell r="B106">
            <v>10651</v>
          </cell>
          <cell r="C106">
            <v>40928</v>
          </cell>
          <cell r="D106" t="str">
            <v>Welch</v>
          </cell>
          <cell r="F106" t="str">
            <v>Yes</v>
          </cell>
          <cell r="G106" t="str">
            <v>I will</v>
          </cell>
          <cell r="H106" t="str">
            <v>I will</v>
          </cell>
          <cell r="L106" t="str">
            <v>Good</v>
          </cell>
          <cell r="M106" t="str">
            <v>Good</v>
          </cell>
          <cell r="N106" t="str">
            <v>Fair</v>
          </cell>
          <cell r="O106" t="str">
            <v>Good</v>
          </cell>
          <cell r="P106" t="str">
            <v>Good</v>
          </cell>
          <cell r="R106">
            <v>2</v>
          </cell>
          <cell r="T106" t="str">
            <v>Lawn Care Company</v>
          </cell>
        </row>
        <row r="107">
          <cell r="A107" t="str">
            <v>GV713</v>
          </cell>
          <cell r="B107">
            <v>10652</v>
          </cell>
          <cell r="C107">
            <v>40928</v>
          </cell>
          <cell r="D107" t="str">
            <v>Welch</v>
          </cell>
          <cell r="F107" t="str">
            <v>Yes</v>
          </cell>
          <cell r="G107" t="str">
            <v>I will</v>
          </cell>
          <cell r="H107" t="str">
            <v>I will</v>
          </cell>
          <cell r="L107" t="str">
            <v>Excellent</v>
          </cell>
          <cell r="M107" t="str">
            <v>Excellent</v>
          </cell>
          <cell r="N107" t="str">
            <v>Excellent</v>
          </cell>
          <cell r="O107" t="str">
            <v>Excellent</v>
          </cell>
          <cell r="P107" t="str">
            <v>Excellent</v>
          </cell>
          <cell r="R107">
            <v>2</v>
          </cell>
          <cell r="S107" t="str">
            <v>Pest Control Operation</v>
          </cell>
          <cell r="T107" t="str">
            <v>Lawn Care Company</v>
          </cell>
          <cell r="V107" t="str">
            <v>Irrigation Company</v>
          </cell>
          <cell r="W107" t="str">
            <v>Landscape Design</v>
          </cell>
        </row>
        <row r="108">
          <cell r="A108" t="str">
            <v>GV713</v>
          </cell>
          <cell r="B108">
            <v>10653</v>
          </cell>
          <cell r="C108">
            <v>40928</v>
          </cell>
          <cell r="D108" t="str">
            <v>Welch</v>
          </cell>
          <cell r="F108" t="str">
            <v>Yes</v>
          </cell>
          <cell r="G108" t="str">
            <v>I will</v>
          </cell>
          <cell r="H108" t="str">
            <v>I will</v>
          </cell>
          <cell r="L108" t="str">
            <v>Good</v>
          </cell>
          <cell r="M108" t="str">
            <v>Good</v>
          </cell>
          <cell r="N108" t="str">
            <v>Good</v>
          </cell>
          <cell r="O108" t="str">
            <v>Good</v>
          </cell>
          <cell r="P108" t="str">
            <v>Good</v>
          </cell>
          <cell r="Q108" t="str">
            <v>good stuff ABSOLUTELY!</v>
          </cell>
          <cell r="R108">
            <v>2</v>
          </cell>
          <cell r="T108" t="str">
            <v>Lawn Care Company</v>
          </cell>
        </row>
        <row r="109">
          <cell r="A109" t="str">
            <v>GV713</v>
          </cell>
          <cell r="B109">
            <v>10654</v>
          </cell>
          <cell r="C109">
            <v>40928</v>
          </cell>
          <cell r="D109" t="str">
            <v>Welch</v>
          </cell>
          <cell r="F109" t="str">
            <v>Yes</v>
          </cell>
          <cell r="G109" t="str">
            <v>I will</v>
          </cell>
          <cell r="H109" t="str">
            <v>I will</v>
          </cell>
          <cell r="L109" t="str">
            <v>Good</v>
          </cell>
          <cell r="M109" t="str">
            <v>Fair</v>
          </cell>
          <cell r="N109" t="str">
            <v>Fair</v>
          </cell>
          <cell r="O109" t="str">
            <v>Fair</v>
          </cell>
          <cell r="P109" t="str">
            <v>Good</v>
          </cell>
          <cell r="Q109" t="str">
            <v>Good Stuff!</v>
          </cell>
          <cell r="R109">
            <v>2</v>
          </cell>
          <cell r="T109" t="str">
            <v>Lawn Care Company</v>
          </cell>
        </row>
        <row r="110">
          <cell r="A110" t="str">
            <v>GV707</v>
          </cell>
          <cell r="B110">
            <v>10657</v>
          </cell>
          <cell r="C110">
            <v>40918</v>
          </cell>
          <cell r="D110" t="str">
            <v>Randaci</v>
          </cell>
          <cell r="E110" t="str">
            <v>Sarasota</v>
          </cell>
          <cell r="F110" t="str">
            <v>Yes</v>
          </cell>
          <cell r="G110" t="str">
            <v>Already do</v>
          </cell>
          <cell r="H110" t="str">
            <v>Already do</v>
          </cell>
          <cell r="L110" t="str">
            <v>Good</v>
          </cell>
          <cell r="M110" t="str">
            <v>Good</v>
          </cell>
          <cell r="N110" t="str">
            <v>Good</v>
          </cell>
          <cell r="O110" t="str">
            <v>Good</v>
          </cell>
          <cell r="P110" t="str">
            <v>Good</v>
          </cell>
          <cell r="Q110" t="str">
            <v>It’s a little long! It could be 6 hours.</v>
          </cell>
          <cell r="R110">
            <v>2</v>
          </cell>
          <cell r="T110" t="str">
            <v>Lawn Care Company</v>
          </cell>
        </row>
        <row r="111">
          <cell r="A111" t="str">
            <v>GV707</v>
          </cell>
          <cell r="B111">
            <v>10658</v>
          </cell>
          <cell r="C111">
            <v>40918</v>
          </cell>
          <cell r="D111" t="str">
            <v>Randaci</v>
          </cell>
          <cell r="E111" t="str">
            <v>Sarasota</v>
          </cell>
          <cell r="F111" t="str">
            <v>Yes</v>
          </cell>
          <cell r="G111" t="str">
            <v>Already do</v>
          </cell>
          <cell r="H111" t="str">
            <v>Already do</v>
          </cell>
          <cell r="L111" t="str">
            <v>Excellent</v>
          </cell>
          <cell r="M111" t="str">
            <v>Excellent</v>
          </cell>
          <cell r="N111" t="str">
            <v>Excellent</v>
          </cell>
          <cell r="O111" t="str">
            <v>Excellent</v>
          </cell>
          <cell r="P111" t="str">
            <v>Excellent</v>
          </cell>
          <cell r="R111">
            <v>2</v>
          </cell>
          <cell r="AA111" t="str">
            <v>Other</v>
          </cell>
        </row>
        <row r="112">
          <cell r="A112" t="str">
            <v>GV707</v>
          </cell>
          <cell r="B112">
            <v>10659</v>
          </cell>
          <cell r="C112">
            <v>40918</v>
          </cell>
          <cell r="D112" t="str">
            <v>Randaci</v>
          </cell>
          <cell r="E112" t="str">
            <v>Sarasota</v>
          </cell>
          <cell r="F112" t="str">
            <v>Yes</v>
          </cell>
          <cell r="G112" t="str">
            <v>Already do</v>
          </cell>
          <cell r="L112" t="str">
            <v>Excellent</v>
          </cell>
          <cell r="M112" t="str">
            <v>Excellent</v>
          </cell>
          <cell r="N112" t="str">
            <v>Good</v>
          </cell>
          <cell r="O112" t="str">
            <v>Excellent</v>
          </cell>
          <cell r="P112" t="str">
            <v>Excellent</v>
          </cell>
          <cell r="R112">
            <v>2</v>
          </cell>
          <cell r="Y112" t="str">
            <v>Golf Course/Sports Turf</v>
          </cell>
        </row>
        <row r="113">
          <cell r="A113" t="str">
            <v>GV707</v>
          </cell>
          <cell r="B113">
            <v>10660</v>
          </cell>
          <cell r="C113">
            <v>40918</v>
          </cell>
          <cell r="D113" t="str">
            <v>Randaci</v>
          </cell>
          <cell r="E113" t="str">
            <v>Sarasota</v>
          </cell>
          <cell r="F113" t="str">
            <v>Yes</v>
          </cell>
          <cell r="G113" t="str">
            <v>I will</v>
          </cell>
          <cell r="H113" t="str">
            <v>I will</v>
          </cell>
          <cell r="L113" t="str">
            <v>Excellent</v>
          </cell>
          <cell r="M113" t="str">
            <v>Excellent</v>
          </cell>
          <cell r="N113" t="str">
            <v>Excellent</v>
          </cell>
          <cell r="O113" t="str">
            <v>Excellent</v>
          </cell>
          <cell r="P113" t="str">
            <v>Excellent</v>
          </cell>
          <cell r="R113">
            <v>2</v>
          </cell>
          <cell r="Y113" t="str">
            <v>Golf Course/Sports Turf</v>
          </cell>
        </row>
        <row r="114">
          <cell r="A114" t="str">
            <v>GV707</v>
          </cell>
          <cell r="B114">
            <v>10661</v>
          </cell>
          <cell r="C114">
            <v>40918</v>
          </cell>
          <cell r="D114" t="str">
            <v>Randaci</v>
          </cell>
          <cell r="E114" t="str">
            <v>Sarasota</v>
          </cell>
          <cell r="F114" t="str">
            <v>Yes</v>
          </cell>
          <cell r="G114" t="str">
            <v>Already do</v>
          </cell>
          <cell r="H114" t="str">
            <v>Already do</v>
          </cell>
          <cell r="L114" t="str">
            <v>Excellent</v>
          </cell>
          <cell r="M114" t="str">
            <v>Excellent</v>
          </cell>
          <cell r="N114" t="str">
            <v>Excellent</v>
          </cell>
          <cell r="O114" t="str">
            <v>Excellent</v>
          </cell>
          <cell r="P114" t="str">
            <v>Excellent</v>
          </cell>
          <cell r="R114">
            <v>2</v>
          </cell>
          <cell r="U114" t="str">
            <v>Mowing Service</v>
          </cell>
        </row>
        <row r="115">
          <cell r="A115" t="str">
            <v>GV707</v>
          </cell>
          <cell r="B115">
            <v>10662</v>
          </cell>
          <cell r="C115">
            <v>40918</v>
          </cell>
          <cell r="D115" t="str">
            <v>Randaci</v>
          </cell>
          <cell r="E115" t="str">
            <v>Sarasota</v>
          </cell>
          <cell r="F115" t="str">
            <v>Yes</v>
          </cell>
          <cell r="G115" t="str">
            <v>I will</v>
          </cell>
          <cell r="H115" t="str">
            <v>I will</v>
          </cell>
          <cell r="L115" t="str">
            <v>Excellent</v>
          </cell>
          <cell r="M115" t="str">
            <v>Good</v>
          </cell>
          <cell r="N115" t="str">
            <v>Good</v>
          </cell>
          <cell r="O115" t="str">
            <v>Excellent</v>
          </cell>
          <cell r="P115" t="str">
            <v>Good</v>
          </cell>
          <cell r="R115">
            <v>2</v>
          </cell>
          <cell r="T115" t="str">
            <v>Lawn Care Company</v>
          </cell>
        </row>
        <row r="116">
          <cell r="A116" t="str">
            <v>GV707</v>
          </cell>
          <cell r="B116">
            <v>10663</v>
          </cell>
          <cell r="C116">
            <v>40918</v>
          </cell>
          <cell r="D116" t="str">
            <v>Randaci</v>
          </cell>
          <cell r="E116" t="str">
            <v>Sarasota</v>
          </cell>
          <cell r="F116" t="str">
            <v>Yes</v>
          </cell>
          <cell r="G116" t="str">
            <v>Already do</v>
          </cell>
          <cell r="H116" t="str">
            <v>Already do</v>
          </cell>
          <cell r="L116" t="str">
            <v>Excellent</v>
          </cell>
          <cell r="M116" t="str">
            <v>Excellent</v>
          </cell>
          <cell r="N116" t="str">
            <v>Excellent</v>
          </cell>
          <cell r="O116" t="str">
            <v>Excellent</v>
          </cell>
          <cell r="P116" t="str">
            <v>Excellent</v>
          </cell>
          <cell r="Q116" t="str">
            <v>Thank you!</v>
          </cell>
          <cell r="R116">
            <v>2</v>
          </cell>
          <cell r="S116" t="str">
            <v>Pest Control Operation</v>
          </cell>
          <cell r="T116" t="str">
            <v>Lawn Care Company</v>
          </cell>
        </row>
        <row r="117">
          <cell r="A117" t="str">
            <v>GV707</v>
          </cell>
          <cell r="B117">
            <v>10664</v>
          </cell>
          <cell r="C117">
            <v>40918</v>
          </cell>
          <cell r="D117" t="str">
            <v>Randaci</v>
          </cell>
          <cell r="E117" t="str">
            <v>Sarasota</v>
          </cell>
          <cell r="F117" t="str">
            <v>Yes</v>
          </cell>
          <cell r="G117" t="str">
            <v>I will</v>
          </cell>
          <cell r="H117" t="str">
            <v>I will</v>
          </cell>
          <cell r="L117" t="str">
            <v>Excellent</v>
          </cell>
          <cell r="M117" t="str">
            <v>Excellent</v>
          </cell>
          <cell r="N117" t="str">
            <v>Excellent</v>
          </cell>
          <cell r="O117" t="str">
            <v>Excellent</v>
          </cell>
          <cell r="P117" t="str">
            <v>Excellent</v>
          </cell>
          <cell r="R117">
            <v>2</v>
          </cell>
          <cell r="T117" t="str">
            <v>Lawn Care Company</v>
          </cell>
          <cell r="AA117" t="str">
            <v>Other</v>
          </cell>
        </row>
        <row r="118">
          <cell r="A118" t="str">
            <v>GV707</v>
          </cell>
          <cell r="B118">
            <v>10665</v>
          </cell>
          <cell r="C118">
            <v>40918</v>
          </cell>
          <cell r="D118" t="str">
            <v>Randaci</v>
          </cell>
          <cell r="E118" t="str">
            <v>Sarasota</v>
          </cell>
          <cell r="F118" t="str">
            <v>Yes</v>
          </cell>
          <cell r="G118" t="str">
            <v>I will</v>
          </cell>
          <cell r="H118" t="str">
            <v>I will</v>
          </cell>
          <cell r="L118" t="str">
            <v>Excellent</v>
          </cell>
          <cell r="M118" t="str">
            <v>Excellent</v>
          </cell>
          <cell r="N118" t="str">
            <v>Excellent</v>
          </cell>
          <cell r="O118" t="str">
            <v>Excellent</v>
          </cell>
          <cell r="P118" t="str">
            <v>Excellent</v>
          </cell>
          <cell r="R118">
            <v>2</v>
          </cell>
          <cell r="T118" t="str">
            <v>Lawn Care Company</v>
          </cell>
        </row>
        <row r="119">
          <cell r="A119" t="str">
            <v>GV707</v>
          </cell>
          <cell r="B119">
            <v>10666</v>
          </cell>
          <cell r="C119">
            <v>40918</v>
          </cell>
          <cell r="D119" t="str">
            <v>Randaci</v>
          </cell>
          <cell r="E119" t="str">
            <v>Sarasota</v>
          </cell>
          <cell r="F119" t="str">
            <v>Yes</v>
          </cell>
          <cell r="G119" t="str">
            <v>Already do</v>
          </cell>
          <cell r="H119" t="str">
            <v>I will</v>
          </cell>
          <cell r="L119" t="str">
            <v>Excellent</v>
          </cell>
          <cell r="M119" t="str">
            <v>Excellent</v>
          </cell>
          <cell r="N119" t="str">
            <v>Excellent</v>
          </cell>
          <cell r="O119" t="str">
            <v>Excellent</v>
          </cell>
          <cell r="P119" t="str">
            <v>Excellent</v>
          </cell>
          <cell r="R119">
            <v>2</v>
          </cell>
          <cell r="S119" t="str">
            <v>Pest Control Operation</v>
          </cell>
          <cell r="T119" t="str">
            <v>Lawn Care Company</v>
          </cell>
          <cell r="V119" t="str">
            <v>Irrigation Company</v>
          </cell>
        </row>
        <row r="120">
          <cell r="A120" t="str">
            <v>GV707</v>
          </cell>
          <cell r="B120">
            <v>10667</v>
          </cell>
          <cell r="C120">
            <v>40918</v>
          </cell>
          <cell r="D120" t="str">
            <v>Randaci</v>
          </cell>
          <cell r="E120" t="str">
            <v>Sarasota</v>
          </cell>
          <cell r="F120" t="str">
            <v>Yes</v>
          </cell>
          <cell r="G120" t="str">
            <v>I will</v>
          </cell>
          <cell r="H120" t="str">
            <v>I will</v>
          </cell>
          <cell r="L120" t="str">
            <v>Good</v>
          </cell>
          <cell r="M120" t="str">
            <v>Good</v>
          </cell>
          <cell r="N120" t="str">
            <v>Good</v>
          </cell>
          <cell r="O120" t="str">
            <v>Good</v>
          </cell>
          <cell r="P120" t="str">
            <v>Good</v>
          </cell>
          <cell r="R120">
            <v>2</v>
          </cell>
          <cell r="Y120" t="str">
            <v>Golf Course/Sports Turf</v>
          </cell>
        </row>
        <row r="121">
          <cell r="A121" t="str">
            <v>GV707</v>
          </cell>
          <cell r="B121">
            <v>10668</v>
          </cell>
          <cell r="C121">
            <v>40918</v>
          </cell>
          <cell r="D121" t="str">
            <v>Randaci</v>
          </cell>
          <cell r="E121" t="str">
            <v>Sarasota</v>
          </cell>
          <cell r="F121" t="str">
            <v>Yes</v>
          </cell>
          <cell r="G121" t="str">
            <v>Already do</v>
          </cell>
          <cell r="H121" t="str">
            <v>Already do</v>
          </cell>
          <cell r="L121" t="str">
            <v>Good</v>
          </cell>
          <cell r="M121" t="str">
            <v>Excellent</v>
          </cell>
          <cell r="N121" t="str">
            <v>Excellent</v>
          </cell>
          <cell r="O121" t="str">
            <v>Excellent</v>
          </cell>
          <cell r="P121" t="str">
            <v>Excellent</v>
          </cell>
          <cell r="R121">
            <v>2</v>
          </cell>
          <cell r="S121" t="str">
            <v>Pest Control Operation</v>
          </cell>
          <cell r="T121" t="str">
            <v>Lawn Care Company</v>
          </cell>
          <cell r="V121" t="str">
            <v>Irrigation Company</v>
          </cell>
          <cell r="W121" t="str">
            <v>Landscape Design</v>
          </cell>
        </row>
        <row r="122">
          <cell r="A122" t="str">
            <v>GV707</v>
          </cell>
          <cell r="B122">
            <v>10669</v>
          </cell>
          <cell r="C122">
            <v>40918</v>
          </cell>
          <cell r="D122" t="str">
            <v>Randaci</v>
          </cell>
          <cell r="E122" t="str">
            <v>Sarasota</v>
          </cell>
          <cell r="F122" t="str">
            <v>Yes</v>
          </cell>
          <cell r="G122" t="str">
            <v>I will</v>
          </cell>
          <cell r="H122" t="str">
            <v>I will</v>
          </cell>
          <cell r="L122" t="str">
            <v>Excellent</v>
          </cell>
          <cell r="M122" t="str">
            <v>Excellent</v>
          </cell>
          <cell r="N122" t="str">
            <v>Excellent</v>
          </cell>
          <cell r="O122" t="str">
            <v>Excellent</v>
          </cell>
          <cell r="P122" t="str">
            <v>Excellent</v>
          </cell>
          <cell r="R122">
            <v>2</v>
          </cell>
          <cell r="S122" t="str">
            <v>Pest Control Operation</v>
          </cell>
          <cell r="T122" t="str">
            <v>Lawn Care Company</v>
          </cell>
          <cell r="V122" t="str">
            <v>Irrigation Company</v>
          </cell>
          <cell r="W122" t="str">
            <v>Landscape Design</v>
          </cell>
          <cell r="Z122" t="str">
            <v>Sod Farm</v>
          </cell>
        </row>
        <row r="123">
          <cell r="A123" t="str">
            <v>GV707</v>
          </cell>
          <cell r="B123">
            <v>10670</v>
          </cell>
          <cell r="C123">
            <v>40918</v>
          </cell>
          <cell r="D123" t="str">
            <v>Randaci</v>
          </cell>
          <cell r="E123" t="str">
            <v>Sarasota</v>
          </cell>
          <cell r="F123" t="str">
            <v>Yes</v>
          </cell>
          <cell r="G123" t="str">
            <v>I will</v>
          </cell>
          <cell r="H123" t="str">
            <v>I will</v>
          </cell>
          <cell r="L123" t="str">
            <v>Excellent</v>
          </cell>
          <cell r="M123" t="str">
            <v>Excellent</v>
          </cell>
          <cell r="N123" t="str">
            <v>Excellent</v>
          </cell>
          <cell r="O123" t="str">
            <v>Excellent</v>
          </cell>
          <cell r="P123" t="str">
            <v>Excellent</v>
          </cell>
          <cell r="R123">
            <v>2</v>
          </cell>
          <cell r="S123" t="str">
            <v>Pest Control Operation</v>
          </cell>
          <cell r="T123" t="str">
            <v>Lawn Care Company</v>
          </cell>
          <cell r="V123" t="str">
            <v>Irrigation Company</v>
          </cell>
        </row>
        <row r="124">
          <cell r="A124" t="str">
            <v>GV707</v>
          </cell>
          <cell r="B124">
            <v>10671</v>
          </cell>
          <cell r="C124">
            <v>40918</v>
          </cell>
          <cell r="D124" t="str">
            <v>Randaci</v>
          </cell>
          <cell r="E124" t="str">
            <v>Sarasota</v>
          </cell>
          <cell r="F124" t="str">
            <v>Yes</v>
          </cell>
          <cell r="G124" t="str">
            <v>Already do</v>
          </cell>
          <cell r="H124" t="str">
            <v>Already do</v>
          </cell>
          <cell r="L124" t="str">
            <v>Good</v>
          </cell>
          <cell r="M124" t="str">
            <v>Good</v>
          </cell>
          <cell r="N124" t="str">
            <v>Excellent</v>
          </cell>
          <cell r="O124" t="str">
            <v>Good</v>
          </cell>
          <cell r="P124" t="str">
            <v>Good</v>
          </cell>
          <cell r="Q124" t="str">
            <v>Informational!</v>
          </cell>
          <cell r="R124">
            <v>2</v>
          </cell>
          <cell r="S124" t="str">
            <v>Pest Control Operation</v>
          </cell>
          <cell r="T124" t="str">
            <v>Lawn Care Company</v>
          </cell>
          <cell r="V124" t="str">
            <v>Irrigation Company</v>
          </cell>
          <cell r="W124" t="str">
            <v>Landscape Design</v>
          </cell>
        </row>
        <row r="125">
          <cell r="A125" t="str">
            <v>GV707</v>
          </cell>
          <cell r="B125">
            <v>10672</v>
          </cell>
          <cell r="C125">
            <v>40918</v>
          </cell>
          <cell r="D125" t="str">
            <v>Randaci</v>
          </cell>
          <cell r="E125" t="str">
            <v>Sarasota</v>
          </cell>
          <cell r="F125" t="str">
            <v>Yes</v>
          </cell>
          <cell r="G125" t="str">
            <v>I will</v>
          </cell>
          <cell r="H125" t="str">
            <v>I will</v>
          </cell>
          <cell r="L125" t="str">
            <v>Good</v>
          </cell>
          <cell r="M125" t="str">
            <v>Excellent</v>
          </cell>
          <cell r="N125" t="str">
            <v>Excellent</v>
          </cell>
          <cell r="O125" t="str">
            <v>Excellent</v>
          </cell>
          <cell r="P125" t="str">
            <v>Good</v>
          </cell>
          <cell r="R125">
            <v>2</v>
          </cell>
          <cell r="T125" t="str">
            <v>Lawn Care Company</v>
          </cell>
          <cell r="U125" t="str">
            <v>Mowing Service</v>
          </cell>
        </row>
        <row r="126">
          <cell r="A126" t="str">
            <v>GV707</v>
          </cell>
          <cell r="B126">
            <v>10673</v>
          </cell>
          <cell r="C126">
            <v>40918</v>
          </cell>
          <cell r="D126" t="str">
            <v>Randaci</v>
          </cell>
          <cell r="E126" t="str">
            <v>Sarasota</v>
          </cell>
          <cell r="F126" t="str">
            <v>Yes</v>
          </cell>
          <cell r="G126" t="str">
            <v>I will</v>
          </cell>
          <cell r="H126" t="str">
            <v>I will</v>
          </cell>
          <cell r="L126" t="str">
            <v>Good</v>
          </cell>
          <cell r="M126" t="str">
            <v>Good</v>
          </cell>
          <cell r="N126" t="str">
            <v>Good</v>
          </cell>
          <cell r="O126" t="str">
            <v>Good</v>
          </cell>
          <cell r="P126" t="str">
            <v>Fair</v>
          </cell>
          <cell r="R126">
            <v>2</v>
          </cell>
          <cell r="T126" t="str">
            <v>Lawn Care Company</v>
          </cell>
          <cell r="U126" t="str">
            <v>Mowing Service</v>
          </cell>
        </row>
        <row r="127">
          <cell r="A127" t="str">
            <v>GV707</v>
          </cell>
          <cell r="B127">
            <v>10674</v>
          </cell>
          <cell r="C127">
            <v>40918</v>
          </cell>
          <cell r="D127" t="str">
            <v>Randaci</v>
          </cell>
          <cell r="E127" t="str">
            <v>Sarasota</v>
          </cell>
          <cell r="F127" t="str">
            <v>Yes</v>
          </cell>
          <cell r="G127" t="str">
            <v>I will</v>
          </cell>
          <cell r="H127" t="str">
            <v>I will</v>
          </cell>
          <cell r="L127" t="str">
            <v>Good</v>
          </cell>
          <cell r="M127" t="str">
            <v>Good</v>
          </cell>
          <cell r="N127" t="str">
            <v>Good</v>
          </cell>
          <cell r="O127" t="str">
            <v>Good</v>
          </cell>
          <cell r="P127" t="str">
            <v>Good</v>
          </cell>
          <cell r="R127">
            <v>2</v>
          </cell>
          <cell r="S127" t="str">
            <v>Pest Control Operation</v>
          </cell>
          <cell r="T127" t="str">
            <v>Lawn Care Company</v>
          </cell>
        </row>
        <row r="128">
          <cell r="A128" t="str">
            <v>GV707</v>
          </cell>
          <cell r="B128">
            <v>10675</v>
          </cell>
          <cell r="C128">
            <v>40918</v>
          </cell>
          <cell r="D128" t="str">
            <v>Randaci</v>
          </cell>
          <cell r="E128" t="str">
            <v>Sarasota</v>
          </cell>
          <cell r="F128" t="str">
            <v>Yes</v>
          </cell>
          <cell r="G128" t="str">
            <v>I will</v>
          </cell>
          <cell r="H128" t="str">
            <v>I will</v>
          </cell>
          <cell r="L128" t="str">
            <v>Excellent</v>
          </cell>
          <cell r="M128" t="str">
            <v>Excellent</v>
          </cell>
          <cell r="N128" t="str">
            <v>Excellent</v>
          </cell>
          <cell r="O128" t="str">
            <v>Excellent</v>
          </cell>
          <cell r="P128" t="str">
            <v>Excellent</v>
          </cell>
          <cell r="Q128" t="str">
            <v>Thank you</v>
          </cell>
          <cell r="R128">
            <v>2</v>
          </cell>
          <cell r="S128" t="str">
            <v>Pest Control Operation</v>
          </cell>
          <cell r="T128" t="str">
            <v>Lawn Care Company</v>
          </cell>
        </row>
        <row r="129">
          <cell r="A129" t="str">
            <v>GV707</v>
          </cell>
          <cell r="B129">
            <v>10676</v>
          </cell>
          <cell r="C129">
            <v>40918</v>
          </cell>
          <cell r="D129" t="str">
            <v>Randaci</v>
          </cell>
          <cell r="E129" t="str">
            <v>Sarasota</v>
          </cell>
          <cell r="F129" t="str">
            <v>Yes</v>
          </cell>
          <cell r="G129" t="str">
            <v>I will</v>
          </cell>
          <cell r="H129" t="str">
            <v>I will</v>
          </cell>
          <cell r="L129" t="str">
            <v>Good</v>
          </cell>
          <cell r="M129" t="str">
            <v>Good</v>
          </cell>
          <cell r="N129" t="str">
            <v>Good</v>
          </cell>
          <cell r="O129" t="str">
            <v>Excellent</v>
          </cell>
          <cell r="P129" t="str">
            <v>Good</v>
          </cell>
          <cell r="R129">
            <v>2</v>
          </cell>
          <cell r="S129" t="str">
            <v>Pest Control Operation</v>
          </cell>
          <cell r="T129" t="str">
            <v>Lawn Care Company</v>
          </cell>
          <cell r="V129" t="str">
            <v>Irrigation Company</v>
          </cell>
        </row>
        <row r="130">
          <cell r="A130" t="str">
            <v>GV714</v>
          </cell>
          <cell r="B130">
            <v>10679</v>
          </cell>
          <cell r="C130">
            <v>40927</v>
          </cell>
          <cell r="D130" t="str">
            <v>Harlow</v>
          </cell>
          <cell r="E130" t="str">
            <v>Duval</v>
          </cell>
          <cell r="F130" t="str">
            <v>Yes</v>
          </cell>
          <cell r="G130" t="str">
            <v>I will</v>
          </cell>
          <cell r="H130" t="str">
            <v>I will</v>
          </cell>
          <cell r="L130" t="str">
            <v>Excellent</v>
          </cell>
          <cell r="M130" t="str">
            <v>Excellent</v>
          </cell>
          <cell r="N130" t="str">
            <v>Excellent</v>
          </cell>
          <cell r="O130" t="str">
            <v>Excellent</v>
          </cell>
          <cell r="P130" t="str">
            <v>Excellent</v>
          </cell>
          <cell r="R130">
            <v>2</v>
          </cell>
          <cell r="T130" t="str">
            <v>Lawn Care Company</v>
          </cell>
          <cell r="U130" t="str">
            <v>Mowing Service</v>
          </cell>
          <cell r="V130" t="str">
            <v>Irrigation Company</v>
          </cell>
          <cell r="W130" t="str">
            <v>Landscape Design</v>
          </cell>
        </row>
        <row r="131">
          <cell r="A131" t="str">
            <v>GV714</v>
          </cell>
          <cell r="B131">
            <v>10680</v>
          </cell>
          <cell r="C131">
            <v>40927</v>
          </cell>
          <cell r="D131" t="str">
            <v>Harlow</v>
          </cell>
          <cell r="E131" t="str">
            <v>Duval</v>
          </cell>
          <cell r="F131" t="str">
            <v>Yes</v>
          </cell>
          <cell r="G131" t="str">
            <v>I will</v>
          </cell>
          <cell r="H131" t="str">
            <v>I will</v>
          </cell>
          <cell r="L131" t="str">
            <v>Excellent</v>
          </cell>
          <cell r="M131" t="str">
            <v>Excellent</v>
          </cell>
          <cell r="N131" t="str">
            <v>Excellent</v>
          </cell>
          <cell r="O131" t="str">
            <v>Excellent</v>
          </cell>
          <cell r="P131" t="str">
            <v>Excellent</v>
          </cell>
          <cell r="R131">
            <v>2</v>
          </cell>
          <cell r="T131" t="str">
            <v>Lawn Care Company</v>
          </cell>
          <cell r="U131" t="str">
            <v>Mowing Service</v>
          </cell>
          <cell r="V131" t="str">
            <v>Irrigation Company</v>
          </cell>
          <cell r="W131" t="str">
            <v>Landscape Design</v>
          </cell>
        </row>
        <row r="132">
          <cell r="A132" t="str">
            <v>GV714</v>
          </cell>
          <cell r="B132">
            <v>10681</v>
          </cell>
          <cell r="C132">
            <v>40927</v>
          </cell>
          <cell r="D132" t="str">
            <v>Harlow</v>
          </cell>
          <cell r="E132" t="str">
            <v>Duval</v>
          </cell>
          <cell r="F132" t="str">
            <v>Yes</v>
          </cell>
          <cell r="G132" t="str">
            <v>I will</v>
          </cell>
          <cell r="H132" t="str">
            <v>I will</v>
          </cell>
          <cell r="L132" t="str">
            <v>Excellent</v>
          </cell>
          <cell r="M132" t="str">
            <v>Excellent</v>
          </cell>
          <cell r="N132" t="str">
            <v>Excellent</v>
          </cell>
          <cell r="O132" t="str">
            <v>Excellent</v>
          </cell>
          <cell r="P132" t="str">
            <v>Excellent</v>
          </cell>
          <cell r="R132">
            <v>2</v>
          </cell>
          <cell r="T132" t="str">
            <v>Lawn Care Company</v>
          </cell>
          <cell r="U132" t="str">
            <v>Mowing Service</v>
          </cell>
          <cell r="V132" t="str">
            <v>Irrigation Company</v>
          </cell>
          <cell r="W132" t="str">
            <v>Landscape Design</v>
          </cell>
        </row>
        <row r="133">
          <cell r="A133" t="str">
            <v>GV714</v>
          </cell>
          <cell r="B133">
            <v>10682</v>
          </cell>
          <cell r="C133">
            <v>40927</v>
          </cell>
          <cell r="D133" t="str">
            <v>Harlow</v>
          </cell>
          <cell r="E133" t="str">
            <v>Duval</v>
          </cell>
          <cell r="F133" t="str">
            <v>Yes</v>
          </cell>
          <cell r="G133" t="str">
            <v>I will</v>
          </cell>
          <cell r="H133" t="str">
            <v>I will</v>
          </cell>
          <cell r="L133" t="str">
            <v>Excellent</v>
          </cell>
          <cell r="M133" t="str">
            <v>Excellent</v>
          </cell>
          <cell r="N133" t="str">
            <v>Excellent</v>
          </cell>
          <cell r="O133" t="str">
            <v>Excellent</v>
          </cell>
          <cell r="P133" t="str">
            <v>Excellent</v>
          </cell>
          <cell r="Q133" t="str">
            <v>It was a very learning experience prior to obtaining knowledge.</v>
          </cell>
          <cell r="R133">
            <v>2</v>
          </cell>
          <cell r="T133" t="str">
            <v>Lawn Care Company</v>
          </cell>
        </row>
        <row r="134">
          <cell r="A134" t="str">
            <v>GV714</v>
          </cell>
          <cell r="B134">
            <v>10683</v>
          </cell>
          <cell r="C134">
            <v>40927</v>
          </cell>
          <cell r="D134" t="str">
            <v>Harlow</v>
          </cell>
          <cell r="E134" t="str">
            <v>Duval</v>
          </cell>
          <cell r="F134" t="str">
            <v>Yes</v>
          </cell>
          <cell r="G134" t="str">
            <v>I will</v>
          </cell>
          <cell r="H134" t="str">
            <v>I will</v>
          </cell>
          <cell r="L134" t="str">
            <v>Excellent</v>
          </cell>
          <cell r="M134" t="str">
            <v>Excellent</v>
          </cell>
          <cell r="N134" t="str">
            <v>Excellent</v>
          </cell>
          <cell r="O134" t="str">
            <v>Excellent</v>
          </cell>
          <cell r="P134" t="str">
            <v>Excellent</v>
          </cell>
          <cell r="R134">
            <v>2</v>
          </cell>
          <cell r="S134" t="str">
            <v>Pest Control Operation</v>
          </cell>
          <cell r="T134" t="str">
            <v>Lawn Care Company</v>
          </cell>
        </row>
        <row r="135">
          <cell r="A135" t="str">
            <v>GV714</v>
          </cell>
          <cell r="B135">
            <v>10684</v>
          </cell>
          <cell r="C135">
            <v>40927</v>
          </cell>
          <cell r="D135" t="str">
            <v>Harlow</v>
          </cell>
          <cell r="E135" t="str">
            <v>Duval</v>
          </cell>
          <cell r="F135" t="str">
            <v>Yes</v>
          </cell>
          <cell r="G135" t="str">
            <v>I will</v>
          </cell>
          <cell r="H135" t="str">
            <v>I will</v>
          </cell>
          <cell r="L135" t="str">
            <v>Excellent</v>
          </cell>
          <cell r="M135" t="str">
            <v>Excellent</v>
          </cell>
          <cell r="N135" t="str">
            <v>Excellent</v>
          </cell>
          <cell r="O135" t="str">
            <v>Excellent</v>
          </cell>
          <cell r="P135" t="str">
            <v>Excellent</v>
          </cell>
          <cell r="Q135" t="str">
            <v>Bla bla bla thanks a lot.</v>
          </cell>
          <cell r="R135">
            <v>2</v>
          </cell>
          <cell r="W135" t="str">
            <v>Landscape Design</v>
          </cell>
        </row>
        <row r="136">
          <cell r="A136" t="str">
            <v>GV714</v>
          </cell>
          <cell r="B136">
            <v>10685</v>
          </cell>
          <cell r="C136">
            <v>40927</v>
          </cell>
          <cell r="D136" t="str">
            <v>Harlow</v>
          </cell>
          <cell r="E136" t="str">
            <v>Duval</v>
          </cell>
          <cell r="G136" t="str">
            <v>Not sure</v>
          </cell>
          <cell r="H136" t="str">
            <v>Not sure</v>
          </cell>
          <cell r="L136" t="str">
            <v>Excellent</v>
          </cell>
          <cell r="M136" t="str">
            <v>Excellent</v>
          </cell>
          <cell r="N136" t="str">
            <v>Excellent</v>
          </cell>
          <cell r="O136" t="str">
            <v>Excellent</v>
          </cell>
          <cell r="P136" t="str">
            <v>Excellent</v>
          </cell>
          <cell r="R136">
            <v>2</v>
          </cell>
          <cell r="W136" t="str">
            <v>Landscape Design</v>
          </cell>
        </row>
        <row r="137">
          <cell r="A137" t="str">
            <v>GV714</v>
          </cell>
          <cell r="B137">
            <v>10686</v>
          </cell>
          <cell r="C137">
            <v>40927</v>
          </cell>
          <cell r="D137" t="str">
            <v>Harlow</v>
          </cell>
          <cell r="E137" t="str">
            <v>Duval</v>
          </cell>
          <cell r="F137" t="str">
            <v>Yes</v>
          </cell>
          <cell r="G137" t="str">
            <v>Already do</v>
          </cell>
          <cell r="H137" t="str">
            <v>I will</v>
          </cell>
          <cell r="L137" t="str">
            <v>Excellent</v>
          </cell>
          <cell r="M137" t="str">
            <v>Good</v>
          </cell>
          <cell r="N137" t="str">
            <v>Good</v>
          </cell>
          <cell r="O137" t="str">
            <v>Good</v>
          </cell>
          <cell r="P137" t="str">
            <v>Excellent</v>
          </cell>
          <cell r="R137">
            <v>2</v>
          </cell>
          <cell r="T137" t="str">
            <v>Lawn Care Company</v>
          </cell>
        </row>
        <row r="138">
          <cell r="A138" t="str">
            <v>GV714</v>
          </cell>
          <cell r="B138">
            <v>10687</v>
          </cell>
          <cell r="C138">
            <v>40927</v>
          </cell>
          <cell r="D138" t="str">
            <v>Harlow</v>
          </cell>
          <cell r="E138" t="str">
            <v>Duval</v>
          </cell>
          <cell r="F138" t="str">
            <v>Yes</v>
          </cell>
          <cell r="G138" t="str">
            <v>Not sure</v>
          </cell>
          <cell r="H138" t="str">
            <v>Not sure</v>
          </cell>
          <cell r="L138" t="str">
            <v>Excellent</v>
          </cell>
          <cell r="M138" t="str">
            <v>Excellent</v>
          </cell>
          <cell r="N138" t="str">
            <v>Excellent</v>
          </cell>
          <cell r="P138" t="str">
            <v>Excellent</v>
          </cell>
          <cell r="R138">
            <v>2</v>
          </cell>
          <cell r="S138" t="str">
            <v>Pest Control Operation</v>
          </cell>
          <cell r="T138" t="str">
            <v>Lawn Care Company</v>
          </cell>
          <cell r="U138" t="str">
            <v>Mowing Service</v>
          </cell>
          <cell r="V138" t="str">
            <v>Irrigation Company</v>
          </cell>
          <cell r="W138" t="str">
            <v>Landscape Design</v>
          </cell>
          <cell r="Y138" t="str">
            <v>Golf Course/Sports Turf</v>
          </cell>
        </row>
        <row r="139">
          <cell r="A139" t="str">
            <v>GV714</v>
          </cell>
          <cell r="B139">
            <v>10688</v>
          </cell>
          <cell r="C139">
            <v>40927</v>
          </cell>
          <cell r="D139" t="str">
            <v>Harlow</v>
          </cell>
          <cell r="E139" t="str">
            <v>Duval</v>
          </cell>
          <cell r="F139" t="str">
            <v>No</v>
          </cell>
          <cell r="G139" t="str">
            <v>I will</v>
          </cell>
          <cell r="H139" t="str">
            <v>I will</v>
          </cell>
          <cell r="L139" t="str">
            <v>Excellent</v>
          </cell>
          <cell r="M139" t="str">
            <v>Excellent</v>
          </cell>
          <cell r="N139" t="str">
            <v>Excellent</v>
          </cell>
          <cell r="O139" t="str">
            <v>Excellent</v>
          </cell>
          <cell r="P139" t="str">
            <v>Excellent</v>
          </cell>
          <cell r="R139">
            <v>2</v>
          </cell>
          <cell r="T139" t="str">
            <v>Lawn Care Company</v>
          </cell>
        </row>
        <row r="140">
          <cell r="A140" t="str">
            <v>GV714</v>
          </cell>
          <cell r="B140">
            <v>10689</v>
          </cell>
          <cell r="C140">
            <v>40927</v>
          </cell>
          <cell r="D140" t="str">
            <v>Harlow</v>
          </cell>
          <cell r="E140" t="str">
            <v>Duval</v>
          </cell>
          <cell r="F140" t="str">
            <v>Yes</v>
          </cell>
          <cell r="G140" t="str">
            <v>I will</v>
          </cell>
          <cell r="H140" t="str">
            <v>I will</v>
          </cell>
          <cell r="L140" t="str">
            <v>Excellent</v>
          </cell>
          <cell r="M140" t="str">
            <v>Excellent</v>
          </cell>
          <cell r="N140" t="str">
            <v>Excellent</v>
          </cell>
          <cell r="O140" t="str">
            <v>Excellent</v>
          </cell>
          <cell r="P140" t="str">
            <v>Excellent</v>
          </cell>
          <cell r="R140">
            <v>2</v>
          </cell>
          <cell r="T140" t="str">
            <v>Lawn Care Company</v>
          </cell>
        </row>
        <row r="141">
          <cell r="A141" t="str">
            <v>GV714</v>
          </cell>
          <cell r="B141">
            <v>10690</v>
          </cell>
          <cell r="C141">
            <v>40927</v>
          </cell>
          <cell r="D141" t="str">
            <v>Harlow</v>
          </cell>
          <cell r="E141" t="str">
            <v>Duval</v>
          </cell>
          <cell r="F141" t="str">
            <v>Yes</v>
          </cell>
          <cell r="G141" t="str">
            <v>I will</v>
          </cell>
          <cell r="H141" t="str">
            <v>I will</v>
          </cell>
          <cell r="L141" t="str">
            <v>Good</v>
          </cell>
          <cell r="M141" t="str">
            <v>Good</v>
          </cell>
          <cell r="N141" t="str">
            <v>Good</v>
          </cell>
          <cell r="O141" t="str">
            <v>Good</v>
          </cell>
          <cell r="P141" t="str">
            <v>Good</v>
          </cell>
          <cell r="R141">
            <v>2</v>
          </cell>
          <cell r="T141" t="str">
            <v>Lawn Care Company</v>
          </cell>
        </row>
        <row r="142">
          <cell r="A142" t="str">
            <v>GV714</v>
          </cell>
          <cell r="B142">
            <v>10691</v>
          </cell>
          <cell r="C142">
            <v>40927</v>
          </cell>
          <cell r="D142" t="str">
            <v>Harlow</v>
          </cell>
          <cell r="E142" t="str">
            <v>Duval</v>
          </cell>
          <cell r="F142" t="str">
            <v>Yes</v>
          </cell>
          <cell r="G142" t="str">
            <v>I will</v>
          </cell>
          <cell r="H142" t="str">
            <v>I will</v>
          </cell>
          <cell r="L142" t="str">
            <v>Excellent</v>
          </cell>
          <cell r="M142" t="str">
            <v>Excellent</v>
          </cell>
          <cell r="N142" t="str">
            <v>Excellent</v>
          </cell>
          <cell r="O142" t="str">
            <v>Excellent</v>
          </cell>
          <cell r="P142" t="str">
            <v>Excellent</v>
          </cell>
          <cell r="R142">
            <v>2</v>
          </cell>
          <cell r="T142" t="str">
            <v>Lawn Care Company</v>
          </cell>
          <cell r="U142" t="str">
            <v>Mowing Service</v>
          </cell>
        </row>
        <row r="143">
          <cell r="A143" t="str">
            <v>GV714</v>
          </cell>
          <cell r="B143">
            <v>10692</v>
          </cell>
          <cell r="C143">
            <v>40927</v>
          </cell>
          <cell r="D143" t="str">
            <v>Harlow</v>
          </cell>
          <cell r="E143" t="str">
            <v>Duval</v>
          </cell>
          <cell r="F143" t="str">
            <v>Yes</v>
          </cell>
          <cell r="G143" t="str">
            <v>I will</v>
          </cell>
          <cell r="H143" t="str">
            <v>I will</v>
          </cell>
          <cell r="L143" t="str">
            <v>Excellent</v>
          </cell>
          <cell r="M143" t="str">
            <v>Excellent</v>
          </cell>
          <cell r="N143" t="str">
            <v>Excellent</v>
          </cell>
          <cell r="O143" t="str">
            <v>Excellent</v>
          </cell>
          <cell r="P143" t="str">
            <v>Excellent</v>
          </cell>
          <cell r="R143">
            <v>2</v>
          </cell>
          <cell r="T143" t="str">
            <v>Lawn Care Company</v>
          </cell>
        </row>
        <row r="144">
          <cell r="A144" t="str">
            <v>GV714</v>
          </cell>
          <cell r="B144">
            <v>10693</v>
          </cell>
          <cell r="C144">
            <v>40927</v>
          </cell>
          <cell r="D144" t="str">
            <v>Harlow</v>
          </cell>
          <cell r="E144" t="str">
            <v>Duval</v>
          </cell>
          <cell r="F144" t="str">
            <v>Yes</v>
          </cell>
          <cell r="G144" t="str">
            <v>I will</v>
          </cell>
          <cell r="H144" t="str">
            <v>I will</v>
          </cell>
          <cell r="L144" t="str">
            <v>Excellent</v>
          </cell>
          <cell r="M144" t="str">
            <v>Excellent</v>
          </cell>
          <cell r="N144" t="str">
            <v>Excellent</v>
          </cell>
          <cell r="O144" t="str">
            <v>Excellent</v>
          </cell>
          <cell r="P144" t="str">
            <v>Excellent</v>
          </cell>
          <cell r="R144">
            <v>2</v>
          </cell>
          <cell r="T144" t="str">
            <v>Lawn Care Company</v>
          </cell>
        </row>
        <row r="145">
          <cell r="A145" t="str">
            <v>GV714</v>
          </cell>
          <cell r="B145">
            <v>10694</v>
          </cell>
          <cell r="C145">
            <v>40927</v>
          </cell>
          <cell r="D145" t="str">
            <v>Harlow</v>
          </cell>
          <cell r="E145" t="str">
            <v>Duval</v>
          </cell>
          <cell r="F145" t="str">
            <v>Yes</v>
          </cell>
          <cell r="G145" t="str">
            <v>I will</v>
          </cell>
          <cell r="H145" t="str">
            <v>I will</v>
          </cell>
          <cell r="L145" t="str">
            <v>Good</v>
          </cell>
          <cell r="M145" t="str">
            <v>Good</v>
          </cell>
          <cell r="N145" t="str">
            <v>Good</v>
          </cell>
          <cell r="O145" t="str">
            <v>Good</v>
          </cell>
          <cell r="P145" t="str">
            <v>Good</v>
          </cell>
          <cell r="R145">
            <v>2</v>
          </cell>
          <cell r="T145" t="str">
            <v>Lawn Care Company</v>
          </cell>
        </row>
        <row r="146">
          <cell r="A146" t="str">
            <v>GV714</v>
          </cell>
          <cell r="B146">
            <v>10695</v>
          </cell>
          <cell r="C146">
            <v>40927</v>
          </cell>
          <cell r="D146" t="str">
            <v>Harlow</v>
          </cell>
          <cell r="E146" t="str">
            <v>Duval</v>
          </cell>
          <cell r="F146" t="str">
            <v>Yes</v>
          </cell>
          <cell r="G146" t="str">
            <v>I will</v>
          </cell>
          <cell r="H146" t="str">
            <v>I will</v>
          </cell>
          <cell r="L146" t="str">
            <v>Excellent</v>
          </cell>
          <cell r="M146" t="str">
            <v>Excellent</v>
          </cell>
          <cell r="N146" t="str">
            <v>Excellent</v>
          </cell>
          <cell r="O146" t="str">
            <v>Excellent</v>
          </cell>
          <cell r="P146" t="str">
            <v>Excellent</v>
          </cell>
          <cell r="R146">
            <v>2</v>
          </cell>
          <cell r="T146" t="str">
            <v>Lawn Care Company</v>
          </cell>
        </row>
        <row r="147">
          <cell r="A147" t="str">
            <v>GV714</v>
          </cell>
          <cell r="B147">
            <v>10696</v>
          </cell>
          <cell r="C147">
            <v>40927</v>
          </cell>
          <cell r="D147" t="str">
            <v>Harlow</v>
          </cell>
          <cell r="E147" t="str">
            <v>Duval</v>
          </cell>
          <cell r="G147" t="str">
            <v>I will</v>
          </cell>
          <cell r="H147" t="str">
            <v>I will</v>
          </cell>
          <cell r="R147">
            <v>2</v>
          </cell>
          <cell r="S147" t="str">
            <v>Pest Control Operation</v>
          </cell>
          <cell r="T147" t="str">
            <v>Lawn Care Company</v>
          </cell>
          <cell r="X147" t="str">
            <v>Municipality</v>
          </cell>
        </row>
        <row r="148">
          <cell r="A148" t="str">
            <v>GV714</v>
          </cell>
          <cell r="B148">
            <v>10697</v>
          </cell>
          <cell r="C148">
            <v>40927</v>
          </cell>
          <cell r="D148" t="str">
            <v>Harlow</v>
          </cell>
          <cell r="E148" t="str">
            <v>Duval</v>
          </cell>
          <cell r="F148" t="str">
            <v>Yes</v>
          </cell>
          <cell r="G148" t="str">
            <v>I will</v>
          </cell>
          <cell r="H148" t="str">
            <v>I will</v>
          </cell>
          <cell r="L148" t="str">
            <v>Excellent</v>
          </cell>
          <cell r="M148" t="str">
            <v>Excellent</v>
          </cell>
          <cell r="N148" t="str">
            <v>Excellent</v>
          </cell>
          <cell r="O148" t="str">
            <v>Excellent</v>
          </cell>
          <cell r="P148" t="str">
            <v>Excellent</v>
          </cell>
          <cell r="R148">
            <v>2</v>
          </cell>
          <cell r="T148" t="str">
            <v>Lawn Care Company</v>
          </cell>
          <cell r="W148" t="str">
            <v>Landscape Design</v>
          </cell>
        </row>
        <row r="149">
          <cell r="A149" t="str">
            <v>GV714</v>
          </cell>
          <cell r="B149">
            <v>10698</v>
          </cell>
          <cell r="C149">
            <v>40927</v>
          </cell>
          <cell r="D149" t="str">
            <v>Harlow</v>
          </cell>
          <cell r="E149" t="str">
            <v>Duval</v>
          </cell>
          <cell r="F149" t="str">
            <v>Yes</v>
          </cell>
          <cell r="H149" t="str">
            <v>I will</v>
          </cell>
          <cell r="L149" t="str">
            <v>Excellent</v>
          </cell>
          <cell r="M149" t="str">
            <v>Excellent</v>
          </cell>
          <cell r="N149" t="str">
            <v>Excellent</v>
          </cell>
          <cell r="O149" t="str">
            <v>Excellent</v>
          </cell>
          <cell r="P149" t="str">
            <v>Excellent</v>
          </cell>
          <cell r="R149">
            <v>2</v>
          </cell>
          <cell r="T149" t="str">
            <v>Lawn Care Company</v>
          </cell>
        </row>
        <row r="150">
          <cell r="A150" t="str">
            <v>GV714</v>
          </cell>
          <cell r="B150">
            <v>10699</v>
          </cell>
          <cell r="C150">
            <v>40927</v>
          </cell>
          <cell r="D150" t="str">
            <v>Harlow</v>
          </cell>
          <cell r="E150" t="str">
            <v>Duval</v>
          </cell>
          <cell r="F150" t="str">
            <v>Yes</v>
          </cell>
          <cell r="G150" t="str">
            <v>I will</v>
          </cell>
          <cell r="H150" t="str">
            <v>I will</v>
          </cell>
          <cell r="L150" t="str">
            <v>Good</v>
          </cell>
          <cell r="M150" t="str">
            <v>Excellent</v>
          </cell>
          <cell r="N150" t="str">
            <v>Fair</v>
          </cell>
          <cell r="O150" t="str">
            <v>Excellent</v>
          </cell>
          <cell r="P150" t="str">
            <v>Excellent</v>
          </cell>
          <cell r="R150">
            <v>2</v>
          </cell>
          <cell r="S150" t="str">
            <v>Pest Control Operation</v>
          </cell>
          <cell r="T150" t="str">
            <v>Lawn Care Company</v>
          </cell>
          <cell r="V150" t="str">
            <v>Irrigation Company</v>
          </cell>
        </row>
        <row r="151">
          <cell r="A151" t="str">
            <v>GV714</v>
          </cell>
          <cell r="B151">
            <v>10700</v>
          </cell>
          <cell r="C151">
            <v>40927</v>
          </cell>
          <cell r="D151" t="str">
            <v>Harlow</v>
          </cell>
          <cell r="E151" t="str">
            <v>Duval</v>
          </cell>
          <cell r="F151" t="str">
            <v>Yes</v>
          </cell>
          <cell r="G151" t="str">
            <v>I will</v>
          </cell>
          <cell r="H151" t="str">
            <v>I will</v>
          </cell>
          <cell r="L151" t="str">
            <v>Excellent</v>
          </cell>
          <cell r="M151" t="str">
            <v>Excellent</v>
          </cell>
          <cell r="N151" t="str">
            <v>Excellent</v>
          </cell>
          <cell r="O151" t="str">
            <v>Excellent</v>
          </cell>
          <cell r="P151" t="str">
            <v>Excellent</v>
          </cell>
          <cell r="Q151" t="str">
            <v>Great</v>
          </cell>
          <cell r="R151">
            <v>2</v>
          </cell>
          <cell r="T151" t="str">
            <v>Lawn Care Company</v>
          </cell>
        </row>
        <row r="152">
          <cell r="A152" t="str">
            <v>GV714</v>
          </cell>
          <cell r="B152">
            <v>10701</v>
          </cell>
          <cell r="C152">
            <v>40927</v>
          </cell>
          <cell r="D152" t="str">
            <v>Harlow</v>
          </cell>
          <cell r="E152" t="str">
            <v>Duval</v>
          </cell>
          <cell r="F152" t="str">
            <v>Yes</v>
          </cell>
          <cell r="G152" t="str">
            <v>I will</v>
          </cell>
          <cell r="H152" t="str">
            <v>I will</v>
          </cell>
          <cell r="L152" t="str">
            <v>Excellent</v>
          </cell>
          <cell r="M152" t="str">
            <v>Excellent</v>
          </cell>
          <cell r="N152" t="str">
            <v>Excellent</v>
          </cell>
          <cell r="O152" t="str">
            <v>Excellent</v>
          </cell>
          <cell r="P152" t="str">
            <v>Excellent</v>
          </cell>
          <cell r="R152">
            <v>2</v>
          </cell>
          <cell r="T152" t="str">
            <v>Lawn Care Company</v>
          </cell>
        </row>
        <row r="153">
          <cell r="A153" t="str">
            <v>GV714</v>
          </cell>
          <cell r="B153">
            <v>10702</v>
          </cell>
          <cell r="C153">
            <v>40927</v>
          </cell>
          <cell r="D153" t="str">
            <v>Harlow</v>
          </cell>
          <cell r="E153" t="str">
            <v>Duval</v>
          </cell>
          <cell r="F153" t="str">
            <v>Yes</v>
          </cell>
          <cell r="G153" t="str">
            <v>I will</v>
          </cell>
          <cell r="H153" t="str">
            <v>I will</v>
          </cell>
          <cell r="L153" t="str">
            <v>Excellent</v>
          </cell>
          <cell r="M153" t="str">
            <v>Excellent</v>
          </cell>
          <cell r="N153" t="str">
            <v>Excellent</v>
          </cell>
          <cell r="O153" t="str">
            <v>Excellent</v>
          </cell>
          <cell r="P153" t="str">
            <v>Excellent</v>
          </cell>
          <cell r="R153">
            <v>2</v>
          </cell>
          <cell r="T153" t="str">
            <v>Lawn Care Company</v>
          </cell>
        </row>
        <row r="154">
          <cell r="A154" t="str">
            <v>GV714</v>
          </cell>
          <cell r="B154">
            <v>10703</v>
          </cell>
          <cell r="C154">
            <v>40927</v>
          </cell>
          <cell r="D154" t="str">
            <v>Harlow</v>
          </cell>
          <cell r="E154" t="str">
            <v>Duval</v>
          </cell>
          <cell r="F154" t="str">
            <v>Yes</v>
          </cell>
          <cell r="G154" t="str">
            <v>I will</v>
          </cell>
          <cell r="H154" t="str">
            <v>I will</v>
          </cell>
          <cell r="L154" t="str">
            <v>Excellent</v>
          </cell>
          <cell r="M154" t="str">
            <v>Excellent</v>
          </cell>
          <cell r="N154" t="str">
            <v>Excellent</v>
          </cell>
          <cell r="O154" t="str">
            <v>Excellent</v>
          </cell>
          <cell r="P154" t="str">
            <v>Excellent</v>
          </cell>
          <cell r="R154">
            <v>2</v>
          </cell>
          <cell r="T154" t="str">
            <v>Lawn Care Company</v>
          </cell>
        </row>
        <row r="155">
          <cell r="A155" t="str">
            <v>GV714</v>
          </cell>
          <cell r="B155">
            <v>10704</v>
          </cell>
          <cell r="C155">
            <v>40927</v>
          </cell>
          <cell r="D155" t="str">
            <v>Harlow</v>
          </cell>
          <cell r="E155" t="str">
            <v>Duval</v>
          </cell>
          <cell r="F155" t="str">
            <v>Yes</v>
          </cell>
          <cell r="G155" t="str">
            <v>I will</v>
          </cell>
          <cell r="H155" t="str">
            <v>I will</v>
          </cell>
          <cell r="L155" t="str">
            <v>Excellent</v>
          </cell>
          <cell r="M155" t="str">
            <v>Excellent</v>
          </cell>
          <cell r="N155" t="str">
            <v>Excellent</v>
          </cell>
          <cell r="O155" t="str">
            <v>Excellent</v>
          </cell>
          <cell r="P155" t="str">
            <v>Excellent</v>
          </cell>
          <cell r="R155">
            <v>2</v>
          </cell>
          <cell r="T155" t="str">
            <v>Lawn Care Company</v>
          </cell>
        </row>
        <row r="156">
          <cell r="A156" t="str">
            <v>GV714</v>
          </cell>
          <cell r="B156">
            <v>10705</v>
          </cell>
          <cell r="C156">
            <v>40927</v>
          </cell>
          <cell r="D156" t="str">
            <v>Harlow</v>
          </cell>
          <cell r="E156" t="str">
            <v>Duval</v>
          </cell>
          <cell r="F156" t="str">
            <v>Yes</v>
          </cell>
          <cell r="G156" t="str">
            <v>I will</v>
          </cell>
          <cell r="H156" t="str">
            <v>I will</v>
          </cell>
          <cell r="L156" t="str">
            <v>Excellent</v>
          </cell>
          <cell r="M156" t="str">
            <v>Excellent</v>
          </cell>
          <cell r="N156" t="str">
            <v>Excellent</v>
          </cell>
          <cell r="O156" t="str">
            <v>Excellent</v>
          </cell>
          <cell r="P156" t="str">
            <v>Excellent</v>
          </cell>
          <cell r="R156">
            <v>2</v>
          </cell>
          <cell r="T156" t="str">
            <v>Lawn Care Company</v>
          </cell>
        </row>
        <row r="157">
          <cell r="A157" t="str">
            <v>GV714</v>
          </cell>
          <cell r="B157">
            <v>10706</v>
          </cell>
          <cell r="C157">
            <v>40927</v>
          </cell>
          <cell r="D157" t="str">
            <v>Harlow</v>
          </cell>
          <cell r="E157" t="str">
            <v>Duval</v>
          </cell>
          <cell r="F157" t="str">
            <v>Yes</v>
          </cell>
          <cell r="G157" t="str">
            <v>I will</v>
          </cell>
          <cell r="H157" t="str">
            <v>Already do</v>
          </cell>
          <cell r="L157" t="str">
            <v>Excellent</v>
          </cell>
          <cell r="M157" t="str">
            <v>Excellent</v>
          </cell>
          <cell r="N157" t="str">
            <v>Excellent</v>
          </cell>
          <cell r="O157" t="str">
            <v>Excellent</v>
          </cell>
          <cell r="P157" t="str">
            <v>Excellent</v>
          </cell>
          <cell r="R157">
            <v>2</v>
          </cell>
          <cell r="T157" t="str">
            <v>Lawn Care Company</v>
          </cell>
        </row>
        <row r="158">
          <cell r="A158" t="str">
            <v>GV714</v>
          </cell>
          <cell r="B158">
            <v>10707</v>
          </cell>
          <cell r="C158">
            <v>40927</v>
          </cell>
          <cell r="D158" t="str">
            <v>Harlow</v>
          </cell>
          <cell r="E158" t="str">
            <v>Duval</v>
          </cell>
          <cell r="F158" t="str">
            <v>Yes</v>
          </cell>
          <cell r="G158" t="str">
            <v>I will</v>
          </cell>
          <cell r="H158" t="str">
            <v>I will</v>
          </cell>
          <cell r="L158" t="str">
            <v>Excellent</v>
          </cell>
          <cell r="M158" t="str">
            <v>Good</v>
          </cell>
          <cell r="N158" t="str">
            <v>Fair</v>
          </cell>
          <cell r="O158" t="str">
            <v>Fair</v>
          </cell>
          <cell r="P158" t="str">
            <v>Good</v>
          </cell>
          <cell r="R158">
            <v>2</v>
          </cell>
          <cell r="T158" t="str">
            <v>Lawn Care Company</v>
          </cell>
        </row>
        <row r="159">
          <cell r="A159" t="str">
            <v>GV714</v>
          </cell>
          <cell r="B159">
            <v>10708</v>
          </cell>
          <cell r="C159">
            <v>40927</v>
          </cell>
          <cell r="D159" t="str">
            <v>Harlow</v>
          </cell>
          <cell r="E159" t="str">
            <v>Duval</v>
          </cell>
          <cell r="F159" t="str">
            <v>Yes</v>
          </cell>
          <cell r="G159" t="str">
            <v>I will</v>
          </cell>
          <cell r="H159" t="str">
            <v>Already do</v>
          </cell>
          <cell r="R159">
            <v>2</v>
          </cell>
          <cell r="T159" t="str">
            <v>Lawn Care Company</v>
          </cell>
        </row>
        <row r="160">
          <cell r="A160" t="str">
            <v>GV714</v>
          </cell>
          <cell r="B160">
            <v>10709</v>
          </cell>
          <cell r="C160">
            <v>40927</v>
          </cell>
          <cell r="D160" t="str">
            <v>Harlow</v>
          </cell>
          <cell r="E160" t="str">
            <v>Duval</v>
          </cell>
          <cell r="F160" t="str">
            <v>Yes</v>
          </cell>
          <cell r="G160" t="str">
            <v>I will</v>
          </cell>
          <cell r="H160" t="str">
            <v>I will</v>
          </cell>
          <cell r="L160" t="str">
            <v>Excellent</v>
          </cell>
          <cell r="M160" t="str">
            <v>Excellent</v>
          </cell>
          <cell r="N160" t="str">
            <v>Excellent</v>
          </cell>
          <cell r="O160" t="str">
            <v>Excellent</v>
          </cell>
          <cell r="P160" t="str">
            <v>Excellent</v>
          </cell>
          <cell r="R160">
            <v>2</v>
          </cell>
          <cell r="T160" t="str">
            <v>Lawn Care Company</v>
          </cell>
          <cell r="U160" t="str">
            <v>Mowing Service</v>
          </cell>
        </row>
        <row r="161">
          <cell r="A161" t="str">
            <v>GV714</v>
          </cell>
          <cell r="B161">
            <v>10710</v>
          </cell>
          <cell r="C161">
            <v>40927</v>
          </cell>
          <cell r="D161" t="str">
            <v>Harlow</v>
          </cell>
          <cell r="E161" t="str">
            <v>Duval</v>
          </cell>
          <cell r="F161" t="str">
            <v>Yes</v>
          </cell>
          <cell r="G161" t="str">
            <v>I will</v>
          </cell>
          <cell r="H161" t="str">
            <v>I will</v>
          </cell>
          <cell r="L161" t="str">
            <v>Excellent</v>
          </cell>
          <cell r="M161" t="str">
            <v>Excellent</v>
          </cell>
          <cell r="N161" t="str">
            <v>Excellent</v>
          </cell>
          <cell r="O161" t="str">
            <v>Excellent</v>
          </cell>
          <cell r="P161" t="str">
            <v>Excellent</v>
          </cell>
          <cell r="R161">
            <v>2</v>
          </cell>
          <cell r="T161" t="str">
            <v>Lawn Care Company</v>
          </cell>
        </row>
        <row r="162">
          <cell r="A162" t="str">
            <v>GV714</v>
          </cell>
          <cell r="B162">
            <v>10711</v>
          </cell>
          <cell r="C162">
            <v>40927</v>
          </cell>
          <cell r="D162" t="str">
            <v>Harlow</v>
          </cell>
          <cell r="E162" t="str">
            <v>Duval</v>
          </cell>
          <cell r="F162" t="str">
            <v>Yes</v>
          </cell>
          <cell r="G162" t="str">
            <v>I will</v>
          </cell>
          <cell r="H162" t="str">
            <v>I will</v>
          </cell>
          <cell r="L162" t="str">
            <v>Excellent</v>
          </cell>
          <cell r="M162" t="str">
            <v>Excellent</v>
          </cell>
          <cell r="N162" t="str">
            <v>Excellent</v>
          </cell>
          <cell r="O162" t="str">
            <v>Excellent</v>
          </cell>
          <cell r="P162" t="str">
            <v>Excellent</v>
          </cell>
          <cell r="R162">
            <v>2</v>
          </cell>
          <cell r="S162" t="str">
            <v>Pest Control Operation</v>
          </cell>
          <cell r="T162" t="str">
            <v>Lawn Care Company</v>
          </cell>
          <cell r="V162" t="str">
            <v>Irrigation Company</v>
          </cell>
        </row>
        <row r="163">
          <cell r="A163" t="str">
            <v>GV714</v>
          </cell>
          <cell r="B163">
            <v>10712</v>
          </cell>
          <cell r="C163">
            <v>40927</v>
          </cell>
          <cell r="D163" t="str">
            <v>Harlow</v>
          </cell>
          <cell r="E163" t="str">
            <v>Duval</v>
          </cell>
          <cell r="F163" t="str">
            <v>Yes</v>
          </cell>
          <cell r="G163" t="str">
            <v>I will</v>
          </cell>
          <cell r="H163" t="str">
            <v>I will</v>
          </cell>
          <cell r="L163" t="str">
            <v>Excellent</v>
          </cell>
          <cell r="M163" t="str">
            <v>Excellent</v>
          </cell>
          <cell r="N163" t="str">
            <v>Excellent</v>
          </cell>
          <cell r="O163" t="str">
            <v>Excellent</v>
          </cell>
          <cell r="P163" t="str">
            <v>Excellent</v>
          </cell>
          <cell r="R163">
            <v>2</v>
          </cell>
          <cell r="T163" t="str">
            <v>Lawn Care Company</v>
          </cell>
        </row>
        <row r="164">
          <cell r="A164" t="str">
            <v>GV714</v>
          </cell>
          <cell r="B164">
            <v>10713</v>
          </cell>
          <cell r="C164">
            <v>40927</v>
          </cell>
          <cell r="D164" t="str">
            <v>Harlow</v>
          </cell>
          <cell r="E164" t="str">
            <v>Duval</v>
          </cell>
          <cell r="F164" t="str">
            <v>Yes</v>
          </cell>
          <cell r="G164" t="str">
            <v>I will</v>
          </cell>
          <cell r="L164" t="str">
            <v>Excellent</v>
          </cell>
          <cell r="M164" t="str">
            <v>Excellent</v>
          </cell>
          <cell r="N164" t="str">
            <v>Excellent</v>
          </cell>
          <cell r="O164" t="str">
            <v>Excellent</v>
          </cell>
          <cell r="P164" t="str">
            <v>Excellent</v>
          </cell>
          <cell r="R164">
            <v>2</v>
          </cell>
          <cell r="T164" t="str">
            <v>Lawn Care Company</v>
          </cell>
        </row>
        <row r="165">
          <cell r="A165" t="str">
            <v>GV714</v>
          </cell>
          <cell r="B165">
            <v>10714</v>
          </cell>
          <cell r="C165">
            <v>40927</v>
          </cell>
          <cell r="D165" t="str">
            <v>Harlow</v>
          </cell>
          <cell r="E165" t="str">
            <v>Duval</v>
          </cell>
          <cell r="F165" t="str">
            <v>Yes</v>
          </cell>
          <cell r="G165" t="str">
            <v>I will</v>
          </cell>
          <cell r="H165" t="str">
            <v>I will</v>
          </cell>
          <cell r="L165" t="str">
            <v>Excellent</v>
          </cell>
          <cell r="M165" t="str">
            <v>Excellent</v>
          </cell>
          <cell r="N165" t="str">
            <v>Excellent</v>
          </cell>
          <cell r="O165" t="str">
            <v>Excellent</v>
          </cell>
          <cell r="P165" t="str">
            <v>Excellent</v>
          </cell>
          <cell r="R165">
            <v>2</v>
          </cell>
          <cell r="T165" t="str">
            <v>Lawn Care Company</v>
          </cell>
        </row>
        <row r="166">
          <cell r="A166" t="str">
            <v>GV714</v>
          </cell>
          <cell r="B166">
            <v>10715</v>
          </cell>
          <cell r="C166">
            <v>40927</v>
          </cell>
          <cell r="D166" t="str">
            <v>Harlow</v>
          </cell>
          <cell r="E166" t="str">
            <v>Duval</v>
          </cell>
          <cell r="F166" t="str">
            <v>Yes</v>
          </cell>
          <cell r="G166" t="str">
            <v>I will</v>
          </cell>
          <cell r="H166" t="str">
            <v>I will</v>
          </cell>
          <cell r="L166" t="str">
            <v>Excellent</v>
          </cell>
          <cell r="M166" t="str">
            <v>Excellent</v>
          </cell>
          <cell r="N166" t="str">
            <v>Excellent</v>
          </cell>
          <cell r="O166" t="str">
            <v>Excellent</v>
          </cell>
          <cell r="P166" t="str">
            <v>Excellent</v>
          </cell>
          <cell r="R166">
            <v>2</v>
          </cell>
          <cell r="T166" t="str">
            <v>Lawn Care Company</v>
          </cell>
          <cell r="U166" t="str">
            <v>Mowing Service</v>
          </cell>
          <cell r="W166" t="str">
            <v>Landscape Design</v>
          </cell>
        </row>
        <row r="167">
          <cell r="A167" t="str">
            <v>GV714</v>
          </cell>
          <cell r="B167">
            <v>10716</v>
          </cell>
          <cell r="C167">
            <v>40927</v>
          </cell>
          <cell r="D167" t="str">
            <v>Harlow</v>
          </cell>
          <cell r="E167" t="str">
            <v>Duval</v>
          </cell>
          <cell r="F167" t="str">
            <v>Yes</v>
          </cell>
          <cell r="G167" t="str">
            <v>I will</v>
          </cell>
          <cell r="H167" t="str">
            <v>I will</v>
          </cell>
          <cell r="L167" t="str">
            <v>Excellent</v>
          </cell>
          <cell r="M167" t="str">
            <v>Excellent</v>
          </cell>
          <cell r="N167" t="str">
            <v>Excellent</v>
          </cell>
          <cell r="O167" t="str">
            <v>Excellent</v>
          </cell>
          <cell r="P167" t="str">
            <v>Excellent</v>
          </cell>
          <cell r="R167">
            <v>2</v>
          </cell>
          <cell r="T167" t="str">
            <v>Lawn Care Company</v>
          </cell>
        </row>
        <row r="168">
          <cell r="A168" t="str">
            <v>GV714</v>
          </cell>
          <cell r="B168">
            <v>10717</v>
          </cell>
          <cell r="C168">
            <v>40927</v>
          </cell>
          <cell r="D168" t="str">
            <v>Harlow</v>
          </cell>
          <cell r="E168" t="str">
            <v>Duval</v>
          </cell>
          <cell r="F168" t="str">
            <v>Yes</v>
          </cell>
          <cell r="G168" t="str">
            <v>I will</v>
          </cell>
          <cell r="H168" t="str">
            <v>I will</v>
          </cell>
          <cell r="L168" t="str">
            <v>Good</v>
          </cell>
          <cell r="M168" t="str">
            <v>Good</v>
          </cell>
          <cell r="N168" t="str">
            <v>Good</v>
          </cell>
          <cell r="O168" t="str">
            <v>Good</v>
          </cell>
          <cell r="P168" t="str">
            <v>Good</v>
          </cell>
          <cell r="R168">
            <v>2</v>
          </cell>
          <cell r="U168" t="str">
            <v>Mowing Service</v>
          </cell>
        </row>
        <row r="169">
          <cell r="A169" t="str">
            <v>GV714</v>
          </cell>
          <cell r="B169">
            <v>10718</v>
          </cell>
          <cell r="C169">
            <v>40927</v>
          </cell>
          <cell r="D169" t="str">
            <v>Harlow</v>
          </cell>
          <cell r="E169" t="str">
            <v>Duval</v>
          </cell>
          <cell r="F169" t="str">
            <v>Yes</v>
          </cell>
          <cell r="G169" t="str">
            <v>I will</v>
          </cell>
          <cell r="H169" t="str">
            <v>I will</v>
          </cell>
          <cell r="L169" t="str">
            <v>Excellent</v>
          </cell>
          <cell r="M169" t="str">
            <v>Excellent</v>
          </cell>
          <cell r="N169" t="str">
            <v>Excellent</v>
          </cell>
          <cell r="O169" t="str">
            <v>Excellent</v>
          </cell>
          <cell r="P169" t="str">
            <v>Excellent</v>
          </cell>
          <cell r="R169">
            <v>2</v>
          </cell>
          <cell r="T169" t="str">
            <v>Lawn Care Company</v>
          </cell>
        </row>
        <row r="170">
          <cell r="A170" t="str">
            <v>GV714</v>
          </cell>
          <cell r="B170">
            <v>10719</v>
          </cell>
          <cell r="C170">
            <v>40927</v>
          </cell>
          <cell r="D170" t="str">
            <v>Harlow</v>
          </cell>
          <cell r="E170" t="str">
            <v>Duval</v>
          </cell>
          <cell r="F170" t="str">
            <v>Yes</v>
          </cell>
          <cell r="G170" t="str">
            <v>I will</v>
          </cell>
          <cell r="H170" t="str">
            <v>I will</v>
          </cell>
          <cell r="L170" t="str">
            <v>Excellent</v>
          </cell>
          <cell r="M170" t="str">
            <v>Excellent</v>
          </cell>
          <cell r="N170" t="str">
            <v>Excellent</v>
          </cell>
          <cell r="O170" t="str">
            <v>Excellent</v>
          </cell>
          <cell r="P170" t="str">
            <v>Excellent</v>
          </cell>
          <cell r="Q170" t="str">
            <v>Our instructors were great and kept us motivated.</v>
          </cell>
          <cell r="R170">
            <v>2</v>
          </cell>
          <cell r="T170" t="str">
            <v>Lawn Care Company</v>
          </cell>
        </row>
        <row r="171">
          <cell r="A171" t="str">
            <v>GV714</v>
          </cell>
          <cell r="B171">
            <v>10720</v>
          </cell>
          <cell r="C171">
            <v>40927</v>
          </cell>
          <cell r="D171" t="str">
            <v>Harlow</v>
          </cell>
          <cell r="E171" t="str">
            <v>Duval</v>
          </cell>
          <cell r="F171" t="str">
            <v>Yes</v>
          </cell>
          <cell r="G171" t="str">
            <v>I will</v>
          </cell>
          <cell r="H171" t="str">
            <v>I will</v>
          </cell>
          <cell r="L171" t="str">
            <v>Excellent</v>
          </cell>
          <cell r="M171" t="str">
            <v>Excellent</v>
          </cell>
          <cell r="N171" t="str">
            <v>Excellent</v>
          </cell>
          <cell r="O171" t="str">
            <v>Excellent</v>
          </cell>
          <cell r="P171" t="str">
            <v>Excellent</v>
          </cell>
          <cell r="R171">
            <v>2</v>
          </cell>
          <cell r="S171" t="str">
            <v>Pest Control Operation</v>
          </cell>
          <cell r="T171" t="str">
            <v>Lawn Care Company</v>
          </cell>
          <cell r="U171" t="str">
            <v>Mowing Service</v>
          </cell>
          <cell r="W171" t="str">
            <v>Landscape Design</v>
          </cell>
          <cell r="Y171" t="str">
            <v>Golf Course/Sports Turf</v>
          </cell>
        </row>
        <row r="172">
          <cell r="A172" t="str">
            <v>GV714</v>
          </cell>
          <cell r="B172">
            <v>10721</v>
          </cell>
          <cell r="C172">
            <v>40927</v>
          </cell>
          <cell r="D172" t="str">
            <v>Harlow</v>
          </cell>
          <cell r="E172" t="str">
            <v>Duval</v>
          </cell>
          <cell r="F172" t="str">
            <v>Yes</v>
          </cell>
          <cell r="G172" t="str">
            <v>I will</v>
          </cell>
          <cell r="H172" t="str">
            <v>I will</v>
          </cell>
          <cell r="R172">
            <v>2</v>
          </cell>
          <cell r="T172" t="str">
            <v>Lawn Care Company</v>
          </cell>
        </row>
        <row r="173">
          <cell r="A173" t="str">
            <v>GV714</v>
          </cell>
          <cell r="B173">
            <v>10722</v>
          </cell>
          <cell r="C173">
            <v>40927</v>
          </cell>
          <cell r="D173" t="str">
            <v>Harlow</v>
          </cell>
          <cell r="E173" t="str">
            <v>Duval</v>
          </cell>
          <cell r="F173" t="str">
            <v>Yes</v>
          </cell>
          <cell r="L173" t="str">
            <v>Excellent</v>
          </cell>
          <cell r="M173" t="str">
            <v>Excellent</v>
          </cell>
          <cell r="N173" t="str">
            <v>Excellent</v>
          </cell>
          <cell r="O173" t="str">
            <v>Excellent</v>
          </cell>
          <cell r="P173" t="str">
            <v>Excellent</v>
          </cell>
          <cell r="R173">
            <v>2</v>
          </cell>
          <cell r="W173" t="str">
            <v>Landscape Design</v>
          </cell>
        </row>
        <row r="174">
          <cell r="A174" t="str">
            <v>GV714</v>
          </cell>
          <cell r="B174">
            <v>10723</v>
          </cell>
          <cell r="C174">
            <v>40927</v>
          </cell>
          <cell r="D174" t="str">
            <v>Harlow</v>
          </cell>
          <cell r="E174" t="str">
            <v>Duval</v>
          </cell>
          <cell r="F174" t="str">
            <v>Yes</v>
          </cell>
          <cell r="G174" t="str">
            <v>I will</v>
          </cell>
          <cell r="H174" t="str">
            <v>I will</v>
          </cell>
          <cell r="L174" t="str">
            <v>Excellent</v>
          </cell>
          <cell r="M174" t="str">
            <v>Excellent</v>
          </cell>
          <cell r="N174" t="str">
            <v>Excellent</v>
          </cell>
          <cell r="O174" t="str">
            <v>Excellent</v>
          </cell>
          <cell r="P174" t="str">
            <v>Excellent</v>
          </cell>
          <cell r="R174">
            <v>2</v>
          </cell>
          <cell r="T174" t="str">
            <v>Lawn Care Company</v>
          </cell>
        </row>
        <row r="175">
          <cell r="A175" t="str">
            <v>GV714</v>
          </cell>
          <cell r="B175">
            <v>10724</v>
          </cell>
          <cell r="C175">
            <v>40927</v>
          </cell>
          <cell r="D175" t="str">
            <v>Harlow</v>
          </cell>
          <cell r="E175" t="str">
            <v>Duval</v>
          </cell>
          <cell r="F175" t="str">
            <v>Yes</v>
          </cell>
          <cell r="G175" t="str">
            <v>I will</v>
          </cell>
          <cell r="H175" t="str">
            <v>I will</v>
          </cell>
          <cell r="L175" t="str">
            <v>Excellent</v>
          </cell>
          <cell r="M175" t="str">
            <v>Excellent</v>
          </cell>
          <cell r="N175" t="str">
            <v>Excellent</v>
          </cell>
          <cell r="O175" t="str">
            <v>Excellent</v>
          </cell>
          <cell r="P175" t="str">
            <v>Excellent</v>
          </cell>
          <cell r="R175">
            <v>2</v>
          </cell>
          <cell r="T175" t="str">
            <v>Lawn Care Company</v>
          </cell>
        </row>
        <row r="176">
          <cell r="A176" t="str">
            <v>GV714</v>
          </cell>
          <cell r="B176">
            <v>10725</v>
          </cell>
          <cell r="C176">
            <v>40927</v>
          </cell>
          <cell r="D176" t="str">
            <v>Harlow</v>
          </cell>
          <cell r="E176" t="str">
            <v>Duval</v>
          </cell>
          <cell r="F176" t="str">
            <v>Yes</v>
          </cell>
          <cell r="G176" t="str">
            <v>I will</v>
          </cell>
          <cell r="H176" t="str">
            <v>I will</v>
          </cell>
          <cell r="L176" t="str">
            <v>Excellent</v>
          </cell>
          <cell r="M176" t="str">
            <v>Excellent</v>
          </cell>
          <cell r="N176" t="str">
            <v>Excellent</v>
          </cell>
          <cell r="O176" t="str">
            <v>Excellent</v>
          </cell>
          <cell r="P176" t="str">
            <v>Excellent</v>
          </cell>
          <cell r="R176">
            <v>2</v>
          </cell>
          <cell r="T176" t="str">
            <v>Lawn Care Company</v>
          </cell>
        </row>
        <row r="177">
          <cell r="A177" t="str">
            <v>GV714</v>
          </cell>
          <cell r="B177">
            <v>10726</v>
          </cell>
          <cell r="C177">
            <v>40927</v>
          </cell>
          <cell r="D177" t="str">
            <v>Harlow</v>
          </cell>
          <cell r="E177" t="str">
            <v>Duval</v>
          </cell>
          <cell r="F177" t="str">
            <v>Yes</v>
          </cell>
          <cell r="G177" t="str">
            <v>I will</v>
          </cell>
          <cell r="H177" t="str">
            <v>I will</v>
          </cell>
          <cell r="L177" t="str">
            <v>Excellent</v>
          </cell>
          <cell r="M177" t="str">
            <v>Excellent</v>
          </cell>
          <cell r="N177" t="str">
            <v>Excellent</v>
          </cell>
          <cell r="O177" t="str">
            <v>Excellent</v>
          </cell>
          <cell r="P177" t="str">
            <v>Excellent</v>
          </cell>
          <cell r="R177">
            <v>2</v>
          </cell>
        </row>
        <row r="178">
          <cell r="A178" t="str">
            <v>GV714</v>
          </cell>
          <cell r="B178">
            <v>10727</v>
          </cell>
          <cell r="C178">
            <v>40927</v>
          </cell>
          <cell r="D178" t="str">
            <v>Harlow</v>
          </cell>
          <cell r="E178" t="str">
            <v>Duval</v>
          </cell>
          <cell r="F178" t="str">
            <v>Yes</v>
          </cell>
          <cell r="G178" t="str">
            <v>I will</v>
          </cell>
          <cell r="H178" t="str">
            <v>I will</v>
          </cell>
          <cell r="L178" t="str">
            <v>Excellent</v>
          </cell>
          <cell r="M178" t="str">
            <v>Excellent</v>
          </cell>
          <cell r="N178" t="str">
            <v>Excellent</v>
          </cell>
          <cell r="O178" t="str">
            <v>Excellent</v>
          </cell>
          <cell r="P178" t="str">
            <v>Excellent</v>
          </cell>
          <cell r="R178">
            <v>2</v>
          </cell>
          <cell r="T178" t="str">
            <v>Lawn Care Company</v>
          </cell>
        </row>
        <row r="179">
          <cell r="A179" t="str">
            <v>GV714</v>
          </cell>
          <cell r="B179">
            <v>10728</v>
          </cell>
          <cell r="C179">
            <v>40927</v>
          </cell>
          <cell r="D179" t="str">
            <v>Harlow</v>
          </cell>
          <cell r="E179" t="str">
            <v>Duval</v>
          </cell>
          <cell r="F179" t="str">
            <v>Yes</v>
          </cell>
          <cell r="G179" t="str">
            <v>I will</v>
          </cell>
          <cell r="H179" t="str">
            <v>I will</v>
          </cell>
          <cell r="L179" t="str">
            <v>Excellent</v>
          </cell>
          <cell r="M179" t="str">
            <v>Excellent</v>
          </cell>
          <cell r="N179" t="str">
            <v>Excellent</v>
          </cell>
          <cell r="O179" t="str">
            <v>Excellent</v>
          </cell>
          <cell r="P179" t="str">
            <v>Excellent</v>
          </cell>
          <cell r="R179">
            <v>2</v>
          </cell>
          <cell r="T179" t="str">
            <v>Lawn Care Company</v>
          </cell>
        </row>
        <row r="180">
          <cell r="A180" t="str">
            <v>GV714</v>
          </cell>
          <cell r="B180">
            <v>10729</v>
          </cell>
          <cell r="C180">
            <v>40927</v>
          </cell>
          <cell r="D180" t="str">
            <v>Harlow</v>
          </cell>
          <cell r="E180" t="str">
            <v>Duval</v>
          </cell>
          <cell r="F180" t="str">
            <v>Yes</v>
          </cell>
          <cell r="G180" t="str">
            <v>I will</v>
          </cell>
          <cell r="H180" t="str">
            <v>I will</v>
          </cell>
          <cell r="L180" t="str">
            <v>Good</v>
          </cell>
          <cell r="M180" t="str">
            <v>Excellent</v>
          </cell>
          <cell r="N180" t="str">
            <v>Fair</v>
          </cell>
          <cell r="O180" t="str">
            <v>Good</v>
          </cell>
          <cell r="P180" t="str">
            <v>Good</v>
          </cell>
          <cell r="R180">
            <v>2</v>
          </cell>
          <cell r="T180" t="str">
            <v>Lawn Care Company</v>
          </cell>
        </row>
        <row r="181">
          <cell r="A181" t="str">
            <v>GV714</v>
          </cell>
          <cell r="B181">
            <v>10730</v>
          </cell>
          <cell r="C181">
            <v>40927</v>
          </cell>
          <cell r="D181" t="str">
            <v>Harlow</v>
          </cell>
          <cell r="E181" t="str">
            <v>Duval</v>
          </cell>
          <cell r="F181" t="str">
            <v>Yes</v>
          </cell>
          <cell r="G181" t="str">
            <v>I will</v>
          </cell>
          <cell r="H181" t="str">
            <v>I will</v>
          </cell>
          <cell r="L181" t="str">
            <v>Excellent</v>
          </cell>
          <cell r="M181" t="str">
            <v>Excellent</v>
          </cell>
          <cell r="N181" t="str">
            <v>Excellent</v>
          </cell>
          <cell r="O181" t="str">
            <v>Excellent</v>
          </cell>
          <cell r="P181" t="str">
            <v>Excellent</v>
          </cell>
          <cell r="Q181" t="str">
            <v>Need more food</v>
          </cell>
          <cell r="R181">
            <v>2</v>
          </cell>
          <cell r="T181" t="str">
            <v>Lawn Care Company</v>
          </cell>
        </row>
        <row r="182">
          <cell r="A182" t="str">
            <v>GV714</v>
          </cell>
          <cell r="B182">
            <v>10731</v>
          </cell>
          <cell r="C182">
            <v>40927</v>
          </cell>
          <cell r="D182" t="str">
            <v>Harlow</v>
          </cell>
          <cell r="E182" t="str">
            <v>Duval</v>
          </cell>
          <cell r="F182" t="str">
            <v>Yes</v>
          </cell>
          <cell r="G182" t="str">
            <v>I will</v>
          </cell>
          <cell r="H182" t="str">
            <v>I will</v>
          </cell>
          <cell r="L182" t="str">
            <v>Excellent</v>
          </cell>
          <cell r="M182" t="str">
            <v>Excellent</v>
          </cell>
          <cell r="N182" t="str">
            <v>Excellent</v>
          </cell>
          <cell r="O182" t="str">
            <v>Excellent</v>
          </cell>
          <cell r="P182" t="str">
            <v>Excellent</v>
          </cell>
          <cell r="R182">
            <v>2</v>
          </cell>
          <cell r="T182" t="str">
            <v>Lawn Care Company</v>
          </cell>
        </row>
        <row r="183">
          <cell r="A183" t="str">
            <v>GV714</v>
          </cell>
          <cell r="B183">
            <v>10732</v>
          </cell>
          <cell r="C183">
            <v>40927</v>
          </cell>
          <cell r="D183" t="str">
            <v>Harlow</v>
          </cell>
          <cell r="E183" t="str">
            <v>Duval</v>
          </cell>
          <cell r="F183" t="str">
            <v>Yes</v>
          </cell>
          <cell r="G183" t="str">
            <v>I will</v>
          </cell>
          <cell r="H183" t="str">
            <v>I will</v>
          </cell>
          <cell r="L183" t="str">
            <v>Excellent</v>
          </cell>
          <cell r="M183" t="str">
            <v>Excellent</v>
          </cell>
          <cell r="N183" t="str">
            <v>Excellent</v>
          </cell>
          <cell r="O183" t="str">
            <v>Excellent</v>
          </cell>
          <cell r="P183" t="str">
            <v>Excellent</v>
          </cell>
          <cell r="R183">
            <v>2</v>
          </cell>
          <cell r="T183" t="str">
            <v>Lawn Care Company</v>
          </cell>
        </row>
        <row r="184">
          <cell r="A184" t="str">
            <v>GV714</v>
          </cell>
          <cell r="B184">
            <v>10733</v>
          </cell>
          <cell r="C184">
            <v>40927</v>
          </cell>
          <cell r="D184" t="str">
            <v>Harlow</v>
          </cell>
          <cell r="E184" t="str">
            <v>Duval</v>
          </cell>
          <cell r="F184" t="str">
            <v>Yes</v>
          </cell>
          <cell r="G184" t="str">
            <v>I will</v>
          </cell>
          <cell r="H184" t="str">
            <v>I will</v>
          </cell>
          <cell r="L184" t="str">
            <v>Excellent</v>
          </cell>
          <cell r="M184" t="str">
            <v>Excellent</v>
          </cell>
          <cell r="N184" t="str">
            <v>Excellent</v>
          </cell>
          <cell r="O184" t="str">
            <v>Excellent</v>
          </cell>
          <cell r="P184" t="str">
            <v>Excellent</v>
          </cell>
          <cell r="R184">
            <v>2</v>
          </cell>
          <cell r="T184" t="str">
            <v>Lawn Care Company</v>
          </cell>
        </row>
        <row r="185">
          <cell r="A185" t="str">
            <v>GV714</v>
          </cell>
          <cell r="B185">
            <v>10734</v>
          </cell>
          <cell r="C185">
            <v>40927</v>
          </cell>
          <cell r="D185" t="str">
            <v>Harlow</v>
          </cell>
          <cell r="E185" t="str">
            <v>Duval</v>
          </cell>
          <cell r="F185" t="str">
            <v>Yes</v>
          </cell>
          <cell r="G185" t="str">
            <v>I will</v>
          </cell>
          <cell r="H185" t="str">
            <v>I will</v>
          </cell>
          <cell r="L185" t="str">
            <v>Excellent</v>
          </cell>
          <cell r="M185" t="str">
            <v>Excellent</v>
          </cell>
          <cell r="N185" t="str">
            <v>Excellent</v>
          </cell>
          <cell r="O185" t="str">
            <v>Excellent</v>
          </cell>
          <cell r="P185" t="str">
            <v>Excellent</v>
          </cell>
          <cell r="R185">
            <v>2</v>
          </cell>
          <cell r="S185" t="str">
            <v>Pest Control Operation</v>
          </cell>
          <cell r="T185" t="str">
            <v>Lawn Care Company</v>
          </cell>
          <cell r="U185" t="str">
            <v>Mowing Service</v>
          </cell>
        </row>
        <row r="186">
          <cell r="A186" t="str">
            <v>GV714</v>
          </cell>
          <cell r="B186">
            <v>10735</v>
          </cell>
          <cell r="C186">
            <v>40927</v>
          </cell>
          <cell r="D186" t="str">
            <v>Harlow</v>
          </cell>
          <cell r="E186" t="str">
            <v>Duval</v>
          </cell>
          <cell r="F186" t="str">
            <v>Yes</v>
          </cell>
          <cell r="G186" t="str">
            <v>I will</v>
          </cell>
          <cell r="H186" t="str">
            <v>I will</v>
          </cell>
          <cell r="L186" t="str">
            <v>Excellent</v>
          </cell>
          <cell r="M186" t="str">
            <v>Excellent</v>
          </cell>
          <cell r="N186" t="str">
            <v>Excellent</v>
          </cell>
          <cell r="O186" t="str">
            <v>Excellent</v>
          </cell>
          <cell r="P186" t="str">
            <v>Excellent</v>
          </cell>
          <cell r="R186">
            <v>2</v>
          </cell>
          <cell r="T186" t="str">
            <v>Lawn Care Company</v>
          </cell>
        </row>
        <row r="187">
          <cell r="A187" t="str">
            <v>GV714</v>
          </cell>
          <cell r="B187">
            <v>10736</v>
          </cell>
          <cell r="C187">
            <v>40927</v>
          </cell>
          <cell r="D187" t="str">
            <v>Harlow</v>
          </cell>
          <cell r="E187" t="str">
            <v>Duval</v>
          </cell>
          <cell r="F187" t="str">
            <v>Yes</v>
          </cell>
          <cell r="G187" t="str">
            <v>I will</v>
          </cell>
          <cell r="H187" t="str">
            <v>I will</v>
          </cell>
          <cell r="L187" t="str">
            <v>Excellent</v>
          </cell>
          <cell r="M187" t="str">
            <v>Excellent</v>
          </cell>
          <cell r="N187" t="str">
            <v>Excellent</v>
          </cell>
          <cell r="O187" t="str">
            <v>Excellent</v>
          </cell>
          <cell r="P187" t="str">
            <v>Excellent</v>
          </cell>
          <cell r="Q187" t="str">
            <v>Speakers did a great job, Thanks!</v>
          </cell>
          <cell r="R187">
            <v>2</v>
          </cell>
          <cell r="S187" t="str">
            <v>Pest Control Operation</v>
          </cell>
          <cell r="T187" t="str">
            <v>Lawn Care Company</v>
          </cell>
          <cell r="U187" t="str">
            <v>Mowing Service</v>
          </cell>
          <cell r="V187" t="str">
            <v>Irrigation Company</v>
          </cell>
          <cell r="W187" t="str">
            <v>Landscape Design</v>
          </cell>
        </row>
        <row r="188">
          <cell r="A188" t="str">
            <v>GV714</v>
          </cell>
          <cell r="B188">
            <v>10737</v>
          </cell>
          <cell r="C188">
            <v>40927</v>
          </cell>
          <cell r="D188" t="str">
            <v>Harlow</v>
          </cell>
          <cell r="E188" t="str">
            <v>Duval</v>
          </cell>
          <cell r="F188" t="str">
            <v>Yes</v>
          </cell>
          <cell r="G188" t="str">
            <v>Already do</v>
          </cell>
          <cell r="H188" t="str">
            <v>Already do</v>
          </cell>
          <cell r="L188" t="str">
            <v>Excellent</v>
          </cell>
          <cell r="M188" t="str">
            <v>Excellent</v>
          </cell>
          <cell r="N188" t="str">
            <v>Excellent</v>
          </cell>
          <cell r="O188" t="str">
            <v>Excellent</v>
          </cell>
          <cell r="P188" t="str">
            <v>Excellent</v>
          </cell>
          <cell r="R188">
            <v>2</v>
          </cell>
          <cell r="T188" t="str">
            <v>Lawn Care Company</v>
          </cell>
        </row>
        <row r="189">
          <cell r="A189" t="str">
            <v>GV714</v>
          </cell>
          <cell r="B189">
            <v>10738</v>
          </cell>
          <cell r="C189">
            <v>40927</v>
          </cell>
          <cell r="D189" t="str">
            <v>Harlow</v>
          </cell>
          <cell r="E189" t="str">
            <v>Duval</v>
          </cell>
          <cell r="F189" t="str">
            <v>Yes</v>
          </cell>
          <cell r="G189" t="str">
            <v>I will</v>
          </cell>
          <cell r="H189" t="str">
            <v>I will</v>
          </cell>
          <cell r="L189" t="str">
            <v>Excellent</v>
          </cell>
          <cell r="M189" t="str">
            <v>Excellent</v>
          </cell>
          <cell r="N189" t="str">
            <v>Excellent</v>
          </cell>
          <cell r="O189" t="str">
            <v>Excellent</v>
          </cell>
          <cell r="P189" t="str">
            <v>Excellent</v>
          </cell>
          <cell r="Q189" t="str">
            <v>The pizza tasted like doo-doo.</v>
          </cell>
          <cell r="R189">
            <v>2</v>
          </cell>
          <cell r="T189" t="str">
            <v>Lawn Care Company</v>
          </cell>
        </row>
        <row r="190">
          <cell r="A190" t="str">
            <v>GV714</v>
          </cell>
          <cell r="B190">
            <v>10739</v>
          </cell>
          <cell r="C190">
            <v>40927</v>
          </cell>
          <cell r="D190" t="str">
            <v>Harlow</v>
          </cell>
          <cell r="E190" t="str">
            <v>Duval</v>
          </cell>
          <cell r="F190" t="str">
            <v>Yes</v>
          </cell>
          <cell r="G190" t="str">
            <v>I will</v>
          </cell>
          <cell r="H190" t="str">
            <v>I will</v>
          </cell>
          <cell r="L190" t="str">
            <v>Good</v>
          </cell>
          <cell r="M190" t="str">
            <v>Good</v>
          </cell>
          <cell r="N190" t="str">
            <v>Good</v>
          </cell>
          <cell r="O190" t="str">
            <v>Good</v>
          </cell>
          <cell r="P190" t="str">
            <v>Good</v>
          </cell>
          <cell r="R190">
            <v>2</v>
          </cell>
          <cell r="T190" t="str">
            <v>Lawn Care Company</v>
          </cell>
        </row>
        <row r="191">
          <cell r="A191" t="str">
            <v>GV714</v>
          </cell>
          <cell r="B191">
            <v>10740</v>
          </cell>
          <cell r="C191">
            <v>40927</v>
          </cell>
          <cell r="D191" t="str">
            <v>Harlow</v>
          </cell>
          <cell r="E191" t="str">
            <v>Duval</v>
          </cell>
          <cell r="F191" t="str">
            <v>Yes</v>
          </cell>
          <cell r="G191" t="str">
            <v>I will</v>
          </cell>
          <cell r="H191" t="str">
            <v>I will</v>
          </cell>
          <cell r="L191" t="str">
            <v>Excellent</v>
          </cell>
          <cell r="M191" t="str">
            <v>Excellent</v>
          </cell>
          <cell r="N191" t="str">
            <v>Excellent</v>
          </cell>
          <cell r="O191" t="str">
            <v>Excellent</v>
          </cell>
          <cell r="P191" t="str">
            <v>Excellent</v>
          </cell>
          <cell r="R191">
            <v>2</v>
          </cell>
          <cell r="T191" t="str">
            <v>Lawn Care Company</v>
          </cell>
        </row>
        <row r="192">
          <cell r="A192" t="str">
            <v>GV714</v>
          </cell>
          <cell r="B192">
            <v>10741</v>
          </cell>
          <cell r="C192">
            <v>40927</v>
          </cell>
          <cell r="D192" t="str">
            <v>Harlow</v>
          </cell>
          <cell r="E192" t="str">
            <v>Duval</v>
          </cell>
          <cell r="F192" t="str">
            <v>Yes</v>
          </cell>
          <cell r="G192" t="str">
            <v>Already do</v>
          </cell>
          <cell r="H192" t="str">
            <v>Already do</v>
          </cell>
          <cell r="L192" t="str">
            <v>Excellent</v>
          </cell>
          <cell r="M192" t="str">
            <v>Excellent</v>
          </cell>
          <cell r="N192" t="str">
            <v>Excellent</v>
          </cell>
          <cell r="O192" t="str">
            <v>Excellent</v>
          </cell>
          <cell r="P192" t="str">
            <v>Excellent</v>
          </cell>
          <cell r="R192">
            <v>2</v>
          </cell>
          <cell r="T192" t="str">
            <v>Lawn Care Company</v>
          </cell>
        </row>
        <row r="193">
          <cell r="A193" t="str">
            <v>GV714</v>
          </cell>
          <cell r="B193">
            <v>10742</v>
          </cell>
          <cell r="C193">
            <v>40927</v>
          </cell>
          <cell r="D193" t="str">
            <v>Harlow</v>
          </cell>
          <cell r="E193" t="str">
            <v>Duval</v>
          </cell>
          <cell r="F193" t="str">
            <v>Yes</v>
          </cell>
          <cell r="G193" t="str">
            <v>Not sure</v>
          </cell>
          <cell r="H193" t="str">
            <v>Not sure</v>
          </cell>
          <cell r="L193" t="str">
            <v>Good</v>
          </cell>
          <cell r="M193" t="str">
            <v>Good</v>
          </cell>
          <cell r="N193" t="str">
            <v>Good</v>
          </cell>
          <cell r="O193" t="str">
            <v>Good</v>
          </cell>
          <cell r="P193" t="str">
            <v>Good</v>
          </cell>
          <cell r="R193">
            <v>2</v>
          </cell>
          <cell r="T193" t="str">
            <v>Lawn Care Company</v>
          </cell>
        </row>
        <row r="194">
          <cell r="A194" t="str">
            <v>GV714</v>
          </cell>
          <cell r="B194">
            <v>10743</v>
          </cell>
          <cell r="C194">
            <v>40927</v>
          </cell>
          <cell r="D194" t="str">
            <v>Harlow</v>
          </cell>
          <cell r="E194" t="str">
            <v>Duval</v>
          </cell>
          <cell r="F194" t="str">
            <v>Yes</v>
          </cell>
          <cell r="G194" t="str">
            <v>I will</v>
          </cell>
          <cell r="H194" t="str">
            <v>I will</v>
          </cell>
          <cell r="L194" t="str">
            <v>Excellent</v>
          </cell>
          <cell r="M194" t="str">
            <v>Excellent</v>
          </cell>
          <cell r="N194" t="str">
            <v>Excellent</v>
          </cell>
          <cell r="O194" t="str">
            <v>Excellent</v>
          </cell>
          <cell r="P194" t="str">
            <v>Excellent</v>
          </cell>
          <cell r="R194">
            <v>2</v>
          </cell>
          <cell r="S194" t="str">
            <v>Pest Control Operation</v>
          </cell>
          <cell r="T194" t="str">
            <v>Lawn Care Company</v>
          </cell>
          <cell r="U194" t="str">
            <v>Mowing Service</v>
          </cell>
          <cell r="V194" t="str">
            <v>Irrigation Company</v>
          </cell>
          <cell r="W194" t="str">
            <v>Landscape Design</v>
          </cell>
        </row>
        <row r="195">
          <cell r="A195" t="str">
            <v>GV714</v>
          </cell>
          <cell r="B195">
            <v>10744</v>
          </cell>
          <cell r="C195">
            <v>40927</v>
          </cell>
          <cell r="D195" t="str">
            <v>Harlow</v>
          </cell>
          <cell r="E195" t="str">
            <v>Duval</v>
          </cell>
          <cell r="F195" t="str">
            <v>Yes</v>
          </cell>
          <cell r="G195" t="str">
            <v>I will</v>
          </cell>
          <cell r="H195" t="str">
            <v>I will</v>
          </cell>
          <cell r="L195" t="str">
            <v>Excellent</v>
          </cell>
          <cell r="M195" t="str">
            <v>Excellent</v>
          </cell>
          <cell r="N195" t="str">
            <v>Excellent</v>
          </cell>
          <cell r="O195" t="str">
            <v>Excellent</v>
          </cell>
          <cell r="P195" t="str">
            <v>Excellent</v>
          </cell>
          <cell r="Q195" t="str">
            <v>The teacher was hot!</v>
          </cell>
          <cell r="R195">
            <v>2</v>
          </cell>
          <cell r="S195" t="str">
            <v>Pest Control Operation</v>
          </cell>
          <cell r="T195" t="str">
            <v>Lawn Care Company</v>
          </cell>
          <cell r="U195" t="str">
            <v>Mowing Service</v>
          </cell>
          <cell r="V195" t="str">
            <v>Irrigation Company</v>
          </cell>
          <cell r="W195" t="str">
            <v>Landscape Design</v>
          </cell>
        </row>
        <row r="196">
          <cell r="A196" t="str">
            <v>GV714</v>
          </cell>
          <cell r="B196">
            <v>10745</v>
          </cell>
          <cell r="C196">
            <v>40927</v>
          </cell>
          <cell r="D196" t="str">
            <v>Harlow</v>
          </cell>
          <cell r="E196" t="str">
            <v>Duval</v>
          </cell>
          <cell r="F196" t="str">
            <v>Yes</v>
          </cell>
          <cell r="G196" t="str">
            <v>Already do</v>
          </cell>
          <cell r="H196" t="str">
            <v>I will</v>
          </cell>
          <cell r="L196" t="str">
            <v>Excellent</v>
          </cell>
          <cell r="M196" t="str">
            <v>Excellent</v>
          </cell>
          <cell r="N196" t="str">
            <v>Excellent</v>
          </cell>
          <cell r="O196" t="str">
            <v>Excellent</v>
          </cell>
          <cell r="P196" t="str">
            <v>Excellent</v>
          </cell>
          <cell r="R196">
            <v>2</v>
          </cell>
          <cell r="T196" t="str">
            <v>Lawn Care Company</v>
          </cell>
        </row>
        <row r="197">
          <cell r="A197" t="str">
            <v>GV714</v>
          </cell>
          <cell r="B197">
            <v>10746</v>
          </cell>
          <cell r="C197">
            <v>40927</v>
          </cell>
          <cell r="D197" t="str">
            <v>Harlow</v>
          </cell>
          <cell r="E197" t="str">
            <v>Duval</v>
          </cell>
          <cell r="F197" t="str">
            <v>Yes</v>
          </cell>
          <cell r="G197" t="str">
            <v>Already do</v>
          </cell>
          <cell r="H197" t="str">
            <v>Already do</v>
          </cell>
          <cell r="L197" t="str">
            <v>Excellent</v>
          </cell>
          <cell r="M197" t="str">
            <v>Excellent</v>
          </cell>
          <cell r="N197" t="str">
            <v>Excellent</v>
          </cell>
          <cell r="O197" t="str">
            <v>Excellent</v>
          </cell>
          <cell r="P197" t="str">
            <v>Excellent</v>
          </cell>
          <cell r="R197">
            <v>2</v>
          </cell>
          <cell r="S197" t="str">
            <v>Pest Control Operation</v>
          </cell>
          <cell r="T197" t="str">
            <v>Lawn Care Company</v>
          </cell>
          <cell r="U197" t="str">
            <v>Mowing Service</v>
          </cell>
          <cell r="V197" t="str">
            <v>Irrigation Company</v>
          </cell>
          <cell r="W197" t="str">
            <v>Landscape Design</v>
          </cell>
          <cell r="X197" t="str">
            <v>Municipality</v>
          </cell>
        </row>
        <row r="198">
          <cell r="A198" t="str">
            <v>GV714</v>
          </cell>
          <cell r="B198">
            <v>10747</v>
          </cell>
          <cell r="C198">
            <v>40927</v>
          </cell>
          <cell r="D198" t="str">
            <v>Harlow</v>
          </cell>
          <cell r="E198" t="str">
            <v>Duval</v>
          </cell>
          <cell r="F198" t="str">
            <v>Yes</v>
          </cell>
          <cell r="G198" t="str">
            <v>I will</v>
          </cell>
          <cell r="H198" t="str">
            <v>I will</v>
          </cell>
          <cell r="L198" t="str">
            <v>Excellent</v>
          </cell>
          <cell r="M198" t="str">
            <v>Excellent</v>
          </cell>
          <cell r="N198" t="str">
            <v>Excellent</v>
          </cell>
          <cell r="O198" t="str">
            <v>Excellent</v>
          </cell>
          <cell r="P198" t="str">
            <v>Excellent</v>
          </cell>
          <cell r="R198">
            <v>2</v>
          </cell>
          <cell r="T198" t="str">
            <v>Lawn Care Company</v>
          </cell>
        </row>
        <row r="199">
          <cell r="A199" t="str">
            <v>GV714</v>
          </cell>
          <cell r="B199">
            <v>10748</v>
          </cell>
          <cell r="C199">
            <v>40927</v>
          </cell>
          <cell r="D199" t="str">
            <v>Harlow</v>
          </cell>
          <cell r="E199" t="str">
            <v>Duval</v>
          </cell>
          <cell r="F199" t="str">
            <v>Yes</v>
          </cell>
          <cell r="G199" t="str">
            <v>I will</v>
          </cell>
          <cell r="H199" t="str">
            <v>I will</v>
          </cell>
          <cell r="L199" t="str">
            <v>Excellent</v>
          </cell>
          <cell r="M199" t="str">
            <v>Excellent</v>
          </cell>
          <cell r="N199" t="str">
            <v>Excellent</v>
          </cell>
          <cell r="O199" t="str">
            <v>Excellent</v>
          </cell>
          <cell r="P199" t="str">
            <v>Excellent</v>
          </cell>
          <cell r="Q199" t="str">
            <v>Well done.</v>
          </cell>
          <cell r="R199">
            <v>2</v>
          </cell>
          <cell r="T199" t="str">
            <v>Lawn Care Company</v>
          </cell>
        </row>
        <row r="200">
          <cell r="A200" t="str">
            <v>GV714</v>
          </cell>
          <cell r="B200">
            <v>10749</v>
          </cell>
          <cell r="C200">
            <v>40927</v>
          </cell>
          <cell r="D200" t="str">
            <v>Harlow</v>
          </cell>
          <cell r="E200" t="str">
            <v>Duval</v>
          </cell>
          <cell r="F200" t="str">
            <v>Yes</v>
          </cell>
          <cell r="G200" t="str">
            <v>Already do</v>
          </cell>
          <cell r="H200" t="str">
            <v>Already do</v>
          </cell>
          <cell r="L200" t="str">
            <v>Excellent</v>
          </cell>
          <cell r="M200" t="str">
            <v>Excellent</v>
          </cell>
          <cell r="N200" t="str">
            <v>Excellent</v>
          </cell>
          <cell r="O200" t="str">
            <v>Excellent</v>
          </cell>
          <cell r="P200" t="str">
            <v>Excellent</v>
          </cell>
          <cell r="R200">
            <v>2</v>
          </cell>
          <cell r="T200" t="str">
            <v>Lawn Care Company</v>
          </cell>
        </row>
        <row r="201">
          <cell r="A201" t="str">
            <v>GV714</v>
          </cell>
          <cell r="B201">
            <v>10750</v>
          </cell>
          <cell r="C201">
            <v>40927</v>
          </cell>
          <cell r="D201" t="str">
            <v>Harlow</v>
          </cell>
          <cell r="E201" t="str">
            <v>Duval</v>
          </cell>
          <cell r="F201" t="str">
            <v>Yes</v>
          </cell>
          <cell r="G201" t="str">
            <v>I will</v>
          </cell>
          <cell r="H201" t="str">
            <v>I will</v>
          </cell>
          <cell r="L201" t="str">
            <v>Excellent</v>
          </cell>
          <cell r="M201" t="str">
            <v>Excellent</v>
          </cell>
          <cell r="N201" t="str">
            <v>Excellent</v>
          </cell>
          <cell r="O201" t="str">
            <v>Excellent</v>
          </cell>
          <cell r="P201" t="str">
            <v>Excellent</v>
          </cell>
          <cell r="R201">
            <v>2</v>
          </cell>
          <cell r="S201" t="str">
            <v>Pest Control Operation</v>
          </cell>
          <cell r="T201" t="str">
            <v>Lawn Care Company</v>
          </cell>
          <cell r="V201" t="str">
            <v>Irrigation Company</v>
          </cell>
          <cell r="W201" t="str">
            <v>Landscape Design</v>
          </cell>
        </row>
        <row r="202">
          <cell r="A202" t="str">
            <v>GV719</v>
          </cell>
          <cell r="B202">
            <v>10752</v>
          </cell>
          <cell r="C202">
            <v>40932</v>
          </cell>
          <cell r="D202" t="str">
            <v>ConnerC</v>
          </cell>
          <cell r="E202" t="str">
            <v>Okaloosa</v>
          </cell>
          <cell r="F202" t="str">
            <v>Yes</v>
          </cell>
          <cell r="G202" t="str">
            <v>I will</v>
          </cell>
          <cell r="H202" t="str">
            <v>I will</v>
          </cell>
          <cell r="L202" t="str">
            <v>Excellent</v>
          </cell>
          <cell r="M202" t="str">
            <v>Excellent</v>
          </cell>
          <cell r="N202" t="str">
            <v>Excellent</v>
          </cell>
          <cell r="O202" t="str">
            <v>Excellent</v>
          </cell>
          <cell r="P202" t="str">
            <v>Excellent</v>
          </cell>
          <cell r="R202">
            <v>2</v>
          </cell>
          <cell r="T202" t="str">
            <v>Lawn Care Company</v>
          </cell>
        </row>
        <row r="203">
          <cell r="A203" t="str">
            <v>GV719</v>
          </cell>
          <cell r="B203">
            <v>10753</v>
          </cell>
          <cell r="C203">
            <v>40932</v>
          </cell>
          <cell r="D203" t="str">
            <v>ConnerC</v>
          </cell>
          <cell r="E203" t="str">
            <v>Okaloosa</v>
          </cell>
          <cell r="F203" t="str">
            <v>Yes</v>
          </cell>
          <cell r="G203" t="str">
            <v>I will</v>
          </cell>
          <cell r="H203" t="str">
            <v>I will</v>
          </cell>
          <cell r="L203" t="str">
            <v>Excellent</v>
          </cell>
          <cell r="M203" t="str">
            <v>Excellent</v>
          </cell>
          <cell r="N203" t="str">
            <v>Excellent</v>
          </cell>
          <cell r="O203" t="str">
            <v>Excellent</v>
          </cell>
          <cell r="P203" t="str">
            <v>Excellent</v>
          </cell>
          <cell r="R203">
            <v>2</v>
          </cell>
          <cell r="T203" t="str">
            <v>Lawn Care Company</v>
          </cell>
        </row>
        <row r="204">
          <cell r="A204" t="str">
            <v>GV719</v>
          </cell>
          <cell r="B204">
            <v>10754</v>
          </cell>
          <cell r="C204">
            <v>40932</v>
          </cell>
          <cell r="D204" t="str">
            <v>ConnerC</v>
          </cell>
          <cell r="E204" t="str">
            <v>Okaloosa</v>
          </cell>
          <cell r="F204" t="str">
            <v>Yes</v>
          </cell>
          <cell r="G204" t="str">
            <v>I will</v>
          </cell>
          <cell r="H204" t="str">
            <v>I will</v>
          </cell>
          <cell r="L204" t="str">
            <v>Excellent</v>
          </cell>
          <cell r="M204" t="str">
            <v>Excellent</v>
          </cell>
          <cell r="N204" t="str">
            <v>Excellent</v>
          </cell>
          <cell r="O204" t="str">
            <v>Excellent</v>
          </cell>
          <cell r="P204" t="str">
            <v>Excellent</v>
          </cell>
          <cell r="Q204" t="str">
            <v>Current program is informative as is.</v>
          </cell>
          <cell r="R204">
            <v>2</v>
          </cell>
          <cell r="T204" t="str">
            <v>Lawn Care Company</v>
          </cell>
        </row>
        <row r="205">
          <cell r="A205" t="str">
            <v>GV719</v>
          </cell>
          <cell r="B205">
            <v>10755</v>
          </cell>
          <cell r="C205">
            <v>40932</v>
          </cell>
          <cell r="D205" t="str">
            <v>ConnerC</v>
          </cell>
          <cell r="E205" t="str">
            <v>Okaloosa</v>
          </cell>
          <cell r="F205" t="str">
            <v>Yes</v>
          </cell>
          <cell r="G205" t="str">
            <v>I will</v>
          </cell>
          <cell r="H205" t="str">
            <v>I will</v>
          </cell>
          <cell r="L205" t="str">
            <v>Excellent</v>
          </cell>
          <cell r="M205" t="str">
            <v>Excellent</v>
          </cell>
          <cell r="N205" t="str">
            <v>Excellent</v>
          </cell>
          <cell r="O205" t="str">
            <v>Excellent</v>
          </cell>
          <cell r="P205" t="str">
            <v>Excellent</v>
          </cell>
          <cell r="Q205" t="str">
            <v>Very informing program</v>
          </cell>
          <cell r="R205">
            <v>2</v>
          </cell>
          <cell r="S205" t="str">
            <v>Pest Control Operation</v>
          </cell>
          <cell r="T205" t="str">
            <v>Lawn Care Company</v>
          </cell>
          <cell r="U205" t="str">
            <v>Mowing Service</v>
          </cell>
          <cell r="V205" t="str">
            <v>Irrigation Company</v>
          </cell>
          <cell r="W205" t="str">
            <v>Landscape Design</v>
          </cell>
        </row>
        <row r="206">
          <cell r="A206" t="str">
            <v>GV719</v>
          </cell>
          <cell r="B206">
            <v>10756</v>
          </cell>
          <cell r="C206">
            <v>40932</v>
          </cell>
          <cell r="D206" t="str">
            <v>ConnerC</v>
          </cell>
          <cell r="E206" t="str">
            <v>Okaloosa</v>
          </cell>
          <cell r="F206" t="str">
            <v>Yes</v>
          </cell>
          <cell r="G206" t="str">
            <v>I will</v>
          </cell>
          <cell r="H206" t="str">
            <v>I will</v>
          </cell>
          <cell r="L206" t="str">
            <v>Good</v>
          </cell>
          <cell r="M206" t="str">
            <v>Good</v>
          </cell>
          <cell r="N206" t="str">
            <v>Fair</v>
          </cell>
          <cell r="O206" t="str">
            <v>Good</v>
          </cell>
          <cell r="P206" t="str">
            <v>Good</v>
          </cell>
          <cell r="R206">
            <v>2</v>
          </cell>
          <cell r="T206" t="str">
            <v>Lawn Care Company</v>
          </cell>
        </row>
        <row r="207">
          <cell r="A207" t="str">
            <v>GV719</v>
          </cell>
          <cell r="B207">
            <v>10757</v>
          </cell>
          <cell r="C207">
            <v>40932</v>
          </cell>
          <cell r="D207" t="str">
            <v>ConnerC</v>
          </cell>
          <cell r="E207" t="str">
            <v>Okaloosa</v>
          </cell>
          <cell r="F207" t="str">
            <v>Yes</v>
          </cell>
          <cell r="G207" t="str">
            <v>I will</v>
          </cell>
          <cell r="H207" t="str">
            <v>I will</v>
          </cell>
          <cell r="L207" t="str">
            <v>Good</v>
          </cell>
          <cell r="M207" t="str">
            <v>Excellent</v>
          </cell>
          <cell r="N207" t="str">
            <v>Fair</v>
          </cell>
          <cell r="O207" t="str">
            <v>Excellent</v>
          </cell>
          <cell r="P207" t="str">
            <v>Excellent</v>
          </cell>
          <cell r="R207">
            <v>2</v>
          </cell>
        </row>
        <row r="208">
          <cell r="A208" t="str">
            <v>GV719</v>
          </cell>
          <cell r="B208">
            <v>10758</v>
          </cell>
          <cell r="C208">
            <v>40932</v>
          </cell>
          <cell r="D208" t="str">
            <v>ConnerC</v>
          </cell>
          <cell r="E208" t="str">
            <v>Okaloosa</v>
          </cell>
          <cell r="F208" t="str">
            <v>Yes</v>
          </cell>
          <cell r="G208" t="str">
            <v>I will</v>
          </cell>
          <cell r="H208" t="str">
            <v>I will</v>
          </cell>
          <cell r="L208" t="str">
            <v>Excellent</v>
          </cell>
          <cell r="M208" t="str">
            <v>Excellent</v>
          </cell>
          <cell r="N208" t="str">
            <v>Excellent</v>
          </cell>
          <cell r="O208" t="str">
            <v>Excellent</v>
          </cell>
          <cell r="P208" t="str">
            <v>Excellent</v>
          </cell>
          <cell r="R208">
            <v>2</v>
          </cell>
          <cell r="T208" t="str">
            <v>Lawn Care Company</v>
          </cell>
        </row>
        <row r="209">
          <cell r="A209" t="str">
            <v>GV719</v>
          </cell>
          <cell r="B209">
            <v>10759</v>
          </cell>
          <cell r="C209">
            <v>40932</v>
          </cell>
          <cell r="D209" t="str">
            <v>ConnerC</v>
          </cell>
          <cell r="E209" t="str">
            <v>Okaloosa</v>
          </cell>
          <cell r="F209" t="str">
            <v>Yes</v>
          </cell>
          <cell r="G209" t="str">
            <v>I will</v>
          </cell>
          <cell r="H209" t="str">
            <v>I will</v>
          </cell>
          <cell r="L209" t="str">
            <v>Excellent</v>
          </cell>
          <cell r="M209" t="str">
            <v>Excellent</v>
          </cell>
          <cell r="N209" t="str">
            <v>Excellent</v>
          </cell>
          <cell r="O209" t="str">
            <v>Excellent</v>
          </cell>
          <cell r="P209" t="str">
            <v>Excellent</v>
          </cell>
          <cell r="R209">
            <v>2</v>
          </cell>
          <cell r="T209" t="str">
            <v>Lawn Care Company</v>
          </cell>
        </row>
        <row r="210">
          <cell r="A210" t="str">
            <v>GV719</v>
          </cell>
          <cell r="B210">
            <v>10760</v>
          </cell>
          <cell r="C210">
            <v>40932</v>
          </cell>
          <cell r="D210" t="str">
            <v>ConnerC</v>
          </cell>
          <cell r="E210" t="str">
            <v>Okaloosa</v>
          </cell>
          <cell r="F210" t="str">
            <v>Yes</v>
          </cell>
          <cell r="G210" t="str">
            <v>I will</v>
          </cell>
          <cell r="H210" t="str">
            <v>I will</v>
          </cell>
          <cell r="L210" t="str">
            <v>Excellent</v>
          </cell>
          <cell r="M210" t="str">
            <v>Excellent</v>
          </cell>
          <cell r="N210" t="str">
            <v>Excellent</v>
          </cell>
          <cell r="O210" t="str">
            <v>Excellent</v>
          </cell>
          <cell r="P210" t="str">
            <v>Excellent</v>
          </cell>
          <cell r="Q210" t="str">
            <v>More HOA presidents and association managers should attend this seminar/course.</v>
          </cell>
          <cell r="R210">
            <v>2</v>
          </cell>
          <cell r="AA210" t="str">
            <v>Other</v>
          </cell>
        </row>
        <row r="211">
          <cell r="A211" t="str">
            <v>GV719</v>
          </cell>
          <cell r="B211">
            <v>10761</v>
          </cell>
          <cell r="C211">
            <v>40932</v>
          </cell>
          <cell r="D211" t="str">
            <v>ConnerC</v>
          </cell>
          <cell r="E211" t="str">
            <v>Okaloosa</v>
          </cell>
          <cell r="F211" t="str">
            <v>Yes</v>
          </cell>
          <cell r="G211" t="str">
            <v>I will</v>
          </cell>
          <cell r="H211" t="str">
            <v>I will</v>
          </cell>
          <cell r="L211" t="str">
            <v>Excellent</v>
          </cell>
          <cell r="M211" t="str">
            <v>Excellent</v>
          </cell>
          <cell r="N211" t="str">
            <v>Excellent</v>
          </cell>
          <cell r="O211" t="str">
            <v>Excellent</v>
          </cell>
          <cell r="P211" t="str">
            <v>Excellent</v>
          </cell>
          <cell r="Q211" t="str">
            <v>Keep up the great work!! Thanks</v>
          </cell>
          <cell r="R211">
            <v>2</v>
          </cell>
          <cell r="T211" t="str">
            <v>Lawn Care Company</v>
          </cell>
        </row>
        <row r="212">
          <cell r="A212" t="str">
            <v>GV719</v>
          </cell>
          <cell r="B212">
            <v>10762</v>
          </cell>
          <cell r="C212">
            <v>40932</v>
          </cell>
          <cell r="D212" t="str">
            <v>ConnerC</v>
          </cell>
          <cell r="E212" t="str">
            <v>Okaloosa</v>
          </cell>
          <cell r="F212" t="str">
            <v>Yes</v>
          </cell>
          <cell r="G212" t="str">
            <v>I will</v>
          </cell>
          <cell r="H212" t="str">
            <v>I will</v>
          </cell>
          <cell r="L212" t="str">
            <v>Excellent</v>
          </cell>
          <cell r="M212" t="str">
            <v>Excellent</v>
          </cell>
          <cell r="N212" t="str">
            <v>Excellent</v>
          </cell>
          <cell r="O212" t="str">
            <v>Excellent</v>
          </cell>
          <cell r="P212" t="str">
            <v>Excellent</v>
          </cell>
          <cell r="Q212" t="str">
            <v>I learned more than I already knew.</v>
          </cell>
          <cell r="R212">
            <v>2</v>
          </cell>
          <cell r="T212" t="str">
            <v>Lawn Care Company</v>
          </cell>
        </row>
        <row r="213">
          <cell r="A213" t="str">
            <v>GV719</v>
          </cell>
          <cell r="B213">
            <v>10763</v>
          </cell>
          <cell r="C213">
            <v>40932</v>
          </cell>
          <cell r="D213" t="str">
            <v>ConnerC</v>
          </cell>
          <cell r="E213" t="str">
            <v>Okaloosa</v>
          </cell>
          <cell r="F213" t="str">
            <v>Yes</v>
          </cell>
          <cell r="G213" t="str">
            <v>I will</v>
          </cell>
          <cell r="H213" t="str">
            <v>I will</v>
          </cell>
          <cell r="L213" t="str">
            <v>Excellent</v>
          </cell>
          <cell r="M213" t="str">
            <v>Excellent</v>
          </cell>
          <cell r="N213" t="str">
            <v>Excellent</v>
          </cell>
          <cell r="O213" t="str">
            <v>Excellent</v>
          </cell>
          <cell r="P213" t="str">
            <v>Excellent</v>
          </cell>
          <cell r="R213">
            <v>2</v>
          </cell>
          <cell r="T213" t="str">
            <v>Lawn Care Company</v>
          </cell>
        </row>
        <row r="214">
          <cell r="A214" t="str">
            <v>GV718</v>
          </cell>
          <cell r="B214">
            <v>10765</v>
          </cell>
          <cell r="C214">
            <v>40933</v>
          </cell>
          <cell r="D214" t="str">
            <v>Patterson</v>
          </cell>
          <cell r="E214" t="str">
            <v>Marion</v>
          </cell>
          <cell r="F214" t="str">
            <v>Yes</v>
          </cell>
          <cell r="G214" t="str">
            <v>Already do</v>
          </cell>
          <cell r="H214" t="str">
            <v>Already do</v>
          </cell>
          <cell r="L214" t="str">
            <v>Good</v>
          </cell>
          <cell r="M214" t="str">
            <v>Excellent</v>
          </cell>
          <cell r="N214" t="str">
            <v>Good</v>
          </cell>
          <cell r="O214" t="str">
            <v>Excellent</v>
          </cell>
          <cell r="P214" t="str">
            <v>Excellent</v>
          </cell>
          <cell r="R214">
            <v>2</v>
          </cell>
          <cell r="T214" t="str">
            <v>Lawn Care Company</v>
          </cell>
        </row>
        <row r="215">
          <cell r="A215" t="str">
            <v>GV718</v>
          </cell>
          <cell r="B215">
            <v>10766</v>
          </cell>
          <cell r="C215">
            <v>40933</v>
          </cell>
          <cell r="D215" t="str">
            <v>Patterson</v>
          </cell>
          <cell r="E215" t="str">
            <v>Marion</v>
          </cell>
          <cell r="F215" t="str">
            <v>Yes</v>
          </cell>
          <cell r="G215" t="str">
            <v>Already do</v>
          </cell>
          <cell r="H215" t="str">
            <v>Already do</v>
          </cell>
          <cell r="L215" t="str">
            <v>Excellent</v>
          </cell>
          <cell r="M215" t="str">
            <v>Excellent</v>
          </cell>
          <cell r="N215" t="str">
            <v>Excellent</v>
          </cell>
          <cell r="O215" t="str">
            <v>Excellent</v>
          </cell>
          <cell r="P215" t="str">
            <v>Excellent</v>
          </cell>
          <cell r="R215">
            <v>2</v>
          </cell>
          <cell r="AA215" t="str">
            <v>Other</v>
          </cell>
        </row>
        <row r="216">
          <cell r="A216" t="str">
            <v>GV718</v>
          </cell>
          <cell r="B216">
            <v>10767</v>
          </cell>
          <cell r="C216">
            <v>40933</v>
          </cell>
          <cell r="D216" t="str">
            <v>Patterson</v>
          </cell>
          <cell r="E216" t="str">
            <v>Marion</v>
          </cell>
          <cell r="F216" t="str">
            <v>Yes</v>
          </cell>
          <cell r="G216" t="str">
            <v>I will</v>
          </cell>
          <cell r="H216" t="str">
            <v>I will</v>
          </cell>
          <cell r="L216" t="str">
            <v>Excellent</v>
          </cell>
          <cell r="M216" t="str">
            <v>Excellent</v>
          </cell>
          <cell r="N216" t="str">
            <v>Excellent</v>
          </cell>
          <cell r="O216" t="str">
            <v>Excellent</v>
          </cell>
          <cell r="P216" t="str">
            <v>Excellent</v>
          </cell>
          <cell r="R216">
            <v>2</v>
          </cell>
          <cell r="S216" t="str">
            <v>Pest Control Operation</v>
          </cell>
          <cell r="T216" t="str">
            <v>Lawn Care Company</v>
          </cell>
        </row>
        <row r="217">
          <cell r="A217" t="str">
            <v>GV718</v>
          </cell>
          <cell r="B217">
            <v>10768</v>
          </cell>
          <cell r="C217">
            <v>40933</v>
          </cell>
          <cell r="D217" t="str">
            <v>Patterson</v>
          </cell>
          <cell r="E217" t="str">
            <v>Marion</v>
          </cell>
          <cell r="F217" t="str">
            <v>Yes</v>
          </cell>
          <cell r="G217" t="str">
            <v>I will</v>
          </cell>
          <cell r="H217" t="str">
            <v>I will</v>
          </cell>
          <cell r="L217" t="str">
            <v>Excellent</v>
          </cell>
          <cell r="M217" t="str">
            <v>Excellent</v>
          </cell>
          <cell r="N217" t="str">
            <v>Excellent</v>
          </cell>
          <cell r="O217" t="str">
            <v>Excellent</v>
          </cell>
          <cell r="P217" t="str">
            <v>Excellent</v>
          </cell>
          <cell r="R217">
            <v>2</v>
          </cell>
          <cell r="T217" t="str">
            <v>Lawn Care Company</v>
          </cell>
        </row>
        <row r="218">
          <cell r="A218" t="str">
            <v>GV718</v>
          </cell>
          <cell r="B218">
            <v>10769</v>
          </cell>
          <cell r="C218">
            <v>40933</v>
          </cell>
          <cell r="D218" t="str">
            <v>Patterson</v>
          </cell>
          <cell r="E218" t="str">
            <v>Marion</v>
          </cell>
          <cell r="F218" t="str">
            <v>Yes</v>
          </cell>
          <cell r="G218" t="str">
            <v>I will</v>
          </cell>
          <cell r="H218" t="str">
            <v>I will</v>
          </cell>
          <cell r="L218" t="str">
            <v>Excellent</v>
          </cell>
          <cell r="M218" t="str">
            <v>Excellent</v>
          </cell>
          <cell r="N218" t="str">
            <v>Excellent</v>
          </cell>
          <cell r="O218" t="str">
            <v>Excellent</v>
          </cell>
          <cell r="P218" t="str">
            <v>Excellent</v>
          </cell>
          <cell r="R218">
            <v>2</v>
          </cell>
          <cell r="Y218" t="str">
            <v>Golf Course/Sports Turf</v>
          </cell>
        </row>
        <row r="219">
          <cell r="A219" t="str">
            <v>GV718</v>
          </cell>
          <cell r="B219">
            <v>10770</v>
          </cell>
          <cell r="C219">
            <v>40933</v>
          </cell>
          <cell r="D219" t="str">
            <v>Patterson</v>
          </cell>
          <cell r="E219" t="str">
            <v>Marion</v>
          </cell>
          <cell r="F219" t="str">
            <v>Yes</v>
          </cell>
          <cell r="G219" t="str">
            <v>I will</v>
          </cell>
          <cell r="H219" t="str">
            <v>I will</v>
          </cell>
          <cell r="L219" t="str">
            <v>Excellent</v>
          </cell>
          <cell r="M219" t="str">
            <v>Excellent</v>
          </cell>
          <cell r="N219" t="str">
            <v>Excellent</v>
          </cell>
          <cell r="O219" t="str">
            <v>Excellent</v>
          </cell>
          <cell r="P219" t="str">
            <v>Excellent</v>
          </cell>
          <cell r="R219">
            <v>2</v>
          </cell>
          <cell r="T219" t="str">
            <v>Lawn Care Company</v>
          </cell>
        </row>
        <row r="220">
          <cell r="A220" t="str">
            <v>GV718</v>
          </cell>
          <cell r="B220">
            <v>10771</v>
          </cell>
          <cell r="C220">
            <v>40933</v>
          </cell>
          <cell r="D220" t="str">
            <v>Patterson</v>
          </cell>
          <cell r="E220" t="str">
            <v>Marion</v>
          </cell>
          <cell r="F220" t="str">
            <v>Yes</v>
          </cell>
          <cell r="G220" t="str">
            <v>Already do</v>
          </cell>
          <cell r="H220" t="str">
            <v>Already do</v>
          </cell>
          <cell r="L220" t="str">
            <v>Good</v>
          </cell>
          <cell r="M220" t="str">
            <v>Good</v>
          </cell>
          <cell r="N220" t="str">
            <v>Good</v>
          </cell>
          <cell r="O220" t="str">
            <v>Good</v>
          </cell>
          <cell r="P220" t="str">
            <v>Good</v>
          </cell>
          <cell r="Q220" t="str">
            <v>Thank you!</v>
          </cell>
          <cell r="R220">
            <v>2</v>
          </cell>
          <cell r="AA220" t="str">
            <v>Other</v>
          </cell>
        </row>
        <row r="221">
          <cell r="A221" t="str">
            <v>GV718</v>
          </cell>
          <cell r="B221">
            <v>10772</v>
          </cell>
          <cell r="C221">
            <v>40933</v>
          </cell>
          <cell r="D221" t="str">
            <v>Patterson</v>
          </cell>
          <cell r="E221" t="str">
            <v>Marion</v>
          </cell>
          <cell r="F221" t="str">
            <v>Yes</v>
          </cell>
          <cell r="G221" t="str">
            <v>Already do</v>
          </cell>
          <cell r="H221" t="str">
            <v>Already do</v>
          </cell>
          <cell r="L221" t="str">
            <v>Excellent</v>
          </cell>
          <cell r="M221" t="str">
            <v>Excellent</v>
          </cell>
          <cell r="N221" t="str">
            <v>Excellent</v>
          </cell>
          <cell r="O221" t="str">
            <v>Excellent</v>
          </cell>
          <cell r="P221" t="str">
            <v>Excellent</v>
          </cell>
          <cell r="Q221" t="str">
            <v>Very good program--Let's do for a summer institute.</v>
          </cell>
          <cell r="R221">
            <v>2</v>
          </cell>
          <cell r="AA221" t="str">
            <v>Other</v>
          </cell>
        </row>
        <row r="222">
          <cell r="A222" t="str">
            <v>GV718</v>
          </cell>
          <cell r="B222">
            <v>10773</v>
          </cell>
          <cell r="C222">
            <v>40933</v>
          </cell>
          <cell r="D222" t="str">
            <v>Patterson</v>
          </cell>
          <cell r="E222" t="str">
            <v>Marion</v>
          </cell>
          <cell r="F222" t="str">
            <v>Yes</v>
          </cell>
          <cell r="G222" t="str">
            <v>Already do</v>
          </cell>
          <cell r="H222" t="str">
            <v>Already do</v>
          </cell>
          <cell r="L222" t="str">
            <v>Good</v>
          </cell>
          <cell r="M222" t="str">
            <v>Good</v>
          </cell>
          <cell r="N222" t="str">
            <v>Good</v>
          </cell>
          <cell r="O222" t="str">
            <v>Good</v>
          </cell>
          <cell r="P222" t="str">
            <v>Fair</v>
          </cell>
          <cell r="R222">
            <v>2</v>
          </cell>
          <cell r="S222" t="str">
            <v>Pest Control Operation</v>
          </cell>
        </row>
        <row r="223">
          <cell r="A223" t="str">
            <v>GV718</v>
          </cell>
          <cell r="B223">
            <v>10774</v>
          </cell>
          <cell r="C223">
            <v>40933</v>
          </cell>
          <cell r="D223" t="str">
            <v>Patterson</v>
          </cell>
          <cell r="E223" t="str">
            <v>Marion</v>
          </cell>
          <cell r="F223" t="str">
            <v>Yes</v>
          </cell>
          <cell r="G223" t="str">
            <v>I will</v>
          </cell>
          <cell r="L223" t="str">
            <v>Excellent</v>
          </cell>
          <cell r="M223" t="str">
            <v>Excellent</v>
          </cell>
          <cell r="N223" t="str">
            <v>Excellent</v>
          </cell>
          <cell r="O223" t="str">
            <v>Good</v>
          </cell>
          <cell r="P223" t="str">
            <v>Good</v>
          </cell>
          <cell r="Q223" t="str">
            <v>The examples that David went through with fertilizer amounts to be used could use some work examples for students to work in class.</v>
          </cell>
          <cell r="R223">
            <v>2</v>
          </cell>
          <cell r="AA223" t="str">
            <v>Other</v>
          </cell>
        </row>
        <row r="224">
          <cell r="A224" t="str">
            <v>GV718</v>
          </cell>
          <cell r="B224">
            <v>10775</v>
          </cell>
          <cell r="C224">
            <v>40933</v>
          </cell>
          <cell r="D224" t="str">
            <v>Patterson</v>
          </cell>
          <cell r="E224" t="str">
            <v>Marion</v>
          </cell>
          <cell r="F224" t="str">
            <v>Yes</v>
          </cell>
          <cell r="G224" t="str">
            <v>I will</v>
          </cell>
          <cell r="H224" t="str">
            <v>I will</v>
          </cell>
          <cell r="L224" t="str">
            <v>Good</v>
          </cell>
          <cell r="M224" t="str">
            <v>Good</v>
          </cell>
          <cell r="N224" t="str">
            <v>Good</v>
          </cell>
          <cell r="O224" t="str">
            <v>Good</v>
          </cell>
          <cell r="P224" t="str">
            <v>Good</v>
          </cell>
          <cell r="R224">
            <v>2</v>
          </cell>
          <cell r="T224" t="str">
            <v>Lawn Care Company</v>
          </cell>
          <cell r="U224" t="str">
            <v>Mowing Service</v>
          </cell>
          <cell r="W224" t="str">
            <v>Landscape Design</v>
          </cell>
        </row>
        <row r="225">
          <cell r="A225" t="str">
            <v>GV718</v>
          </cell>
          <cell r="B225">
            <v>10776</v>
          </cell>
          <cell r="C225">
            <v>40933</v>
          </cell>
          <cell r="D225" t="str">
            <v>Patterson</v>
          </cell>
          <cell r="E225" t="str">
            <v>Marion</v>
          </cell>
          <cell r="F225" t="str">
            <v>Yes</v>
          </cell>
          <cell r="G225" t="str">
            <v>I will</v>
          </cell>
          <cell r="H225" t="str">
            <v>I will</v>
          </cell>
          <cell r="L225" t="str">
            <v>Good</v>
          </cell>
          <cell r="M225" t="str">
            <v>Good</v>
          </cell>
          <cell r="N225" t="str">
            <v>Good</v>
          </cell>
          <cell r="O225" t="str">
            <v>Good</v>
          </cell>
          <cell r="P225" t="str">
            <v>Good</v>
          </cell>
          <cell r="R225">
            <v>2</v>
          </cell>
          <cell r="U225" t="str">
            <v>Mowing Service</v>
          </cell>
          <cell r="W225" t="str">
            <v>Landscape Design</v>
          </cell>
          <cell r="AA225" t="str">
            <v>Other</v>
          </cell>
        </row>
        <row r="226">
          <cell r="A226" t="str">
            <v>GV718</v>
          </cell>
          <cell r="B226">
            <v>10777</v>
          </cell>
          <cell r="C226">
            <v>40933</v>
          </cell>
          <cell r="D226" t="str">
            <v>Patterson</v>
          </cell>
          <cell r="E226" t="str">
            <v>Marion</v>
          </cell>
          <cell r="F226" t="str">
            <v>Yes</v>
          </cell>
          <cell r="G226" t="str">
            <v>I will</v>
          </cell>
          <cell r="H226" t="str">
            <v>I will</v>
          </cell>
          <cell r="L226" t="str">
            <v>Good</v>
          </cell>
          <cell r="M226" t="str">
            <v>Good</v>
          </cell>
          <cell r="N226" t="str">
            <v>Good</v>
          </cell>
          <cell r="O226" t="str">
            <v>Good</v>
          </cell>
          <cell r="P226" t="str">
            <v>Good</v>
          </cell>
          <cell r="R226">
            <v>2</v>
          </cell>
          <cell r="S226" t="str">
            <v>Pest Control Operation</v>
          </cell>
          <cell r="W226" t="str">
            <v>Landscape Design</v>
          </cell>
        </row>
        <row r="227">
          <cell r="A227" t="str">
            <v>GV718</v>
          </cell>
          <cell r="B227">
            <v>10778</v>
          </cell>
          <cell r="C227">
            <v>40933</v>
          </cell>
          <cell r="D227" t="str">
            <v>Patterson</v>
          </cell>
          <cell r="E227" t="str">
            <v>Marion</v>
          </cell>
          <cell r="F227" t="str">
            <v>Yes</v>
          </cell>
          <cell r="G227" t="str">
            <v>I will</v>
          </cell>
          <cell r="H227" t="str">
            <v>I will</v>
          </cell>
          <cell r="L227" t="str">
            <v>Good</v>
          </cell>
          <cell r="M227" t="str">
            <v>Good</v>
          </cell>
          <cell r="N227" t="str">
            <v>Good</v>
          </cell>
          <cell r="O227" t="str">
            <v>Good</v>
          </cell>
          <cell r="P227" t="str">
            <v>Good</v>
          </cell>
          <cell r="Q227" t="str">
            <v>I like the new way of doing this. Learned much more this time. Well put together! Thank you!</v>
          </cell>
          <cell r="R227">
            <v>2</v>
          </cell>
          <cell r="T227" t="str">
            <v>Lawn Care Company</v>
          </cell>
          <cell r="V227" t="str">
            <v>Irrigation Company</v>
          </cell>
          <cell r="W227" t="str">
            <v>Landscape Design</v>
          </cell>
        </row>
        <row r="228">
          <cell r="A228" t="str">
            <v>GV718</v>
          </cell>
          <cell r="B228">
            <v>10779</v>
          </cell>
          <cell r="C228">
            <v>40933</v>
          </cell>
          <cell r="D228" t="str">
            <v>Patterson</v>
          </cell>
          <cell r="E228" t="str">
            <v>Marion</v>
          </cell>
          <cell r="F228" t="str">
            <v>Yes</v>
          </cell>
          <cell r="G228" t="str">
            <v>Already do</v>
          </cell>
          <cell r="H228" t="str">
            <v>I will</v>
          </cell>
          <cell r="L228" t="str">
            <v>Excellent</v>
          </cell>
          <cell r="M228" t="str">
            <v>Excellent</v>
          </cell>
          <cell r="N228" t="str">
            <v>Good</v>
          </cell>
          <cell r="O228" t="str">
            <v>Excellent</v>
          </cell>
          <cell r="P228" t="str">
            <v>Excellent</v>
          </cell>
          <cell r="R228">
            <v>2</v>
          </cell>
          <cell r="S228" t="str">
            <v>Pest Control Operation</v>
          </cell>
        </row>
        <row r="229">
          <cell r="A229" t="str">
            <v>GV718</v>
          </cell>
          <cell r="B229">
            <v>10780</v>
          </cell>
          <cell r="C229">
            <v>40933</v>
          </cell>
          <cell r="D229" t="str">
            <v>Patterson</v>
          </cell>
          <cell r="E229" t="str">
            <v>Marion</v>
          </cell>
          <cell r="F229" t="str">
            <v>Yes</v>
          </cell>
          <cell r="G229" t="str">
            <v>I will</v>
          </cell>
          <cell r="H229" t="str">
            <v>I will</v>
          </cell>
          <cell r="L229" t="str">
            <v>Good</v>
          </cell>
          <cell r="M229" t="str">
            <v>Good</v>
          </cell>
          <cell r="N229" t="str">
            <v>Good</v>
          </cell>
          <cell r="O229" t="str">
            <v>Good</v>
          </cell>
          <cell r="P229" t="str">
            <v>Good</v>
          </cell>
          <cell r="R229">
            <v>2</v>
          </cell>
          <cell r="S229" t="str">
            <v>Pest Control Operation</v>
          </cell>
        </row>
        <row r="230">
          <cell r="A230" t="str">
            <v>GV718</v>
          </cell>
          <cell r="B230">
            <v>10781</v>
          </cell>
          <cell r="C230">
            <v>40933</v>
          </cell>
          <cell r="D230" t="str">
            <v>Patterson</v>
          </cell>
          <cell r="E230" t="str">
            <v>Marion</v>
          </cell>
          <cell r="F230" t="str">
            <v>Yes</v>
          </cell>
          <cell r="G230" t="str">
            <v>Already do</v>
          </cell>
          <cell r="H230" t="str">
            <v>Already do</v>
          </cell>
          <cell r="L230" t="str">
            <v>Excellent</v>
          </cell>
          <cell r="M230" t="str">
            <v>Excellent</v>
          </cell>
          <cell r="N230" t="str">
            <v>Excellent</v>
          </cell>
          <cell r="O230" t="str">
            <v>Excellent</v>
          </cell>
          <cell r="P230" t="str">
            <v>Excellent</v>
          </cell>
          <cell r="R230">
            <v>2</v>
          </cell>
          <cell r="S230" t="str">
            <v>Pest Control Operation</v>
          </cell>
        </row>
        <row r="231">
          <cell r="A231" t="str">
            <v>GV718</v>
          </cell>
          <cell r="B231">
            <v>10782</v>
          </cell>
          <cell r="C231">
            <v>40933</v>
          </cell>
          <cell r="D231" t="str">
            <v>Patterson</v>
          </cell>
          <cell r="E231" t="str">
            <v>Marion</v>
          </cell>
          <cell r="F231" t="str">
            <v>Yes</v>
          </cell>
          <cell r="G231" t="str">
            <v>I will</v>
          </cell>
          <cell r="H231" t="str">
            <v>I will</v>
          </cell>
          <cell r="L231" t="str">
            <v>Excellent</v>
          </cell>
          <cell r="M231" t="str">
            <v>Excellent</v>
          </cell>
          <cell r="N231" t="str">
            <v>Excellent</v>
          </cell>
          <cell r="O231" t="str">
            <v>Excellent</v>
          </cell>
          <cell r="P231" t="str">
            <v>Excellent</v>
          </cell>
          <cell r="R231">
            <v>2</v>
          </cell>
          <cell r="S231" t="str">
            <v>Pest Control Operation</v>
          </cell>
          <cell r="U231" t="str">
            <v>Mowing Service</v>
          </cell>
          <cell r="V231" t="str">
            <v>Irrigation Company</v>
          </cell>
          <cell r="W231" t="str">
            <v>Landscape Design</v>
          </cell>
        </row>
        <row r="232">
          <cell r="A232" t="str">
            <v>GV718</v>
          </cell>
          <cell r="B232">
            <v>10783</v>
          </cell>
          <cell r="C232">
            <v>40933</v>
          </cell>
          <cell r="D232" t="str">
            <v>Patterson</v>
          </cell>
          <cell r="E232" t="str">
            <v>Marion</v>
          </cell>
          <cell r="F232" t="str">
            <v>Yes</v>
          </cell>
          <cell r="G232" t="str">
            <v>Already do</v>
          </cell>
          <cell r="H232" t="str">
            <v>Already do</v>
          </cell>
          <cell r="L232" t="str">
            <v>Excellent</v>
          </cell>
          <cell r="M232" t="str">
            <v>Good</v>
          </cell>
          <cell r="N232" t="str">
            <v>Good</v>
          </cell>
          <cell r="O232" t="str">
            <v>Good</v>
          </cell>
          <cell r="P232" t="str">
            <v>Good</v>
          </cell>
          <cell r="R232">
            <v>2</v>
          </cell>
          <cell r="T232" t="str">
            <v>Lawn Care Company</v>
          </cell>
        </row>
        <row r="233">
          <cell r="A233" t="str">
            <v>GV718</v>
          </cell>
          <cell r="B233">
            <v>10784</v>
          </cell>
          <cell r="C233">
            <v>40933</v>
          </cell>
          <cell r="D233" t="str">
            <v>Patterson</v>
          </cell>
          <cell r="E233" t="str">
            <v>Marion</v>
          </cell>
          <cell r="F233" t="str">
            <v>Yes</v>
          </cell>
          <cell r="G233" t="str">
            <v>Already do</v>
          </cell>
          <cell r="H233" t="str">
            <v>Already do</v>
          </cell>
          <cell r="L233" t="str">
            <v>Excellent</v>
          </cell>
          <cell r="M233" t="str">
            <v>Excellent</v>
          </cell>
          <cell r="N233" t="str">
            <v>Excellent</v>
          </cell>
          <cell r="O233" t="str">
            <v>Excellent</v>
          </cell>
          <cell r="P233" t="str">
            <v>Excellent</v>
          </cell>
          <cell r="R233">
            <v>2</v>
          </cell>
          <cell r="T233" t="str">
            <v>Lawn Care Company</v>
          </cell>
          <cell r="U233" t="str">
            <v>Mowing Service</v>
          </cell>
        </row>
        <row r="234">
          <cell r="A234" t="str">
            <v>GV718</v>
          </cell>
          <cell r="B234">
            <v>10785</v>
          </cell>
          <cell r="C234">
            <v>40933</v>
          </cell>
          <cell r="D234" t="str">
            <v>Patterson</v>
          </cell>
          <cell r="E234" t="str">
            <v>Marion</v>
          </cell>
          <cell r="F234" t="str">
            <v>Yes</v>
          </cell>
          <cell r="G234" t="str">
            <v>I will</v>
          </cell>
          <cell r="H234" t="str">
            <v>I will</v>
          </cell>
          <cell r="L234" t="str">
            <v>Good</v>
          </cell>
          <cell r="M234" t="str">
            <v>Good</v>
          </cell>
          <cell r="N234" t="str">
            <v>Good</v>
          </cell>
          <cell r="O234" t="str">
            <v>Good</v>
          </cell>
          <cell r="P234" t="str">
            <v>Good</v>
          </cell>
          <cell r="R234">
            <v>2</v>
          </cell>
          <cell r="T234" t="str">
            <v>Lawn Care Company</v>
          </cell>
          <cell r="U234" t="str">
            <v>Mowing Service</v>
          </cell>
          <cell r="W234" t="str">
            <v>Landscape Design</v>
          </cell>
        </row>
        <row r="235">
          <cell r="A235" t="str">
            <v>GV718</v>
          </cell>
          <cell r="B235">
            <v>10786</v>
          </cell>
          <cell r="C235">
            <v>40933</v>
          </cell>
          <cell r="D235" t="str">
            <v>Patterson</v>
          </cell>
          <cell r="E235" t="str">
            <v>Marion</v>
          </cell>
          <cell r="F235" t="str">
            <v>Yes</v>
          </cell>
          <cell r="G235" t="str">
            <v>I will</v>
          </cell>
          <cell r="H235" t="str">
            <v>I will</v>
          </cell>
          <cell r="L235" t="str">
            <v>Good</v>
          </cell>
          <cell r="M235" t="str">
            <v>Good</v>
          </cell>
          <cell r="N235" t="str">
            <v>Good</v>
          </cell>
          <cell r="O235" t="str">
            <v>Good</v>
          </cell>
          <cell r="P235" t="str">
            <v>Good</v>
          </cell>
          <cell r="R235">
            <v>2</v>
          </cell>
          <cell r="S235" t="str">
            <v>Pest Control Operation</v>
          </cell>
          <cell r="T235" t="str">
            <v>Lawn Care Company</v>
          </cell>
          <cell r="U235" t="str">
            <v>Mowing Service</v>
          </cell>
          <cell r="V235" t="str">
            <v>Irrigation Company</v>
          </cell>
          <cell r="W235" t="str">
            <v>Landscape Design</v>
          </cell>
          <cell r="AA235" t="str">
            <v>Other</v>
          </cell>
        </row>
        <row r="236">
          <cell r="A236" t="str">
            <v>GV718</v>
          </cell>
          <cell r="B236">
            <v>10787</v>
          </cell>
          <cell r="C236">
            <v>40933</v>
          </cell>
          <cell r="D236" t="str">
            <v>Patterson</v>
          </cell>
          <cell r="E236" t="str">
            <v>Marion</v>
          </cell>
          <cell r="F236" t="str">
            <v>Yes</v>
          </cell>
          <cell r="G236" t="str">
            <v>I will</v>
          </cell>
          <cell r="H236" t="str">
            <v>I will</v>
          </cell>
          <cell r="L236" t="str">
            <v>Excellent</v>
          </cell>
          <cell r="M236" t="str">
            <v>Excellent</v>
          </cell>
          <cell r="N236" t="str">
            <v>Excellent</v>
          </cell>
          <cell r="O236" t="str">
            <v>Excellent</v>
          </cell>
          <cell r="P236" t="str">
            <v>Excellent</v>
          </cell>
          <cell r="R236">
            <v>2</v>
          </cell>
          <cell r="T236" t="str">
            <v>Lawn Care Company</v>
          </cell>
        </row>
        <row r="237">
          <cell r="A237" t="str">
            <v>GV718</v>
          </cell>
          <cell r="B237">
            <v>10788</v>
          </cell>
          <cell r="C237">
            <v>40933</v>
          </cell>
          <cell r="D237" t="str">
            <v>Patterson</v>
          </cell>
          <cell r="E237" t="str">
            <v>Marion</v>
          </cell>
          <cell r="F237" t="str">
            <v>Yes</v>
          </cell>
          <cell r="G237" t="str">
            <v>I will</v>
          </cell>
          <cell r="H237" t="str">
            <v>I will</v>
          </cell>
          <cell r="L237" t="str">
            <v>Good</v>
          </cell>
          <cell r="M237" t="str">
            <v>Good</v>
          </cell>
          <cell r="N237" t="str">
            <v>Good</v>
          </cell>
          <cell r="O237" t="str">
            <v>Good</v>
          </cell>
          <cell r="P237" t="str">
            <v>Good</v>
          </cell>
          <cell r="R237">
            <v>2</v>
          </cell>
          <cell r="S237" t="str">
            <v>Pest Control Operation</v>
          </cell>
        </row>
        <row r="238">
          <cell r="A238" t="str">
            <v>GV718</v>
          </cell>
          <cell r="B238">
            <v>10789</v>
          </cell>
          <cell r="C238">
            <v>40933</v>
          </cell>
          <cell r="D238" t="str">
            <v>Patterson</v>
          </cell>
          <cell r="E238" t="str">
            <v>Marion</v>
          </cell>
          <cell r="F238" t="str">
            <v>Yes</v>
          </cell>
          <cell r="G238" t="str">
            <v>Not sure</v>
          </cell>
          <cell r="H238" t="str">
            <v>Not sure</v>
          </cell>
          <cell r="L238" t="str">
            <v>Poor</v>
          </cell>
          <cell r="M238" t="str">
            <v>Poor</v>
          </cell>
          <cell r="N238" t="str">
            <v>Poor</v>
          </cell>
          <cell r="O238" t="str">
            <v>Poor</v>
          </cell>
          <cell r="P238" t="str">
            <v>Poor</v>
          </cell>
          <cell r="R238">
            <v>2</v>
          </cell>
          <cell r="T238" t="str">
            <v>Lawn Care Company</v>
          </cell>
          <cell r="U238" t="str">
            <v>Mowing Service</v>
          </cell>
          <cell r="W238" t="str">
            <v>Landscape Design</v>
          </cell>
        </row>
        <row r="239">
          <cell r="A239" t="str">
            <v>GV718</v>
          </cell>
          <cell r="B239">
            <v>10790</v>
          </cell>
          <cell r="C239">
            <v>40933</v>
          </cell>
          <cell r="D239" t="str">
            <v>Patterson</v>
          </cell>
          <cell r="E239" t="str">
            <v>Marion</v>
          </cell>
          <cell r="F239" t="str">
            <v>No</v>
          </cell>
          <cell r="G239" t="str">
            <v>I will</v>
          </cell>
          <cell r="H239" t="str">
            <v>I will</v>
          </cell>
          <cell r="L239" t="str">
            <v>Good</v>
          </cell>
          <cell r="M239" t="str">
            <v>Good</v>
          </cell>
          <cell r="N239" t="str">
            <v>Good</v>
          </cell>
          <cell r="O239" t="str">
            <v>Good</v>
          </cell>
          <cell r="P239" t="str">
            <v>Good</v>
          </cell>
          <cell r="R239">
            <v>2</v>
          </cell>
          <cell r="T239" t="str">
            <v>Lawn Care Company</v>
          </cell>
        </row>
        <row r="240">
          <cell r="A240" t="str">
            <v>GV718</v>
          </cell>
          <cell r="B240">
            <v>10791</v>
          </cell>
          <cell r="C240">
            <v>40933</v>
          </cell>
          <cell r="D240" t="str">
            <v>Patterson</v>
          </cell>
          <cell r="E240" t="str">
            <v>Marion</v>
          </cell>
          <cell r="F240" t="str">
            <v>Yes</v>
          </cell>
          <cell r="G240" t="str">
            <v>Already do</v>
          </cell>
          <cell r="H240" t="str">
            <v>Not sure</v>
          </cell>
          <cell r="L240" t="str">
            <v>Excellent</v>
          </cell>
          <cell r="M240" t="str">
            <v>Excellent</v>
          </cell>
          <cell r="N240" t="str">
            <v>Excellent</v>
          </cell>
          <cell r="O240" t="str">
            <v>Excellent</v>
          </cell>
          <cell r="P240" t="str">
            <v>Excellent</v>
          </cell>
          <cell r="R240">
            <v>2</v>
          </cell>
          <cell r="Y240" t="str">
            <v>Golf Course/Sports Turf</v>
          </cell>
        </row>
        <row r="241">
          <cell r="A241" t="str">
            <v>GV718</v>
          </cell>
          <cell r="B241">
            <v>10792</v>
          </cell>
          <cell r="C241">
            <v>40933</v>
          </cell>
          <cell r="D241" t="str">
            <v>Patterson</v>
          </cell>
          <cell r="E241" t="str">
            <v>Marion</v>
          </cell>
          <cell r="F241" t="str">
            <v>Yes</v>
          </cell>
          <cell r="G241" t="str">
            <v>I will</v>
          </cell>
          <cell r="H241" t="str">
            <v>I will</v>
          </cell>
          <cell r="L241" t="str">
            <v>Excellent</v>
          </cell>
          <cell r="M241" t="str">
            <v>Excellent</v>
          </cell>
          <cell r="N241" t="str">
            <v>Excellent</v>
          </cell>
          <cell r="O241" t="str">
            <v>Excellent</v>
          </cell>
          <cell r="P241" t="str">
            <v>Excellent</v>
          </cell>
          <cell r="R241">
            <v>2</v>
          </cell>
          <cell r="AA241" t="str">
            <v>Other</v>
          </cell>
        </row>
        <row r="242">
          <cell r="A242" t="str">
            <v>GV718</v>
          </cell>
          <cell r="B242">
            <v>10793</v>
          </cell>
          <cell r="C242">
            <v>40933</v>
          </cell>
          <cell r="D242" t="str">
            <v>Patterson</v>
          </cell>
          <cell r="E242" t="str">
            <v>Marion</v>
          </cell>
          <cell r="F242" t="str">
            <v>Yes</v>
          </cell>
          <cell r="G242" t="str">
            <v>I will</v>
          </cell>
          <cell r="H242" t="str">
            <v>I will</v>
          </cell>
          <cell r="L242" t="str">
            <v>Excellent</v>
          </cell>
          <cell r="M242" t="str">
            <v>Excellent</v>
          </cell>
          <cell r="N242" t="str">
            <v>Excellent</v>
          </cell>
          <cell r="O242" t="str">
            <v>Excellent</v>
          </cell>
          <cell r="P242" t="str">
            <v>Excellent</v>
          </cell>
          <cell r="R242">
            <v>2</v>
          </cell>
          <cell r="AA242" t="str">
            <v>Other</v>
          </cell>
        </row>
        <row r="243">
          <cell r="A243" t="str">
            <v>GV718</v>
          </cell>
          <cell r="B243">
            <v>10794</v>
          </cell>
          <cell r="C243">
            <v>40933</v>
          </cell>
          <cell r="D243" t="str">
            <v>Patterson</v>
          </cell>
          <cell r="E243" t="str">
            <v>Marion</v>
          </cell>
          <cell r="F243" t="str">
            <v>Yes</v>
          </cell>
          <cell r="G243" t="str">
            <v>I will</v>
          </cell>
          <cell r="H243" t="str">
            <v>I will</v>
          </cell>
          <cell r="L243" t="str">
            <v>Excellent</v>
          </cell>
          <cell r="M243" t="str">
            <v>Excellent</v>
          </cell>
          <cell r="N243" t="str">
            <v>Excellent</v>
          </cell>
          <cell r="O243" t="str">
            <v>Excellent</v>
          </cell>
          <cell r="P243" t="str">
            <v>Excellent</v>
          </cell>
          <cell r="R243">
            <v>2</v>
          </cell>
          <cell r="T243" t="str">
            <v>Lawn Care Company</v>
          </cell>
          <cell r="U243" t="str">
            <v>Mowing Service</v>
          </cell>
          <cell r="V243" t="str">
            <v>Irrigation Company</v>
          </cell>
          <cell r="W243" t="str">
            <v>Landscape Design</v>
          </cell>
          <cell r="Z243" t="str">
            <v>Sod Farm</v>
          </cell>
        </row>
        <row r="244">
          <cell r="A244" t="str">
            <v>GV718</v>
          </cell>
          <cell r="B244">
            <v>10795</v>
          </cell>
          <cell r="C244">
            <v>40933</v>
          </cell>
          <cell r="D244" t="str">
            <v>Patterson</v>
          </cell>
          <cell r="E244" t="str">
            <v>Marion</v>
          </cell>
          <cell r="F244" t="str">
            <v>Yes</v>
          </cell>
          <cell r="G244" t="str">
            <v>Already do</v>
          </cell>
          <cell r="H244" t="str">
            <v>I will</v>
          </cell>
          <cell r="L244" t="str">
            <v>Good</v>
          </cell>
          <cell r="M244" t="str">
            <v>Good</v>
          </cell>
          <cell r="N244" t="str">
            <v>Good</v>
          </cell>
          <cell r="O244" t="str">
            <v>Good</v>
          </cell>
          <cell r="P244" t="str">
            <v>Good</v>
          </cell>
          <cell r="R244">
            <v>2</v>
          </cell>
          <cell r="S244" t="str">
            <v>Pest Control Operation</v>
          </cell>
          <cell r="T244" t="str">
            <v>Lawn Care Company</v>
          </cell>
          <cell r="U244" t="str">
            <v>Mowing Service</v>
          </cell>
          <cell r="W244" t="str">
            <v>Landscape Design</v>
          </cell>
        </row>
        <row r="245">
          <cell r="A245" t="str">
            <v>GV718</v>
          </cell>
          <cell r="B245">
            <v>10796</v>
          </cell>
          <cell r="C245">
            <v>40933</v>
          </cell>
          <cell r="D245" t="str">
            <v>Patterson</v>
          </cell>
          <cell r="E245" t="str">
            <v>Marion</v>
          </cell>
          <cell r="F245" t="str">
            <v>Yes</v>
          </cell>
          <cell r="G245" t="str">
            <v>Already do</v>
          </cell>
          <cell r="H245" t="str">
            <v>Already do</v>
          </cell>
          <cell r="L245" t="str">
            <v>Excellent</v>
          </cell>
          <cell r="M245" t="str">
            <v>Excellent</v>
          </cell>
          <cell r="N245" t="str">
            <v>Excellent</v>
          </cell>
          <cell r="O245" t="str">
            <v>Excellent</v>
          </cell>
          <cell r="P245" t="str">
            <v>Excellent</v>
          </cell>
          <cell r="R245">
            <v>2</v>
          </cell>
          <cell r="S245" t="str">
            <v>Pest Control Operation</v>
          </cell>
          <cell r="T245" t="str">
            <v>Lawn Care Company</v>
          </cell>
        </row>
        <row r="246">
          <cell r="A246" t="str">
            <v>GV718</v>
          </cell>
          <cell r="B246">
            <v>10797</v>
          </cell>
          <cell r="C246">
            <v>40933</v>
          </cell>
          <cell r="D246" t="str">
            <v>Patterson</v>
          </cell>
          <cell r="E246" t="str">
            <v>Marion</v>
          </cell>
          <cell r="F246" t="str">
            <v>Yes</v>
          </cell>
          <cell r="G246" t="str">
            <v>Already do</v>
          </cell>
          <cell r="H246" t="str">
            <v>I will</v>
          </cell>
          <cell r="L246" t="str">
            <v>Excellent</v>
          </cell>
          <cell r="M246" t="str">
            <v>Excellent</v>
          </cell>
          <cell r="N246" t="str">
            <v>Excellent</v>
          </cell>
          <cell r="O246" t="str">
            <v>Excellent</v>
          </cell>
          <cell r="P246" t="str">
            <v>Excellent</v>
          </cell>
          <cell r="Q246" t="str">
            <v>Wish there was more in-depth info on the dangers of common insecticides and herbicides.</v>
          </cell>
          <cell r="R246">
            <v>2</v>
          </cell>
        </row>
        <row r="247">
          <cell r="A247" t="str">
            <v>GV718</v>
          </cell>
          <cell r="B247">
            <v>10798</v>
          </cell>
          <cell r="C247">
            <v>40933</v>
          </cell>
          <cell r="D247" t="str">
            <v>Patterson</v>
          </cell>
          <cell r="E247" t="str">
            <v>Marion</v>
          </cell>
          <cell r="F247" t="str">
            <v>Yes</v>
          </cell>
          <cell r="G247" t="str">
            <v>Already do</v>
          </cell>
          <cell r="H247" t="str">
            <v>Not sure</v>
          </cell>
          <cell r="L247" t="str">
            <v>Excellent</v>
          </cell>
          <cell r="M247" t="str">
            <v>Excellent</v>
          </cell>
          <cell r="N247" t="str">
            <v>Excellent</v>
          </cell>
          <cell r="O247" t="str">
            <v>Excellent</v>
          </cell>
          <cell r="P247" t="str">
            <v>Excellent</v>
          </cell>
          <cell r="R247">
            <v>2</v>
          </cell>
          <cell r="S247" t="str">
            <v>Pest Control Operation</v>
          </cell>
        </row>
        <row r="248">
          <cell r="A248" t="str">
            <v>GV718</v>
          </cell>
          <cell r="B248">
            <v>10799</v>
          </cell>
          <cell r="C248">
            <v>40933</v>
          </cell>
          <cell r="D248" t="str">
            <v>Patterson</v>
          </cell>
          <cell r="E248" t="str">
            <v>Marion</v>
          </cell>
          <cell r="F248" t="str">
            <v>Yes</v>
          </cell>
          <cell r="G248" t="str">
            <v>I will</v>
          </cell>
          <cell r="H248" t="str">
            <v>I will</v>
          </cell>
          <cell r="L248" t="str">
            <v>Excellent</v>
          </cell>
          <cell r="M248" t="str">
            <v>Excellent</v>
          </cell>
          <cell r="N248" t="str">
            <v>Excellent</v>
          </cell>
          <cell r="O248" t="str">
            <v>Excellent</v>
          </cell>
          <cell r="P248" t="str">
            <v>Excellent</v>
          </cell>
          <cell r="R248">
            <v>2</v>
          </cell>
          <cell r="S248" t="str">
            <v>Pest Control Operation</v>
          </cell>
          <cell r="T248" t="str">
            <v>Lawn Care Company</v>
          </cell>
        </row>
        <row r="249">
          <cell r="A249" t="str">
            <v>GV718</v>
          </cell>
          <cell r="B249">
            <v>10800</v>
          </cell>
          <cell r="C249">
            <v>40933</v>
          </cell>
          <cell r="D249" t="str">
            <v>Patterson</v>
          </cell>
          <cell r="E249" t="str">
            <v>Marion</v>
          </cell>
          <cell r="F249" t="str">
            <v>Yes</v>
          </cell>
          <cell r="G249" t="str">
            <v>I will</v>
          </cell>
          <cell r="H249" t="str">
            <v>I will</v>
          </cell>
          <cell r="L249" t="str">
            <v>Good</v>
          </cell>
          <cell r="M249" t="str">
            <v>Excellent</v>
          </cell>
          <cell r="N249" t="str">
            <v>Good</v>
          </cell>
          <cell r="O249" t="str">
            <v>Good</v>
          </cell>
          <cell r="P249" t="str">
            <v>Good</v>
          </cell>
          <cell r="R249">
            <v>2</v>
          </cell>
          <cell r="W249" t="str">
            <v>Landscape Design</v>
          </cell>
        </row>
        <row r="250">
          <cell r="A250" t="str">
            <v>GV718</v>
          </cell>
          <cell r="B250">
            <v>10801</v>
          </cell>
          <cell r="C250">
            <v>40933</v>
          </cell>
          <cell r="D250" t="str">
            <v>Patterson</v>
          </cell>
          <cell r="E250" t="str">
            <v>Marion</v>
          </cell>
          <cell r="F250" t="str">
            <v>Yes</v>
          </cell>
          <cell r="G250" t="str">
            <v>I will</v>
          </cell>
          <cell r="H250" t="str">
            <v>Already do</v>
          </cell>
          <cell r="L250" t="str">
            <v>Excellent</v>
          </cell>
          <cell r="M250" t="str">
            <v>Excellent</v>
          </cell>
          <cell r="N250" t="str">
            <v>Excellent</v>
          </cell>
          <cell r="O250" t="str">
            <v>Excellent</v>
          </cell>
          <cell r="P250" t="str">
            <v>Excellent</v>
          </cell>
          <cell r="R250">
            <v>2</v>
          </cell>
          <cell r="T250" t="str">
            <v>Lawn Care Company</v>
          </cell>
          <cell r="U250" t="str">
            <v>Mowing Service</v>
          </cell>
          <cell r="W250" t="str">
            <v>Landscape Design</v>
          </cell>
        </row>
        <row r="251">
          <cell r="A251" t="str">
            <v>GV718</v>
          </cell>
          <cell r="B251">
            <v>10802</v>
          </cell>
          <cell r="C251">
            <v>40933</v>
          </cell>
          <cell r="D251" t="str">
            <v>Patterson</v>
          </cell>
          <cell r="E251" t="str">
            <v>Marion</v>
          </cell>
          <cell r="F251" t="str">
            <v>Yes</v>
          </cell>
          <cell r="G251" t="str">
            <v>I will</v>
          </cell>
          <cell r="H251" t="str">
            <v>I will</v>
          </cell>
          <cell r="L251" t="str">
            <v>Excellent</v>
          </cell>
          <cell r="M251" t="str">
            <v>Excellent</v>
          </cell>
          <cell r="N251" t="str">
            <v>Excellent</v>
          </cell>
          <cell r="O251" t="str">
            <v>Excellent</v>
          </cell>
          <cell r="P251" t="str">
            <v>Excellent</v>
          </cell>
          <cell r="R251">
            <v>2</v>
          </cell>
          <cell r="AA251" t="str">
            <v>Other</v>
          </cell>
        </row>
        <row r="252">
          <cell r="A252" t="str">
            <v>GV718</v>
          </cell>
          <cell r="B252">
            <v>10803</v>
          </cell>
          <cell r="C252">
            <v>40933</v>
          </cell>
          <cell r="D252" t="str">
            <v>Patterson</v>
          </cell>
          <cell r="E252" t="str">
            <v>Marion</v>
          </cell>
          <cell r="F252" t="str">
            <v>Yes</v>
          </cell>
          <cell r="G252" t="str">
            <v>I will</v>
          </cell>
          <cell r="H252" t="str">
            <v>I will</v>
          </cell>
          <cell r="L252" t="str">
            <v>Excellent</v>
          </cell>
          <cell r="M252" t="str">
            <v>Excellent</v>
          </cell>
          <cell r="N252" t="str">
            <v>Excellent</v>
          </cell>
          <cell r="O252" t="str">
            <v>Excellent</v>
          </cell>
          <cell r="P252" t="str">
            <v>Excellent</v>
          </cell>
          <cell r="R252">
            <v>2</v>
          </cell>
          <cell r="AA252" t="str">
            <v>Other</v>
          </cell>
        </row>
        <row r="253">
          <cell r="A253" t="str">
            <v>GV718</v>
          </cell>
          <cell r="B253">
            <v>10804</v>
          </cell>
          <cell r="C253">
            <v>40933</v>
          </cell>
          <cell r="D253" t="str">
            <v>Patterson</v>
          </cell>
          <cell r="E253" t="str">
            <v>Marion</v>
          </cell>
          <cell r="F253" t="str">
            <v>Yes</v>
          </cell>
          <cell r="G253" t="str">
            <v>I will</v>
          </cell>
          <cell r="H253" t="str">
            <v>I will</v>
          </cell>
          <cell r="L253" t="str">
            <v>Excellent</v>
          </cell>
          <cell r="M253" t="str">
            <v>Excellent</v>
          </cell>
          <cell r="N253" t="str">
            <v>Excellent</v>
          </cell>
          <cell r="O253" t="str">
            <v>Good</v>
          </cell>
          <cell r="P253" t="str">
            <v>Good</v>
          </cell>
          <cell r="R253">
            <v>2</v>
          </cell>
          <cell r="V253" t="str">
            <v>Irrigation Company</v>
          </cell>
        </row>
        <row r="254">
          <cell r="A254" t="str">
            <v>GV718</v>
          </cell>
          <cell r="B254">
            <v>10805</v>
          </cell>
          <cell r="C254">
            <v>40933</v>
          </cell>
          <cell r="D254" t="str">
            <v>Patterson</v>
          </cell>
          <cell r="E254" t="str">
            <v>Marion</v>
          </cell>
          <cell r="F254" t="str">
            <v>Yes</v>
          </cell>
          <cell r="G254" t="str">
            <v>I will</v>
          </cell>
          <cell r="H254" t="str">
            <v>I will</v>
          </cell>
          <cell r="L254" t="str">
            <v>Excellent</v>
          </cell>
          <cell r="M254" t="str">
            <v>Excellent</v>
          </cell>
          <cell r="N254" t="str">
            <v>Excellent</v>
          </cell>
          <cell r="O254" t="str">
            <v>Excellent</v>
          </cell>
          <cell r="P254" t="str">
            <v>Excellent</v>
          </cell>
          <cell r="Q254" t="str">
            <v>Slow down when giving websites.</v>
          </cell>
          <cell r="R254">
            <v>2</v>
          </cell>
          <cell r="T254" t="str">
            <v>Lawn Care Company</v>
          </cell>
        </row>
        <row r="255">
          <cell r="A255" t="str">
            <v>GV718</v>
          </cell>
          <cell r="B255">
            <v>10806</v>
          </cell>
          <cell r="C255">
            <v>40933</v>
          </cell>
          <cell r="D255" t="str">
            <v>Patterson</v>
          </cell>
          <cell r="E255" t="str">
            <v>Marion</v>
          </cell>
          <cell r="F255" t="str">
            <v>Yes</v>
          </cell>
          <cell r="G255" t="str">
            <v>I will</v>
          </cell>
          <cell r="H255" t="str">
            <v>I will</v>
          </cell>
          <cell r="L255" t="str">
            <v>Excellent</v>
          </cell>
          <cell r="M255" t="str">
            <v>Excellent</v>
          </cell>
          <cell r="N255" t="str">
            <v>Excellent</v>
          </cell>
          <cell r="O255" t="str">
            <v>Excellent</v>
          </cell>
          <cell r="P255" t="str">
            <v>Excellent</v>
          </cell>
          <cell r="R255">
            <v>2</v>
          </cell>
          <cell r="AA255" t="str">
            <v>Other</v>
          </cell>
        </row>
        <row r="256">
          <cell r="A256" t="str">
            <v>GV718</v>
          </cell>
          <cell r="B256">
            <v>10807</v>
          </cell>
          <cell r="C256">
            <v>40933</v>
          </cell>
          <cell r="D256" t="str">
            <v>Patterson</v>
          </cell>
          <cell r="E256" t="str">
            <v>Marion</v>
          </cell>
          <cell r="F256" t="str">
            <v>Yes</v>
          </cell>
          <cell r="G256" t="str">
            <v>I will</v>
          </cell>
          <cell r="H256" t="str">
            <v>I will</v>
          </cell>
          <cell r="L256" t="str">
            <v>Excellent</v>
          </cell>
          <cell r="M256" t="str">
            <v>Excellent</v>
          </cell>
          <cell r="N256" t="str">
            <v>Excellent</v>
          </cell>
          <cell r="O256" t="str">
            <v>Excellent</v>
          </cell>
          <cell r="P256" t="str">
            <v>Excellent</v>
          </cell>
          <cell r="Q256" t="str">
            <v>Good job, folks!</v>
          </cell>
          <cell r="R256">
            <v>2</v>
          </cell>
          <cell r="T256" t="str">
            <v>Lawn Care Company</v>
          </cell>
        </row>
        <row r="257">
          <cell r="A257" t="str">
            <v>GV718</v>
          </cell>
          <cell r="B257">
            <v>10808</v>
          </cell>
          <cell r="C257">
            <v>40933</v>
          </cell>
          <cell r="D257" t="str">
            <v>Patterson</v>
          </cell>
          <cell r="E257" t="str">
            <v>Marion</v>
          </cell>
          <cell r="F257" t="str">
            <v>Yes</v>
          </cell>
          <cell r="G257" t="str">
            <v>I will</v>
          </cell>
          <cell r="H257" t="str">
            <v>I will</v>
          </cell>
          <cell r="L257" t="str">
            <v>Excellent</v>
          </cell>
          <cell r="M257" t="str">
            <v>Excellent</v>
          </cell>
          <cell r="N257" t="str">
            <v>Excellent</v>
          </cell>
          <cell r="O257" t="str">
            <v>Excellent</v>
          </cell>
          <cell r="P257" t="str">
            <v>Excellent</v>
          </cell>
          <cell r="R257">
            <v>2</v>
          </cell>
          <cell r="T257" t="str">
            <v>Lawn Care Company</v>
          </cell>
        </row>
        <row r="258">
          <cell r="A258" t="str">
            <v>GV718</v>
          </cell>
          <cell r="B258">
            <v>10809</v>
          </cell>
          <cell r="C258">
            <v>40933</v>
          </cell>
          <cell r="D258" t="str">
            <v>Patterson</v>
          </cell>
          <cell r="E258" t="str">
            <v>Marion</v>
          </cell>
          <cell r="F258" t="str">
            <v>Yes</v>
          </cell>
          <cell r="G258" t="str">
            <v>Already do</v>
          </cell>
          <cell r="H258" t="str">
            <v>Already do</v>
          </cell>
          <cell r="L258" t="str">
            <v>Good</v>
          </cell>
          <cell r="M258" t="str">
            <v>Excellent</v>
          </cell>
          <cell r="N258" t="str">
            <v>Good</v>
          </cell>
          <cell r="O258" t="str">
            <v>Excellent</v>
          </cell>
          <cell r="P258" t="str">
            <v>Excellent</v>
          </cell>
          <cell r="R258">
            <v>2</v>
          </cell>
          <cell r="W258" t="str">
            <v>Landscape Design</v>
          </cell>
        </row>
        <row r="259">
          <cell r="A259" t="str">
            <v>GV717</v>
          </cell>
          <cell r="B259">
            <v>10811</v>
          </cell>
          <cell r="C259">
            <v>40933</v>
          </cell>
          <cell r="D259" t="str">
            <v>Morse</v>
          </cell>
          <cell r="E259" t="str">
            <v>Pinellas</v>
          </cell>
          <cell r="F259" t="str">
            <v>Yes</v>
          </cell>
          <cell r="G259" t="str">
            <v>I will</v>
          </cell>
          <cell r="H259" t="str">
            <v>I will</v>
          </cell>
          <cell r="L259" t="str">
            <v>Excellent</v>
          </cell>
          <cell r="M259" t="str">
            <v>Excellent</v>
          </cell>
          <cell r="N259" t="str">
            <v>Excellent</v>
          </cell>
          <cell r="O259" t="str">
            <v>Excellent</v>
          </cell>
          <cell r="P259" t="str">
            <v>Excellent</v>
          </cell>
          <cell r="R259">
            <v>2</v>
          </cell>
          <cell r="T259" t="str">
            <v>Lawn Care Company</v>
          </cell>
        </row>
        <row r="260">
          <cell r="A260" t="str">
            <v>GV717</v>
          </cell>
          <cell r="B260">
            <v>10812</v>
          </cell>
          <cell r="C260">
            <v>40933</v>
          </cell>
          <cell r="D260" t="str">
            <v>Morse</v>
          </cell>
          <cell r="E260" t="str">
            <v>Pinellas</v>
          </cell>
          <cell r="F260" t="str">
            <v>Yes</v>
          </cell>
          <cell r="G260" t="str">
            <v>I will</v>
          </cell>
          <cell r="H260" t="str">
            <v>I will</v>
          </cell>
          <cell r="L260" t="str">
            <v>Good</v>
          </cell>
          <cell r="M260" t="str">
            <v>Good</v>
          </cell>
          <cell r="N260" t="str">
            <v>Good</v>
          </cell>
          <cell r="O260" t="str">
            <v>Good</v>
          </cell>
          <cell r="P260" t="str">
            <v>Excellent</v>
          </cell>
          <cell r="R260">
            <v>2</v>
          </cell>
          <cell r="T260" t="str">
            <v>Lawn Care Company</v>
          </cell>
        </row>
        <row r="261">
          <cell r="A261" t="str">
            <v>GV717</v>
          </cell>
          <cell r="B261">
            <v>10813</v>
          </cell>
          <cell r="C261">
            <v>40933</v>
          </cell>
          <cell r="D261" t="str">
            <v>Morse</v>
          </cell>
          <cell r="E261" t="str">
            <v>Pinellas</v>
          </cell>
          <cell r="F261" t="str">
            <v>Yes</v>
          </cell>
          <cell r="G261" t="str">
            <v>Already do</v>
          </cell>
          <cell r="H261" t="str">
            <v>I will</v>
          </cell>
          <cell r="L261" t="str">
            <v>Good</v>
          </cell>
          <cell r="M261" t="str">
            <v>Good</v>
          </cell>
          <cell r="N261" t="str">
            <v>Fair</v>
          </cell>
          <cell r="O261" t="str">
            <v>Good</v>
          </cell>
          <cell r="P261" t="str">
            <v>Good</v>
          </cell>
          <cell r="R261">
            <v>2</v>
          </cell>
          <cell r="U261" t="str">
            <v>Mowing Service</v>
          </cell>
        </row>
        <row r="262">
          <cell r="A262" t="str">
            <v>GV717</v>
          </cell>
          <cell r="B262">
            <v>10814</v>
          </cell>
          <cell r="C262">
            <v>40933</v>
          </cell>
          <cell r="D262" t="str">
            <v>Morse</v>
          </cell>
          <cell r="E262" t="str">
            <v>Pinellas</v>
          </cell>
          <cell r="F262" t="str">
            <v>Yes</v>
          </cell>
          <cell r="G262" t="str">
            <v>Already do</v>
          </cell>
          <cell r="H262" t="str">
            <v>I will</v>
          </cell>
          <cell r="L262" t="str">
            <v>Good</v>
          </cell>
          <cell r="M262" t="str">
            <v>Good</v>
          </cell>
          <cell r="N262" t="str">
            <v>Good</v>
          </cell>
          <cell r="O262" t="str">
            <v>Good</v>
          </cell>
          <cell r="P262" t="str">
            <v>Good</v>
          </cell>
          <cell r="R262">
            <v>2</v>
          </cell>
          <cell r="U262" t="str">
            <v>Mowing Service</v>
          </cell>
        </row>
        <row r="263">
          <cell r="A263" t="str">
            <v>GV717</v>
          </cell>
          <cell r="B263">
            <v>10815</v>
          </cell>
          <cell r="C263">
            <v>40933</v>
          </cell>
          <cell r="D263" t="str">
            <v>Morse</v>
          </cell>
          <cell r="E263" t="str">
            <v>Pinellas</v>
          </cell>
          <cell r="F263" t="str">
            <v>Yes</v>
          </cell>
          <cell r="G263" t="str">
            <v>I will</v>
          </cell>
          <cell r="H263" t="str">
            <v>I will</v>
          </cell>
          <cell r="L263" t="str">
            <v>Good</v>
          </cell>
          <cell r="M263" t="str">
            <v>Good</v>
          </cell>
          <cell r="N263" t="str">
            <v>Good</v>
          </cell>
          <cell r="O263" t="str">
            <v>Good</v>
          </cell>
          <cell r="P263" t="str">
            <v>Good</v>
          </cell>
          <cell r="R263">
            <v>2</v>
          </cell>
          <cell r="S263" t="str">
            <v>Pest Control Operation</v>
          </cell>
        </row>
        <row r="264">
          <cell r="A264" t="str">
            <v>GV717</v>
          </cell>
          <cell r="B264">
            <v>10816</v>
          </cell>
          <cell r="C264">
            <v>40933</v>
          </cell>
          <cell r="D264" t="str">
            <v>Morse</v>
          </cell>
          <cell r="E264" t="str">
            <v>Pinellas</v>
          </cell>
          <cell r="F264" t="str">
            <v>Yes</v>
          </cell>
          <cell r="G264" t="str">
            <v>I will</v>
          </cell>
          <cell r="H264" t="str">
            <v>I will</v>
          </cell>
          <cell r="L264" t="str">
            <v>Excellent</v>
          </cell>
          <cell r="M264" t="str">
            <v>Excellent</v>
          </cell>
          <cell r="N264" t="str">
            <v>Excellent</v>
          </cell>
          <cell r="O264" t="str">
            <v>Excellent</v>
          </cell>
          <cell r="P264" t="str">
            <v>Excellent</v>
          </cell>
          <cell r="R264">
            <v>2</v>
          </cell>
          <cell r="X264" t="str">
            <v>Municipality</v>
          </cell>
        </row>
        <row r="265">
          <cell r="A265" t="str">
            <v>GV717</v>
          </cell>
          <cell r="B265">
            <v>10817</v>
          </cell>
          <cell r="C265">
            <v>40933</v>
          </cell>
          <cell r="D265" t="str">
            <v>Morse</v>
          </cell>
          <cell r="E265" t="str">
            <v>Pinellas</v>
          </cell>
          <cell r="F265" t="str">
            <v>Yes</v>
          </cell>
          <cell r="G265" t="str">
            <v>I will</v>
          </cell>
          <cell r="H265" t="str">
            <v>I will</v>
          </cell>
          <cell r="R265">
            <v>2</v>
          </cell>
          <cell r="T265" t="str">
            <v>Lawn Care Company</v>
          </cell>
        </row>
        <row r="266">
          <cell r="A266" t="str">
            <v>GV717</v>
          </cell>
          <cell r="B266">
            <v>10818</v>
          </cell>
          <cell r="C266">
            <v>40933</v>
          </cell>
          <cell r="D266" t="str">
            <v>Morse</v>
          </cell>
          <cell r="E266" t="str">
            <v>Pinellas</v>
          </cell>
          <cell r="F266" t="str">
            <v>Yes</v>
          </cell>
          <cell r="G266" t="str">
            <v>I will</v>
          </cell>
          <cell r="H266" t="str">
            <v>I will</v>
          </cell>
          <cell r="L266" t="str">
            <v>Good</v>
          </cell>
          <cell r="M266" t="str">
            <v>Good</v>
          </cell>
          <cell r="N266" t="str">
            <v>Good</v>
          </cell>
          <cell r="O266" t="str">
            <v>Good</v>
          </cell>
          <cell r="P266" t="str">
            <v>Good</v>
          </cell>
          <cell r="R266">
            <v>2</v>
          </cell>
          <cell r="T266" t="str">
            <v>Lawn Care Company</v>
          </cell>
        </row>
        <row r="267">
          <cell r="A267" t="str">
            <v>GV717</v>
          </cell>
          <cell r="B267">
            <v>10819</v>
          </cell>
          <cell r="C267">
            <v>40933</v>
          </cell>
          <cell r="D267" t="str">
            <v>Morse</v>
          </cell>
          <cell r="E267" t="str">
            <v>Pinellas</v>
          </cell>
          <cell r="F267" t="str">
            <v>Yes</v>
          </cell>
          <cell r="G267" t="str">
            <v>I will</v>
          </cell>
          <cell r="H267" t="str">
            <v>I will</v>
          </cell>
          <cell r="L267" t="str">
            <v>Excellent</v>
          </cell>
          <cell r="M267" t="str">
            <v>Excellent</v>
          </cell>
          <cell r="N267" t="str">
            <v>Excellent</v>
          </cell>
          <cell r="O267" t="str">
            <v>Excellent</v>
          </cell>
          <cell r="P267" t="str">
            <v>Excellent</v>
          </cell>
          <cell r="R267">
            <v>2</v>
          </cell>
          <cell r="AA267" t="str">
            <v>Other</v>
          </cell>
        </row>
        <row r="268">
          <cell r="A268" t="str">
            <v>GV717</v>
          </cell>
          <cell r="B268">
            <v>10820</v>
          </cell>
          <cell r="C268">
            <v>40933</v>
          </cell>
          <cell r="D268" t="str">
            <v>Morse</v>
          </cell>
          <cell r="E268" t="str">
            <v>Pinellas</v>
          </cell>
          <cell r="F268" t="str">
            <v>Yes</v>
          </cell>
          <cell r="G268" t="str">
            <v>I will</v>
          </cell>
          <cell r="H268" t="str">
            <v>I will</v>
          </cell>
          <cell r="R268">
            <v>2</v>
          </cell>
          <cell r="T268" t="str">
            <v>Lawn Care Company</v>
          </cell>
          <cell r="W268" t="str">
            <v>Landscape Design</v>
          </cell>
        </row>
        <row r="269">
          <cell r="A269" t="str">
            <v>GV717</v>
          </cell>
          <cell r="B269">
            <v>10821</v>
          </cell>
          <cell r="C269">
            <v>40933</v>
          </cell>
          <cell r="D269" t="str">
            <v>Morse</v>
          </cell>
          <cell r="E269" t="str">
            <v>Pinellas</v>
          </cell>
          <cell r="F269" t="str">
            <v>Yes</v>
          </cell>
          <cell r="G269" t="str">
            <v>I will</v>
          </cell>
          <cell r="H269" t="str">
            <v>I will</v>
          </cell>
          <cell r="L269" t="str">
            <v>Excellent</v>
          </cell>
          <cell r="M269" t="str">
            <v>Excellent</v>
          </cell>
          <cell r="N269" t="str">
            <v>Excellent</v>
          </cell>
          <cell r="O269" t="str">
            <v>Excellent</v>
          </cell>
          <cell r="P269" t="str">
            <v>Excellent</v>
          </cell>
          <cell r="R269">
            <v>2</v>
          </cell>
          <cell r="T269" t="str">
            <v>Lawn Care Company</v>
          </cell>
          <cell r="W269" t="str">
            <v>Landscape Design</v>
          </cell>
        </row>
        <row r="270">
          <cell r="A270" t="str">
            <v>GV717</v>
          </cell>
          <cell r="B270">
            <v>10822</v>
          </cell>
          <cell r="C270">
            <v>40933</v>
          </cell>
          <cell r="D270" t="str">
            <v>Morse</v>
          </cell>
          <cell r="E270" t="str">
            <v>Pinellas</v>
          </cell>
          <cell r="F270" t="str">
            <v>Yes</v>
          </cell>
          <cell r="G270" t="str">
            <v>Already do</v>
          </cell>
          <cell r="H270" t="str">
            <v>Already do</v>
          </cell>
          <cell r="L270" t="str">
            <v>Excellent</v>
          </cell>
          <cell r="M270" t="str">
            <v>Good</v>
          </cell>
          <cell r="N270" t="str">
            <v>Excellent</v>
          </cell>
          <cell r="O270" t="str">
            <v>Excellent</v>
          </cell>
          <cell r="P270" t="str">
            <v>Excellent</v>
          </cell>
          <cell r="R270">
            <v>2</v>
          </cell>
          <cell r="T270" t="str">
            <v>Lawn Care Company</v>
          </cell>
          <cell r="U270" t="str">
            <v>Mowing Service</v>
          </cell>
        </row>
        <row r="271">
          <cell r="A271" t="str">
            <v>GV717</v>
          </cell>
          <cell r="B271">
            <v>10823</v>
          </cell>
          <cell r="C271">
            <v>40933</v>
          </cell>
          <cell r="D271" t="str">
            <v>Morse</v>
          </cell>
          <cell r="E271" t="str">
            <v>Pinellas</v>
          </cell>
          <cell r="F271" t="str">
            <v>Yes</v>
          </cell>
          <cell r="G271" t="str">
            <v>Already do</v>
          </cell>
          <cell r="H271" t="str">
            <v>Already do</v>
          </cell>
          <cell r="L271" t="str">
            <v>Excellent</v>
          </cell>
          <cell r="M271" t="str">
            <v>Excellent</v>
          </cell>
          <cell r="N271" t="str">
            <v>Excellent</v>
          </cell>
          <cell r="O271" t="str">
            <v>Excellent</v>
          </cell>
          <cell r="P271" t="str">
            <v>Excellent</v>
          </cell>
          <cell r="R271">
            <v>2</v>
          </cell>
          <cell r="S271" t="str">
            <v>Pest Control Operation</v>
          </cell>
          <cell r="T271" t="str">
            <v>Lawn Care Company</v>
          </cell>
          <cell r="W271" t="str">
            <v>Landscape Design</v>
          </cell>
        </row>
        <row r="272">
          <cell r="A272" t="str">
            <v>GV717</v>
          </cell>
          <cell r="B272">
            <v>10824</v>
          </cell>
          <cell r="C272">
            <v>40933</v>
          </cell>
          <cell r="D272" t="str">
            <v>Morse</v>
          </cell>
          <cell r="E272" t="str">
            <v>Pinellas</v>
          </cell>
          <cell r="F272" t="str">
            <v>Yes</v>
          </cell>
          <cell r="G272" t="str">
            <v>I will</v>
          </cell>
          <cell r="H272" t="str">
            <v>I will</v>
          </cell>
          <cell r="L272" t="str">
            <v>Excellent</v>
          </cell>
          <cell r="M272" t="str">
            <v>Excellent</v>
          </cell>
          <cell r="N272" t="str">
            <v>Excellent</v>
          </cell>
          <cell r="O272" t="str">
            <v>Excellent</v>
          </cell>
          <cell r="P272" t="str">
            <v>Excellent</v>
          </cell>
          <cell r="R272">
            <v>2</v>
          </cell>
          <cell r="T272" t="str">
            <v>Lawn Care Company</v>
          </cell>
        </row>
        <row r="273">
          <cell r="A273" t="str">
            <v>GV717</v>
          </cell>
          <cell r="B273">
            <v>10825</v>
          </cell>
          <cell r="C273">
            <v>40933</v>
          </cell>
          <cell r="D273" t="str">
            <v>Morse</v>
          </cell>
          <cell r="E273" t="str">
            <v>Pinellas</v>
          </cell>
          <cell r="F273" t="str">
            <v>Yes</v>
          </cell>
          <cell r="G273" t="str">
            <v>I will</v>
          </cell>
          <cell r="H273" t="str">
            <v>I will</v>
          </cell>
          <cell r="L273" t="str">
            <v>Excellent</v>
          </cell>
          <cell r="M273" t="str">
            <v>Excellent</v>
          </cell>
          <cell r="N273" t="str">
            <v>Good</v>
          </cell>
          <cell r="O273" t="str">
            <v>Excellent</v>
          </cell>
          <cell r="P273" t="str">
            <v>Good</v>
          </cell>
          <cell r="R273">
            <v>2</v>
          </cell>
          <cell r="Y273" t="str">
            <v>Golf Course/Sports Turf</v>
          </cell>
        </row>
        <row r="274">
          <cell r="A274" t="str">
            <v>GV717</v>
          </cell>
          <cell r="B274">
            <v>10826</v>
          </cell>
          <cell r="C274">
            <v>40933</v>
          </cell>
          <cell r="D274" t="str">
            <v>Morse</v>
          </cell>
          <cell r="E274" t="str">
            <v>Pinellas</v>
          </cell>
          <cell r="F274" t="str">
            <v>Yes</v>
          </cell>
          <cell r="G274" t="str">
            <v>I will</v>
          </cell>
          <cell r="H274" t="str">
            <v>I will</v>
          </cell>
          <cell r="L274" t="str">
            <v>Good</v>
          </cell>
          <cell r="M274" t="str">
            <v>Good</v>
          </cell>
          <cell r="N274" t="str">
            <v>Good</v>
          </cell>
          <cell r="O274" t="str">
            <v>Good</v>
          </cell>
          <cell r="P274" t="str">
            <v>Fair</v>
          </cell>
          <cell r="R274">
            <v>2</v>
          </cell>
          <cell r="X274" t="str">
            <v>Municipality</v>
          </cell>
        </row>
        <row r="275">
          <cell r="A275" t="str">
            <v>GV717</v>
          </cell>
          <cell r="B275">
            <v>10827</v>
          </cell>
          <cell r="C275">
            <v>40933</v>
          </cell>
          <cell r="D275" t="str">
            <v>Morse</v>
          </cell>
          <cell r="E275" t="str">
            <v>Pinellas</v>
          </cell>
          <cell r="F275" t="str">
            <v>Yes</v>
          </cell>
          <cell r="G275" t="str">
            <v>I will</v>
          </cell>
          <cell r="H275" t="str">
            <v>I will</v>
          </cell>
          <cell r="L275" t="str">
            <v>Good</v>
          </cell>
          <cell r="M275" t="str">
            <v>Excellent</v>
          </cell>
          <cell r="N275" t="str">
            <v>Good</v>
          </cell>
          <cell r="O275" t="str">
            <v>Good</v>
          </cell>
          <cell r="P275" t="str">
            <v>Good</v>
          </cell>
          <cell r="R275">
            <v>2</v>
          </cell>
          <cell r="S275" t="str">
            <v>Pest Control Operation</v>
          </cell>
          <cell r="T275" t="str">
            <v>Lawn Care Company</v>
          </cell>
        </row>
        <row r="276">
          <cell r="A276" t="str">
            <v>GV717</v>
          </cell>
          <cell r="B276">
            <v>10828</v>
          </cell>
          <cell r="C276">
            <v>40933</v>
          </cell>
          <cell r="D276" t="str">
            <v>Morse</v>
          </cell>
          <cell r="E276" t="str">
            <v>Pinellas</v>
          </cell>
          <cell r="F276" t="str">
            <v>Yes</v>
          </cell>
          <cell r="G276" t="str">
            <v>I will</v>
          </cell>
          <cell r="H276" t="str">
            <v>I will</v>
          </cell>
          <cell r="L276" t="str">
            <v>Good</v>
          </cell>
          <cell r="M276" t="str">
            <v>Excellent</v>
          </cell>
          <cell r="N276" t="str">
            <v>Excellent</v>
          </cell>
          <cell r="O276" t="str">
            <v>Good</v>
          </cell>
          <cell r="P276" t="str">
            <v>Fair</v>
          </cell>
          <cell r="R276">
            <v>2</v>
          </cell>
          <cell r="AA276" t="str">
            <v>Other</v>
          </cell>
        </row>
        <row r="277">
          <cell r="A277" t="str">
            <v>GV717</v>
          </cell>
          <cell r="B277">
            <v>10829</v>
          </cell>
          <cell r="C277">
            <v>40933</v>
          </cell>
          <cell r="D277" t="str">
            <v>Morse</v>
          </cell>
          <cell r="E277" t="str">
            <v>Pinellas</v>
          </cell>
          <cell r="F277" t="str">
            <v>Yes</v>
          </cell>
          <cell r="G277" t="str">
            <v>I will</v>
          </cell>
          <cell r="H277" t="str">
            <v>I will</v>
          </cell>
          <cell r="L277" t="str">
            <v>Good</v>
          </cell>
          <cell r="M277" t="str">
            <v>Excellent</v>
          </cell>
          <cell r="N277" t="str">
            <v>Fair</v>
          </cell>
          <cell r="O277" t="str">
            <v>Excellent</v>
          </cell>
          <cell r="P277" t="str">
            <v>Fair</v>
          </cell>
          <cell r="Q277" t="str">
            <v>Better Time Management</v>
          </cell>
          <cell r="R277">
            <v>2</v>
          </cell>
          <cell r="Y277" t="str">
            <v>Golf Course/Sports Turf</v>
          </cell>
        </row>
        <row r="278">
          <cell r="A278" t="str">
            <v>GV717</v>
          </cell>
          <cell r="B278">
            <v>10830</v>
          </cell>
          <cell r="C278">
            <v>40933</v>
          </cell>
          <cell r="D278" t="str">
            <v>Morse</v>
          </cell>
          <cell r="E278" t="str">
            <v>Pinellas</v>
          </cell>
          <cell r="F278" t="str">
            <v>Yes</v>
          </cell>
          <cell r="G278" t="str">
            <v>I will</v>
          </cell>
          <cell r="H278" t="str">
            <v>I will</v>
          </cell>
          <cell r="L278" t="str">
            <v>Good</v>
          </cell>
          <cell r="M278" t="str">
            <v>Excellent</v>
          </cell>
          <cell r="N278" t="str">
            <v>Excellent</v>
          </cell>
          <cell r="O278" t="str">
            <v>Excellent</v>
          </cell>
          <cell r="P278" t="str">
            <v>Good</v>
          </cell>
          <cell r="R278">
            <v>2</v>
          </cell>
          <cell r="X278" t="str">
            <v>Municipality</v>
          </cell>
        </row>
        <row r="279">
          <cell r="A279" t="str">
            <v>GV717</v>
          </cell>
          <cell r="B279">
            <v>10831</v>
          </cell>
          <cell r="C279">
            <v>40933</v>
          </cell>
          <cell r="D279" t="str">
            <v>Morse</v>
          </cell>
          <cell r="E279" t="str">
            <v>Pinellas</v>
          </cell>
          <cell r="F279" t="str">
            <v>Yes</v>
          </cell>
          <cell r="G279" t="str">
            <v>I will</v>
          </cell>
          <cell r="H279" t="str">
            <v>I will</v>
          </cell>
          <cell r="L279" t="str">
            <v>Excellent</v>
          </cell>
          <cell r="M279" t="str">
            <v>Excellent</v>
          </cell>
          <cell r="N279" t="str">
            <v>Excellent</v>
          </cell>
          <cell r="O279" t="str">
            <v>Excellent</v>
          </cell>
          <cell r="P279" t="str">
            <v>Excellent</v>
          </cell>
          <cell r="R279">
            <v>2</v>
          </cell>
          <cell r="Y279" t="str">
            <v>Golf Course/Sports Turf</v>
          </cell>
        </row>
        <row r="280">
          <cell r="A280" t="str">
            <v>GV717</v>
          </cell>
          <cell r="B280">
            <v>10832</v>
          </cell>
          <cell r="C280">
            <v>40933</v>
          </cell>
          <cell r="D280" t="str">
            <v>Morse</v>
          </cell>
          <cell r="E280" t="str">
            <v>Pinellas</v>
          </cell>
          <cell r="F280" t="str">
            <v>Yes</v>
          </cell>
          <cell r="G280" t="str">
            <v>I will</v>
          </cell>
          <cell r="H280" t="str">
            <v>I will</v>
          </cell>
          <cell r="L280" t="str">
            <v>Good</v>
          </cell>
          <cell r="M280" t="str">
            <v>Good</v>
          </cell>
          <cell r="N280" t="str">
            <v>Good</v>
          </cell>
          <cell r="O280" t="str">
            <v>Good</v>
          </cell>
          <cell r="P280" t="str">
            <v>Good</v>
          </cell>
          <cell r="R280">
            <v>2</v>
          </cell>
          <cell r="T280" t="str">
            <v>Lawn Care Company</v>
          </cell>
        </row>
        <row r="281">
          <cell r="A281" t="str">
            <v>GV717</v>
          </cell>
          <cell r="B281">
            <v>10833</v>
          </cell>
          <cell r="C281">
            <v>40933</v>
          </cell>
          <cell r="D281" t="str">
            <v>Morse</v>
          </cell>
          <cell r="E281" t="str">
            <v>Pinellas</v>
          </cell>
          <cell r="F281" t="str">
            <v>Yes</v>
          </cell>
          <cell r="G281" t="str">
            <v>Already do</v>
          </cell>
          <cell r="H281" t="str">
            <v>Already do</v>
          </cell>
          <cell r="L281" t="str">
            <v>Fair</v>
          </cell>
          <cell r="M281" t="str">
            <v>Fair</v>
          </cell>
          <cell r="N281" t="str">
            <v>Fair</v>
          </cell>
          <cell r="O281" t="str">
            <v>Fair</v>
          </cell>
          <cell r="P281" t="str">
            <v>Fair</v>
          </cell>
          <cell r="R281">
            <v>2</v>
          </cell>
          <cell r="T281" t="str">
            <v>Lawn Care Company</v>
          </cell>
          <cell r="W281" t="str">
            <v>Landscape Design</v>
          </cell>
        </row>
        <row r="282">
          <cell r="A282" t="str">
            <v>GV717</v>
          </cell>
          <cell r="B282">
            <v>10834</v>
          </cell>
          <cell r="C282">
            <v>40933</v>
          </cell>
          <cell r="D282" t="str">
            <v>Morse</v>
          </cell>
          <cell r="E282" t="str">
            <v>Pinellas</v>
          </cell>
          <cell r="G282" t="str">
            <v>Already do</v>
          </cell>
          <cell r="H282" t="str">
            <v>Already do</v>
          </cell>
          <cell r="L282" t="str">
            <v>Good</v>
          </cell>
          <cell r="M282" t="str">
            <v>Fair</v>
          </cell>
          <cell r="N282" t="str">
            <v>Good</v>
          </cell>
          <cell r="O282" t="str">
            <v>Good</v>
          </cell>
          <cell r="P282" t="str">
            <v>Fair</v>
          </cell>
          <cell r="R282">
            <v>2</v>
          </cell>
          <cell r="T282" t="str">
            <v>Lawn Care Company</v>
          </cell>
        </row>
        <row r="283">
          <cell r="A283" t="str">
            <v>GV717</v>
          </cell>
          <cell r="B283">
            <v>10835</v>
          </cell>
          <cell r="C283">
            <v>40933</v>
          </cell>
          <cell r="D283" t="str">
            <v>Morse</v>
          </cell>
          <cell r="E283" t="str">
            <v>Pinellas</v>
          </cell>
          <cell r="F283" t="str">
            <v>Yes</v>
          </cell>
          <cell r="G283" t="str">
            <v>I will</v>
          </cell>
          <cell r="H283" t="str">
            <v>I will</v>
          </cell>
          <cell r="L283" t="str">
            <v>Excellent</v>
          </cell>
          <cell r="M283" t="str">
            <v>Excellent</v>
          </cell>
          <cell r="N283" t="str">
            <v>Excellent</v>
          </cell>
          <cell r="O283" t="str">
            <v>Excellent</v>
          </cell>
          <cell r="P283" t="str">
            <v>Excellent</v>
          </cell>
          <cell r="R283">
            <v>2</v>
          </cell>
          <cell r="T283" t="str">
            <v>Lawn Care Company</v>
          </cell>
          <cell r="U283" t="str">
            <v>Mowing Service</v>
          </cell>
        </row>
        <row r="284">
          <cell r="A284" t="str">
            <v>GV717</v>
          </cell>
          <cell r="B284">
            <v>10836</v>
          </cell>
          <cell r="C284">
            <v>40933</v>
          </cell>
          <cell r="D284" t="str">
            <v>Morse</v>
          </cell>
          <cell r="E284" t="str">
            <v>Pinellas</v>
          </cell>
          <cell r="F284" t="str">
            <v>Yes</v>
          </cell>
          <cell r="G284" t="str">
            <v>I will</v>
          </cell>
          <cell r="H284" t="str">
            <v>I will</v>
          </cell>
          <cell r="L284" t="str">
            <v>Excellent</v>
          </cell>
          <cell r="M284" t="str">
            <v>Good</v>
          </cell>
          <cell r="N284" t="str">
            <v>Good</v>
          </cell>
          <cell r="O284" t="str">
            <v>Excellent</v>
          </cell>
          <cell r="P284" t="str">
            <v>Excellent</v>
          </cell>
          <cell r="R284">
            <v>2</v>
          </cell>
          <cell r="T284" t="str">
            <v>Lawn Care Company</v>
          </cell>
        </row>
        <row r="285">
          <cell r="A285" t="str">
            <v>GV717</v>
          </cell>
          <cell r="B285">
            <v>10837</v>
          </cell>
          <cell r="C285">
            <v>40933</v>
          </cell>
          <cell r="D285" t="str">
            <v>Morse</v>
          </cell>
          <cell r="E285" t="str">
            <v>Pinellas</v>
          </cell>
          <cell r="F285" t="str">
            <v>Yes</v>
          </cell>
          <cell r="G285" t="str">
            <v>I will</v>
          </cell>
          <cell r="H285" t="str">
            <v>I will</v>
          </cell>
          <cell r="L285" t="str">
            <v>Excellent</v>
          </cell>
          <cell r="M285" t="str">
            <v>Excellent</v>
          </cell>
          <cell r="N285" t="str">
            <v>Excellent</v>
          </cell>
          <cell r="O285" t="str">
            <v>Excellent</v>
          </cell>
          <cell r="P285" t="str">
            <v>Excellent</v>
          </cell>
          <cell r="R285">
            <v>2</v>
          </cell>
          <cell r="S285" t="str">
            <v>Pest Control Operation</v>
          </cell>
          <cell r="T285" t="str">
            <v>Lawn Care Company</v>
          </cell>
          <cell r="V285" t="str">
            <v>Irrigation Company</v>
          </cell>
          <cell r="W285" t="str">
            <v>Landscape Design</v>
          </cell>
          <cell r="Z285" t="str">
            <v>Sod Farm</v>
          </cell>
        </row>
        <row r="286">
          <cell r="A286" t="str">
            <v>GV717</v>
          </cell>
          <cell r="B286">
            <v>10838</v>
          </cell>
          <cell r="C286">
            <v>40933</v>
          </cell>
          <cell r="D286" t="str">
            <v>Morse</v>
          </cell>
          <cell r="E286" t="str">
            <v>Pinellas</v>
          </cell>
          <cell r="F286" t="str">
            <v>Yes</v>
          </cell>
          <cell r="G286" t="str">
            <v>I will</v>
          </cell>
          <cell r="H286" t="str">
            <v>I will</v>
          </cell>
          <cell r="L286" t="str">
            <v>Excellent</v>
          </cell>
          <cell r="M286" t="str">
            <v>Excellent</v>
          </cell>
          <cell r="N286" t="str">
            <v>Excellent</v>
          </cell>
          <cell r="O286" t="str">
            <v>Excellent</v>
          </cell>
          <cell r="P286" t="str">
            <v>Excellent</v>
          </cell>
          <cell r="R286">
            <v>2</v>
          </cell>
          <cell r="S286" t="str">
            <v>Pest Control Operation</v>
          </cell>
          <cell r="T286" t="str">
            <v>Lawn Care Company</v>
          </cell>
          <cell r="U286" t="str">
            <v>Mowing Service</v>
          </cell>
          <cell r="W286" t="str">
            <v>Landscape Design</v>
          </cell>
        </row>
        <row r="287">
          <cell r="A287" t="str">
            <v>GV717</v>
          </cell>
          <cell r="B287">
            <v>10839</v>
          </cell>
          <cell r="C287">
            <v>40933</v>
          </cell>
          <cell r="D287" t="str">
            <v>Morse</v>
          </cell>
          <cell r="E287" t="str">
            <v>Pinellas</v>
          </cell>
          <cell r="F287" t="str">
            <v>Yes</v>
          </cell>
          <cell r="G287" t="str">
            <v>Already do</v>
          </cell>
          <cell r="H287" t="str">
            <v>I will</v>
          </cell>
          <cell r="L287" t="str">
            <v>Excellent</v>
          </cell>
          <cell r="M287" t="str">
            <v>Excellent</v>
          </cell>
          <cell r="N287" t="str">
            <v>Excellent</v>
          </cell>
          <cell r="O287" t="str">
            <v>Excellent</v>
          </cell>
          <cell r="P287" t="str">
            <v>Excellent</v>
          </cell>
          <cell r="R287">
            <v>2</v>
          </cell>
          <cell r="U287" t="str">
            <v>Mowing Service</v>
          </cell>
          <cell r="AA287" t="str">
            <v>Other</v>
          </cell>
        </row>
        <row r="288">
          <cell r="A288" t="str">
            <v>GV717</v>
          </cell>
          <cell r="B288">
            <v>10840</v>
          </cell>
          <cell r="C288">
            <v>40933</v>
          </cell>
          <cell r="D288" t="str">
            <v>Morse</v>
          </cell>
          <cell r="E288" t="str">
            <v>Pinellas</v>
          </cell>
          <cell r="F288" t="str">
            <v>Yes</v>
          </cell>
          <cell r="G288" t="str">
            <v>I will</v>
          </cell>
          <cell r="H288" t="str">
            <v>I will</v>
          </cell>
          <cell r="L288" t="str">
            <v>Excellent</v>
          </cell>
          <cell r="M288" t="str">
            <v>Excellent</v>
          </cell>
          <cell r="N288" t="str">
            <v>Excellent</v>
          </cell>
          <cell r="O288" t="str">
            <v>Excellent</v>
          </cell>
          <cell r="P288" t="str">
            <v>Good</v>
          </cell>
          <cell r="R288">
            <v>2</v>
          </cell>
          <cell r="AA288" t="str">
            <v>Other</v>
          </cell>
        </row>
        <row r="289">
          <cell r="A289" t="str">
            <v>GV717</v>
          </cell>
          <cell r="B289">
            <v>10841</v>
          </cell>
          <cell r="C289">
            <v>40933</v>
          </cell>
          <cell r="D289" t="str">
            <v>Morse</v>
          </cell>
          <cell r="E289" t="str">
            <v>Pinellas</v>
          </cell>
          <cell r="F289" t="str">
            <v>Yes</v>
          </cell>
          <cell r="G289" t="str">
            <v>I will</v>
          </cell>
          <cell r="H289" t="str">
            <v>I will</v>
          </cell>
          <cell r="L289" t="str">
            <v>Excellent</v>
          </cell>
          <cell r="M289" t="str">
            <v>Excellent</v>
          </cell>
          <cell r="N289" t="str">
            <v>Excellent</v>
          </cell>
          <cell r="O289" t="str">
            <v>Excellent</v>
          </cell>
          <cell r="P289" t="str">
            <v>Excellent</v>
          </cell>
          <cell r="R289">
            <v>2</v>
          </cell>
          <cell r="S289" t="str">
            <v>Pest Control Operation</v>
          </cell>
        </row>
        <row r="290">
          <cell r="A290" t="str">
            <v>GV717</v>
          </cell>
          <cell r="B290">
            <v>10842</v>
          </cell>
          <cell r="C290">
            <v>40933</v>
          </cell>
          <cell r="D290" t="str">
            <v>Morse</v>
          </cell>
          <cell r="E290" t="str">
            <v>Pinellas</v>
          </cell>
          <cell r="F290" t="str">
            <v>Yes</v>
          </cell>
          <cell r="G290" t="str">
            <v>I will</v>
          </cell>
          <cell r="H290" t="str">
            <v>I will</v>
          </cell>
          <cell r="L290" t="str">
            <v>Good</v>
          </cell>
          <cell r="M290" t="str">
            <v>Excellent</v>
          </cell>
          <cell r="N290" t="str">
            <v>Excellent</v>
          </cell>
          <cell r="O290" t="str">
            <v>Excellent</v>
          </cell>
          <cell r="P290" t="str">
            <v>Excellent</v>
          </cell>
          <cell r="R290">
            <v>2</v>
          </cell>
          <cell r="T290" t="str">
            <v>Lawn Care Company</v>
          </cell>
          <cell r="W290" t="str">
            <v>Landscape Design</v>
          </cell>
        </row>
        <row r="291">
          <cell r="A291" t="str">
            <v>GV717</v>
          </cell>
          <cell r="B291">
            <v>10843</v>
          </cell>
          <cell r="C291">
            <v>40933</v>
          </cell>
          <cell r="D291" t="str">
            <v>Morse</v>
          </cell>
          <cell r="E291" t="str">
            <v>Pinellas</v>
          </cell>
          <cell r="F291" t="str">
            <v>Yes</v>
          </cell>
          <cell r="G291" t="str">
            <v>I will</v>
          </cell>
          <cell r="H291" t="str">
            <v>I will</v>
          </cell>
          <cell r="L291" t="str">
            <v>Excellent</v>
          </cell>
          <cell r="N291" t="str">
            <v>Fair</v>
          </cell>
          <cell r="O291" t="str">
            <v>Excellent</v>
          </cell>
          <cell r="P291" t="str">
            <v>Good</v>
          </cell>
          <cell r="Q291" t="str">
            <v>l</v>
          </cell>
          <cell r="R291">
            <v>2</v>
          </cell>
          <cell r="Y291" t="str">
            <v>Golf Course/Sports Turf</v>
          </cell>
        </row>
        <row r="292">
          <cell r="A292" t="str">
            <v>GV717</v>
          </cell>
          <cell r="B292">
            <v>10844</v>
          </cell>
          <cell r="C292">
            <v>40933</v>
          </cell>
          <cell r="D292" t="str">
            <v>Morse</v>
          </cell>
          <cell r="E292" t="str">
            <v>Pinellas</v>
          </cell>
          <cell r="F292" t="str">
            <v>Yes</v>
          </cell>
          <cell r="G292" t="str">
            <v>Already do</v>
          </cell>
          <cell r="H292" t="str">
            <v>Already do</v>
          </cell>
          <cell r="L292" t="str">
            <v>Excellent</v>
          </cell>
          <cell r="M292" t="str">
            <v>Excellent</v>
          </cell>
          <cell r="N292" t="str">
            <v>Excellent</v>
          </cell>
          <cell r="O292" t="str">
            <v>Excellent</v>
          </cell>
          <cell r="P292" t="str">
            <v>Excellent</v>
          </cell>
          <cell r="R292">
            <v>2</v>
          </cell>
        </row>
        <row r="293">
          <cell r="A293" t="str">
            <v>GV717</v>
          </cell>
          <cell r="B293">
            <v>10845</v>
          </cell>
          <cell r="C293">
            <v>40933</v>
          </cell>
          <cell r="D293" t="str">
            <v>Morse</v>
          </cell>
          <cell r="E293" t="str">
            <v>Pinellas</v>
          </cell>
          <cell r="F293" t="str">
            <v>Yes</v>
          </cell>
          <cell r="G293" t="str">
            <v>I will</v>
          </cell>
          <cell r="H293" t="str">
            <v>I will</v>
          </cell>
          <cell r="L293" t="str">
            <v>Excellent</v>
          </cell>
          <cell r="M293" t="str">
            <v>Excellent</v>
          </cell>
          <cell r="N293" t="str">
            <v>Excellent</v>
          </cell>
          <cell r="O293" t="str">
            <v>Excellent</v>
          </cell>
          <cell r="P293" t="str">
            <v>Excellent</v>
          </cell>
          <cell r="R293">
            <v>2</v>
          </cell>
          <cell r="S293" t="str">
            <v>Pest Control Operation</v>
          </cell>
          <cell r="T293" t="str">
            <v>Lawn Care Company</v>
          </cell>
          <cell r="U293" t="str">
            <v>Mowing Service</v>
          </cell>
          <cell r="V293" t="str">
            <v>Irrigation Company</v>
          </cell>
          <cell r="W293" t="str">
            <v>Landscape Design</v>
          </cell>
        </row>
        <row r="294">
          <cell r="A294" t="str">
            <v>GV717</v>
          </cell>
          <cell r="B294">
            <v>10846</v>
          </cell>
          <cell r="C294">
            <v>40933</v>
          </cell>
          <cell r="D294" t="str">
            <v>Morse</v>
          </cell>
          <cell r="E294" t="str">
            <v>Pinellas</v>
          </cell>
          <cell r="F294" t="str">
            <v>Yes</v>
          </cell>
          <cell r="G294" t="str">
            <v>Already do</v>
          </cell>
          <cell r="H294" t="str">
            <v>Already do</v>
          </cell>
          <cell r="L294" t="str">
            <v>Excellent</v>
          </cell>
          <cell r="M294" t="str">
            <v>Good</v>
          </cell>
          <cell r="N294" t="str">
            <v>Good</v>
          </cell>
          <cell r="O294" t="str">
            <v>Good</v>
          </cell>
          <cell r="P294" t="str">
            <v>Good</v>
          </cell>
          <cell r="R294">
            <v>2</v>
          </cell>
          <cell r="S294" t="str">
            <v>Pest Control Operation</v>
          </cell>
          <cell r="T294" t="str">
            <v>Lawn Care Company</v>
          </cell>
          <cell r="U294" t="str">
            <v>Mowing Service</v>
          </cell>
        </row>
        <row r="295">
          <cell r="A295" t="str">
            <v>GV717</v>
          </cell>
          <cell r="B295">
            <v>10847</v>
          </cell>
          <cell r="C295">
            <v>40933</v>
          </cell>
          <cell r="D295" t="str">
            <v>Morse</v>
          </cell>
          <cell r="E295" t="str">
            <v>Pinellas</v>
          </cell>
          <cell r="F295" t="str">
            <v>Yes</v>
          </cell>
          <cell r="G295" t="str">
            <v>I will</v>
          </cell>
          <cell r="H295" t="str">
            <v>I will</v>
          </cell>
          <cell r="L295" t="str">
            <v>Good</v>
          </cell>
          <cell r="M295" t="str">
            <v>Good</v>
          </cell>
          <cell r="N295" t="str">
            <v>Fair</v>
          </cell>
          <cell r="O295" t="str">
            <v>Good</v>
          </cell>
          <cell r="P295" t="str">
            <v>Good</v>
          </cell>
          <cell r="R295">
            <v>2</v>
          </cell>
          <cell r="AA295" t="str">
            <v>Other</v>
          </cell>
        </row>
        <row r="296">
          <cell r="A296" t="str">
            <v>GV717</v>
          </cell>
          <cell r="B296">
            <v>10848</v>
          </cell>
          <cell r="C296">
            <v>40933</v>
          </cell>
          <cell r="D296" t="str">
            <v>Morse</v>
          </cell>
          <cell r="E296" t="str">
            <v>Pinellas</v>
          </cell>
          <cell r="G296" t="str">
            <v>I will</v>
          </cell>
          <cell r="H296" t="str">
            <v>I will</v>
          </cell>
          <cell r="L296" t="str">
            <v>Good</v>
          </cell>
          <cell r="M296" t="str">
            <v>Good</v>
          </cell>
          <cell r="N296" t="str">
            <v>Good</v>
          </cell>
          <cell r="O296" t="str">
            <v>Good</v>
          </cell>
          <cell r="P296" t="str">
            <v>Fair</v>
          </cell>
          <cell r="Q296" t="str">
            <v>Speakers spend so much time on the intros that there's little time for the important topics. Why do we have to read screens out loud? Time would go faster without waiting for responses.</v>
          </cell>
          <cell r="R296">
            <v>2</v>
          </cell>
          <cell r="AA296" t="str">
            <v>Other</v>
          </cell>
        </row>
        <row r="297">
          <cell r="A297" t="str">
            <v>GV717</v>
          </cell>
          <cell r="B297">
            <v>10849</v>
          </cell>
          <cell r="C297">
            <v>40933</v>
          </cell>
          <cell r="D297" t="str">
            <v>Morse</v>
          </cell>
          <cell r="E297" t="str">
            <v>Pinellas</v>
          </cell>
          <cell r="F297" t="str">
            <v>No</v>
          </cell>
          <cell r="G297" t="str">
            <v>Already do</v>
          </cell>
          <cell r="H297" t="str">
            <v>Already do</v>
          </cell>
          <cell r="L297" t="str">
            <v>Good</v>
          </cell>
          <cell r="M297" t="str">
            <v>Good</v>
          </cell>
          <cell r="N297" t="str">
            <v>Good</v>
          </cell>
          <cell r="O297" t="str">
            <v>Good</v>
          </cell>
          <cell r="P297" t="str">
            <v>Good</v>
          </cell>
          <cell r="R297">
            <v>2</v>
          </cell>
          <cell r="S297" t="str">
            <v>Pest Control Operation</v>
          </cell>
          <cell r="T297" t="str">
            <v>Lawn Care Company</v>
          </cell>
        </row>
        <row r="298">
          <cell r="A298" t="str">
            <v>GV717</v>
          </cell>
          <cell r="B298">
            <v>10850</v>
          </cell>
          <cell r="C298">
            <v>40933</v>
          </cell>
          <cell r="D298" t="str">
            <v>Morse</v>
          </cell>
          <cell r="E298" t="str">
            <v>Pinellas</v>
          </cell>
          <cell r="F298" t="str">
            <v>Yes</v>
          </cell>
          <cell r="G298" t="str">
            <v>I will</v>
          </cell>
          <cell r="H298" t="str">
            <v>I will</v>
          </cell>
          <cell r="L298" t="str">
            <v>Excellent</v>
          </cell>
          <cell r="M298" t="str">
            <v>Excellent</v>
          </cell>
          <cell r="N298" t="str">
            <v>Good</v>
          </cell>
          <cell r="O298" t="str">
            <v>Excellent</v>
          </cell>
          <cell r="P298" t="str">
            <v>Good</v>
          </cell>
          <cell r="R298">
            <v>2</v>
          </cell>
          <cell r="Y298" t="str">
            <v>Golf Course/Sports Turf</v>
          </cell>
        </row>
        <row r="299">
          <cell r="A299" t="str">
            <v>GV717</v>
          </cell>
          <cell r="B299">
            <v>10851</v>
          </cell>
          <cell r="C299">
            <v>40933</v>
          </cell>
          <cell r="D299" t="str">
            <v>Morse</v>
          </cell>
          <cell r="E299" t="str">
            <v>Pinellas</v>
          </cell>
          <cell r="F299" t="str">
            <v>Yes</v>
          </cell>
          <cell r="G299" t="str">
            <v>I will</v>
          </cell>
          <cell r="H299" t="str">
            <v>I will</v>
          </cell>
          <cell r="L299" t="str">
            <v>Excellent</v>
          </cell>
          <cell r="M299" t="str">
            <v>Good</v>
          </cell>
          <cell r="N299" t="str">
            <v>Good</v>
          </cell>
          <cell r="O299" t="str">
            <v>Good</v>
          </cell>
          <cell r="P299" t="str">
            <v>Good</v>
          </cell>
          <cell r="R299">
            <v>2</v>
          </cell>
          <cell r="T299" t="str">
            <v>Lawn Care Company</v>
          </cell>
          <cell r="V299" t="str">
            <v>Irrigation Company</v>
          </cell>
        </row>
        <row r="300">
          <cell r="A300" t="str">
            <v>GV717</v>
          </cell>
          <cell r="B300">
            <v>10852</v>
          </cell>
          <cell r="C300">
            <v>40933</v>
          </cell>
          <cell r="D300" t="str">
            <v>Morse</v>
          </cell>
          <cell r="E300" t="str">
            <v>Pinellas</v>
          </cell>
          <cell r="F300" t="str">
            <v>Yes</v>
          </cell>
          <cell r="G300" t="str">
            <v>I will</v>
          </cell>
          <cell r="H300" t="str">
            <v>I will</v>
          </cell>
          <cell r="L300" t="str">
            <v>Excellent</v>
          </cell>
          <cell r="M300" t="str">
            <v>Excellent</v>
          </cell>
          <cell r="N300" t="str">
            <v>Excellent</v>
          </cell>
          <cell r="O300" t="str">
            <v>Excellent</v>
          </cell>
          <cell r="P300" t="str">
            <v>Excellent</v>
          </cell>
          <cell r="R300">
            <v>2</v>
          </cell>
          <cell r="T300" t="str">
            <v>Lawn Care Company</v>
          </cell>
        </row>
        <row r="301">
          <cell r="A301" t="str">
            <v>GV717</v>
          </cell>
          <cell r="B301">
            <v>10853</v>
          </cell>
          <cell r="C301">
            <v>40933</v>
          </cell>
          <cell r="D301" t="str">
            <v>Morse</v>
          </cell>
          <cell r="E301" t="str">
            <v>Pinellas</v>
          </cell>
          <cell r="F301" t="str">
            <v>Yes</v>
          </cell>
          <cell r="H301" t="str">
            <v>I will</v>
          </cell>
          <cell r="L301" t="str">
            <v>Good</v>
          </cell>
          <cell r="M301" t="str">
            <v>Good</v>
          </cell>
          <cell r="N301" t="str">
            <v>Good</v>
          </cell>
          <cell r="O301" t="str">
            <v>Good</v>
          </cell>
          <cell r="P301" t="str">
            <v>Good</v>
          </cell>
          <cell r="R301">
            <v>2</v>
          </cell>
          <cell r="T301" t="str">
            <v>Lawn Care Company</v>
          </cell>
        </row>
        <row r="302">
          <cell r="A302" t="str">
            <v>GV717</v>
          </cell>
          <cell r="B302">
            <v>10854</v>
          </cell>
          <cell r="C302">
            <v>40933</v>
          </cell>
          <cell r="D302" t="str">
            <v>Morse</v>
          </cell>
          <cell r="E302" t="str">
            <v>Pinellas</v>
          </cell>
          <cell r="F302" t="str">
            <v>Yes</v>
          </cell>
          <cell r="G302" t="str">
            <v>I will</v>
          </cell>
          <cell r="H302" t="str">
            <v>I will</v>
          </cell>
          <cell r="L302" t="str">
            <v>Excellent</v>
          </cell>
          <cell r="M302" t="str">
            <v>Excellent</v>
          </cell>
          <cell r="N302" t="str">
            <v>Excellent</v>
          </cell>
          <cell r="O302" t="str">
            <v>Excellent</v>
          </cell>
          <cell r="P302" t="str">
            <v>Excellent</v>
          </cell>
          <cell r="R302">
            <v>2</v>
          </cell>
          <cell r="T302" t="str">
            <v>Lawn Care Company</v>
          </cell>
        </row>
        <row r="303">
          <cell r="A303" t="str">
            <v>GV717</v>
          </cell>
          <cell r="B303">
            <v>10855</v>
          </cell>
          <cell r="C303">
            <v>40933</v>
          </cell>
          <cell r="D303" t="str">
            <v>Morse</v>
          </cell>
          <cell r="E303" t="str">
            <v>Pinellas</v>
          </cell>
          <cell r="F303" t="str">
            <v>Yes</v>
          </cell>
          <cell r="G303" t="str">
            <v>I will</v>
          </cell>
          <cell r="H303" t="str">
            <v>I will</v>
          </cell>
          <cell r="L303" t="str">
            <v>Excellent</v>
          </cell>
          <cell r="M303" t="str">
            <v>Good</v>
          </cell>
          <cell r="N303" t="str">
            <v>Fair</v>
          </cell>
          <cell r="O303" t="str">
            <v>Excellent</v>
          </cell>
          <cell r="P303" t="str">
            <v>Excellent</v>
          </cell>
          <cell r="Q303" t="str">
            <v>I enjoyed it.</v>
          </cell>
          <cell r="R303">
            <v>2</v>
          </cell>
          <cell r="S303" t="str">
            <v>Pest Control Operation</v>
          </cell>
          <cell r="T303" t="str">
            <v>Lawn Care Company</v>
          </cell>
          <cell r="U303" t="str">
            <v>Mowing Service</v>
          </cell>
          <cell r="W303" t="str">
            <v>Landscape Design</v>
          </cell>
        </row>
        <row r="304">
          <cell r="A304" t="str">
            <v>GV724</v>
          </cell>
          <cell r="B304">
            <v>10856</v>
          </cell>
          <cell r="C304">
            <v>40933</v>
          </cell>
          <cell r="D304" t="str">
            <v>Skvarch</v>
          </cell>
          <cell r="E304" t="str">
            <v>St. Lucie</v>
          </cell>
          <cell r="F304" t="str">
            <v>Yes</v>
          </cell>
          <cell r="G304" t="str">
            <v>I will</v>
          </cell>
          <cell r="H304" t="str">
            <v>I will</v>
          </cell>
          <cell r="L304" t="str">
            <v>Good</v>
          </cell>
          <cell r="M304" t="str">
            <v>Good</v>
          </cell>
          <cell r="N304" t="str">
            <v>Good</v>
          </cell>
          <cell r="O304" t="str">
            <v>Good</v>
          </cell>
          <cell r="P304" t="str">
            <v>Good</v>
          </cell>
          <cell r="R304">
            <v>2</v>
          </cell>
          <cell r="X304" t="str">
            <v>Municipality</v>
          </cell>
        </row>
        <row r="305">
          <cell r="A305" t="str">
            <v>GV724</v>
          </cell>
          <cell r="B305">
            <v>10857</v>
          </cell>
          <cell r="C305">
            <v>40933</v>
          </cell>
          <cell r="D305" t="str">
            <v>Skvarch</v>
          </cell>
          <cell r="E305" t="str">
            <v>St. Lucie</v>
          </cell>
          <cell r="F305" t="str">
            <v>Yes</v>
          </cell>
          <cell r="G305" t="str">
            <v>I will</v>
          </cell>
          <cell r="H305" t="str">
            <v>I will</v>
          </cell>
          <cell r="L305" t="str">
            <v>Excellent</v>
          </cell>
          <cell r="M305" t="str">
            <v>Excellent</v>
          </cell>
          <cell r="N305" t="str">
            <v>Excellent</v>
          </cell>
          <cell r="O305" t="str">
            <v>Excellent</v>
          </cell>
          <cell r="P305" t="str">
            <v>Excellent</v>
          </cell>
          <cell r="R305">
            <v>2</v>
          </cell>
          <cell r="Y305" t="str">
            <v>Golf Course/Sports Turf</v>
          </cell>
        </row>
        <row r="306">
          <cell r="A306" t="str">
            <v>GV724</v>
          </cell>
          <cell r="B306">
            <v>10858</v>
          </cell>
          <cell r="C306">
            <v>40933</v>
          </cell>
          <cell r="D306" t="str">
            <v>Skvarch</v>
          </cell>
          <cell r="E306" t="str">
            <v>St. Lucie</v>
          </cell>
          <cell r="F306" t="str">
            <v>Yes</v>
          </cell>
          <cell r="G306" t="str">
            <v>I will</v>
          </cell>
          <cell r="H306" t="str">
            <v>I will</v>
          </cell>
          <cell r="L306" t="str">
            <v>Excellent</v>
          </cell>
          <cell r="M306" t="str">
            <v>Excellent</v>
          </cell>
          <cell r="N306" t="str">
            <v>Excellent</v>
          </cell>
          <cell r="O306" t="str">
            <v>Excellent</v>
          </cell>
          <cell r="P306" t="str">
            <v>Excellent</v>
          </cell>
          <cell r="R306">
            <v>2</v>
          </cell>
          <cell r="AA306" t="str">
            <v>Other</v>
          </cell>
        </row>
        <row r="307">
          <cell r="A307" t="str">
            <v>GV724</v>
          </cell>
          <cell r="B307">
            <v>10859</v>
          </cell>
          <cell r="C307">
            <v>40933</v>
          </cell>
          <cell r="D307" t="str">
            <v>Skvarch</v>
          </cell>
          <cell r="E307" t="str">
            <v>St. Lucie</v>
          </cell>
          <cell r="F307" t="str">
            <v>Yes</v>
          </cell>
          <cell r="G307" t="str">
            <v>Already do</v>
          </cell>
          <cell r="H307" t="str">
            <v>Already do</v>
          </cell>
          <cell r="L307" t="str">
            <v>Good</v>
          </cell>
          <cell r="M307" t="str">
            <v>Excellent</v>
          </cell>
          <cell r="N307" t="str">
            <v>Good</v>
          </cell>
          <cell r="O307" t="str">
            <v>Good</v>
          </cell>
          <cell r="P307" t="str">
            <v>Good</v>
          </cell>
          <cell r="R307">
            <v>2</v>
          </cell>
          <cell r="T307" t="str">
            <v>Lawn Care Company</v>
          </cell>
        </row>
        <row r="308">
          <cell r="A308" t="str">
            <v>GV724</v>
          </cell>
          <cell r="B308">
            <v>10860</v>
          </cell>
          <cell r="C308">
            <v>40933</v>
          </cell>
          <cell r="D308" t="str">
            <v>Skvarch</v>
          </cell>
          <cell r="E308" t="str">
            <v>St. Lucie</v>
          </cell>
          <cell r="F308" t="str">
            <v>Yes</v>
          </cell>
          <cell r="G308" t="str">
            <v>I will</v>
          </cell>
          <cell r="L308" t="str">
            <v>Excellent</v>
          </cell>
          <cell r="M308" t="str">
            <v>Excellent</v>
          </cell>
          <cell r="N308" t="str">
            <v>Excellent</v>
          </cell>
          <cell r="O308" t="str">
            <v>Excellent</v>
          </cell>
          <cell r="P308" t="str">
            <v>Excellent</v>
          </cell>
          <cell r="R308">
            <v>2</v>
          </cell>
          <cell r="X308" t="str">
            <v>Municipality</v>
          </cell>
        </row>
        <row r="309">
          <cell r="A309" t="str">
            <v>GV724</v>
          </cell>
          <cell r="B309">
            <v>10861</v>
          </cell>
          <cell r="C309">
            <v>40933</v>
          </cell>
          <cell r="D309" t="str">
            <v>Skvarch</v>
          </cell>
          <cell r="E309" t="str">
            <v>St. Lucie</v>
          </cell>
          <cell r="F309" t="str">
            <v>Yes</v>
          </cell>
          <cell r="G309" t="str">
            <v>I will</v>
          </cell>
          <cell r="H309" t="str">
            <v>I will</v>
          </cell>
          <cell r="M309" t="str">
            <v>Excellent</v>
          </cell>
          <cell r="N309" t="str">
            <v>Good</v>
          </cell>
          <cell r="O309" t="str">
            <v>Good</v>
          </cell>
          <cell r="P309" t="str">
            <v>Good</v>
          </cell>
          <cell r="R309">
            <v>2</v>
          </cell>
          <cell r="Y309" t="str">
            <v>Golf Course/Sports Turf</v>
          </cell>
        </row>
        <row r="310">
          <cell r="A310" t="str">
            <v>GV724</v>
          </cell>
          <cell r="B310">
            <v>10862</v>
          </cell>
          <cell r="C310">
            <v>40933</v>
          </cell>
          <cell r="D310" t="str">
            <v>Skvarch</v>
          </cell>
          <cell r="E310" t="str">
            <v>St. Lucie</v>
          </cell>
          <cell r="F310" t="str">
            <v>Yes</v>
          </cell>
          <cell r="G310" t="str">
            <v>I will</v>
          </cell>
          <cell r="H310" t="str">
            <v>I will</v>
          </cell>
          <cell r="L310" t="str">
            <v>Excellent</v>
          </cell>
          <cell r="M310" t="str">
            <v>Excellent</v>
          </cell>
          <cell r="N310" t="str">
            <v>Excellent</v>
          </cell>
          <cell r="O310" t="str">
            <v>Excellent</v>
          </cell>
          <cell r="P310" t="str">
            <v>Excellent</v>
          </cell>
          <cell r="R310">
            <v>2</v>
          </cell>
          <cell r="Y310" t="str">
            <v>Golf Course/Sports Turf</v>
          </cell>
        </row>
        <row r="311">
          <cell r="A311" t="str">
            <v>GV724</v>
          </cell>
          <cell r="B311">
            <v>10863</v>
          </cell>
          <cell r="C311">
            <v>40933</v>
          </cell>
          <cell r="D311" t="str">
            <v>Skvarch</v>
          </cell>
          <cell r="E311" t="str">
            <v>St. Lucie</v>
          </cell>
          <cell r="F311" t="str">
            <v>Yes</v>
          </cell>
          <cell r="G311" t="str">
            <v>I will</v>
          </cell>
          <cell r="H311" t="str">
            <v>I will</v>
          </cell>
          <cell r="L311" t="str">
            <v>Excellent</v>
          </cell>
          <cell r="M311" t="str">
            <v>Excellent</v>
          </cell>
          <cell r="N311" t="str">
            <v>Excellent</v>
          </cell>
          <cell r="O311" t="str">
            <v>Excellent</v>
          </cell>
          <cell r="P311" t="str">
            <v>Excellent</v>
          </cell>
          <cell r="Q311" t="str">
            <v>Very well done!</v>
          </cell>
          <cell r="R311">
            <v>2</v>
          </cell>
          <cell r="T311" t="str">
            <v>Lawn Care Company</v>
          </cell>
        </row>
        <row r="312">
          <cell r="A312" t="str">
            <v>GV724</v>
          </cell>
          <cell r="B312">
            <v>10864</v>
          </cell>
          <cell r="C312">
            <v>40933</v>
          </cell>
          <cell r="D312" t="str">
            <v>Skvarch</v>
          </cell>
          <cell r="E312" t="str">
            <v>St. Lucie</v>
          </cell>
          <cell r="F312" t="str">
            <v>Yes</v>
          </cell>
          <cell r="G312" t="str">
            <v>Already do</v>
          </cell>
          <cell r="H312" t="str">
            <v>I will</v>
          </cell>
          <cell r="L312" t="str">
            <v>Excellent</v>
          </cell>
          <cell r="M312" t="str">
            <v>Good</v>
          </cell>
          <cell r="N312" t="str">
            <v>Good</v>
          </cell>
          <cell r="O312" t="str">
            <v>Fair</v>
          </cell>
          <cell r="P312" t="str">
            <v>Excellent</v>
          </cell>
          <cell r="Q312" t="str">
            <v>All on spreader none on foiler. I work on golf course. We use foiler.</v>
          </cell>
          <cell r="R312">
            <v>2</v>
          </cell>
        </row>
        <row r="313">
          <cell r="A313" t="str">
            <v>GV724</v>
          </cell>
          <cell r="B313">
            <v>10865</v>
          </cell>
          <cell r="C313">
            <v>40933</v>
          </cell>
          <cell r="D313" t="str">
            <v>Skvarch</v>
          </cell>
          <cell r="E313" t="str">
            <v>St. Lucie</v>
          </cell>
          <cell r="F313" t="str">
            <v>Yes</v>
          </cell>
          <cell r="G313" t="str">
            <v>Already do</v>
          </cell>
          <cell r="H313" t="str">
            <v>Already do</v>
          </cell>
          <cell r="L313" t="str">
            <v>Excellent</v>
          </cell>
          <cell r="M313" t="str">
            <v>Excellent</v>
          </cell>
          <cell r="N313" t="str">
            <v>Excellent</v>
          </cell>
          <cell r="O313" t="str">
            <v>Excellent</v>
          </cell>
          <cell r="P313" t="str">
            <v>Excellent</v>
          </cell>
          <cell r="R313">
            <v>2</v>
          </cell>
          <cell r="S313" t="str">
            <v>Pest Control Operation</v>
          </cell>
        </row>
        <row r="314">
          <cell r="A314" t="str">
            <v>GV724</v>
          </cell>
          <cell r="B314">
            <v>10866</v>
          </cell>
          <cell r="C314">
            <v>40933</v>
          </cell>
          <cell r="D314" t="str">
            <v>Skvarch</v>
          </cell>
          <cell r="E314" t="str">
            <v>St. Lucie</v>
          </cell>
          <cell r="F314" t="str">
            <v>Yes</v>
          </cell>
          <cell r="G314" t="str">
            <v>Already do</v>
          </cell>
          <cell r="H314" t="str">
            <v>I will</v>
          </cell>
          <cell r="L314" t="str">
            <v>Excellent</v>
          </cell>
          <cell r="M314" t="str">
            <v>Excellent</v>
          </cell>
          <cell r="N314" t="str">
            <v>Excellent</v>
          </cell>
          <cell r="O314" t="str">
            <v>Excellent</v>
          </cell>
          <cell r="P314" t="str">
            <v>Excellent</v>
          </cell>
          <cell r="R314">
            <v>2</v>
          </cell>
          <cell r="Y314" t="str">
            <v>Golf Course/Sports Turf</v>
          </cell>
        </row>
        <row r="315">
          <cell r="A315" t="str">
            <v>GV724</v>
          </cell>
          <cell r="B315">
            <v>10867</v>
          </cell>
          <cell r="C315">
            <v>40933</v>
          </cell>
          <cell r="D315" t="str">
            <v>Skvarch</v>
          </cell>
          <cell r="E315" t="str">
            <v>St. Lucie</v>
          </cell>
          <cell r="F315" t="str">
            <v>Yes</v>
          </cell>
          <cell r="G315" t="str">
            <v>I will</v>
          </cell>
          <cell r="H315" t="str">
            <v>I will</v>
          </cell>
          <cell r="L315" t="str">
            <v>Excellent</v>
          </cell>
          <cell r="M315" t="str">
            <v>Excellent</v>
          </cell>
          <cell r="N315" t="str">
            <v>Excellent</v>
          </cell>
          <cell r="O315" t="str">
            <v>Excellent</v>
          </cell>
          <cell r="P315" t="str">
            <v>Excellent</v>
          </cell>
          <cell r="R315">
            <v>2</v>
          </cell>
          <cell r="Y315" t="str">
            <v>Golf Course/Sports Turf</v>
          </cell>
        </row>
        <row r="316">
          <cell r="A316" t="str">
            <v>GV724</v>
          </cell>
          <cell r="B316">
            <v>10868</v>
          </cell>
          <cell r="C316">
            <v>40933</v>
          </cell>
          <cell r="D316" t="str">
            <v>Skvarch</v>
          </cell>
          <cell r="E316" t="str">
            <v>St. Lucie</v>
          </cell>
          <cell r="F316" t="str">
            <v>Yes</v>
          </cell>
          <cell r="G316" t="str">
            <v>Already do</v>
          </cell>
          <cell r="H316" t="str">
            <v>Already do</v>
          </cell>
          <cell r="L316" t="str">
            <v>Excellent</v>
          </cell>
          <cell r="M316" t="str">
            <v>Excellent</v>
          </cell>
          <cell r="N316" t="str">
            <v>Excellent</v>
          </cell>
          <cell r="O316" t="str">
            <v>Excellent</v>
          </cell>
          <cell r="P316" t="str">
            <v>Excellent</v>
          </cell>
          <cell r="R316">
            <v>2</v>
          </cell>
          <cell r="S316" t="str">
            <v>Pest Control Operation</v>
          </cell>
        </row>
        <row r="317">
          <cell r="A317" t="str">
            <v>GV724</v>
          </cell>
          <cell r="B317">
            <v>10869</v>
          </cell>
          <cell r="C317">
            <v>40933</v>
          </cell>
          <cell r="D317" t="str">
            <v>Skvarch</v>
          </cell>
          <cell r="E317" t="str">
            <v>St. Lucie</v>
          </cell>
          <cell r="F317" t="str">
            <v>Yes</v>
          </cell>
          <cell r="G317" t="str">
            <v>I will</v>
          </cell>
          <cell r="H317" t="str">
            <v>I will</v>
          </cell>
          <cell r="L317" t="str">
            <v>Excellent</v>
          </cell>
          <cell r="M317" t="str">
            <v>Excellent</v>
          </cell>
          <cell r="N317" t="str">
            <v>Excellent</v>
          </cell>
          <cell r="O317" t="str">
            <v>Excellent</v>
          </cell>
          <cell r="P317" t="str">
            <v>Excellent</v>
          </cell>
          <cell r="R317">
            <v>2</v>
          </cell>
          <cell r="T317" t="str">
            <v>Lawn Care Company</v>
          </cell>
        </row>
        <row r="318">
          <cell r="A318" t="str">
            <v>GV724</v>
          </cell>
          <cell r="B318">
            <v>10870</v>
          </cell>
          <cell r="C318">
            <v>40933</v>
          </cell>
          <cell r="D318" t="str">
            <v>Skvarch</v>
          </cell>
          <cell r="E318" t="str">
            <v>St. Lucie</v>
          </cell>
          <cell r="F318" t="str">
            <v>Yes</v>
          </cell>
          <cell r="G318" t="str">
            <v>Already do</v>
          </cell>
          <cell r="H318" t="str">
            <v>I will</v>
          </cell>
          <cell r="L318" t="str">
            <v>Good</v>
          </cell>
          <cell r="M318" t="str">
            <v>Good</v>
          </cell>
          <cell r="N318" t="str">
            <v>Excellent</v>
          </cell>
          <cell r="O318" t="str">
            <v>Excellent</v>
          </cell>
          <cell r="P318" t="str">
            <v>Good</v>
          </cell>
          <cell r="R318">
            <v>2</v>
          </cell>
          <cell r="T318" t="str">
            <v>Lawn Care Company</v>
          </cell>
        </row>
        <row r="319">
          <cell r="A319" t="str">
            <v>GV724</v>
          </cell>
          <cell r="B319">
            <v>10871</v>
          </cell>
          <cell r="C319">
            <v>40933</v>
          </cell>
          <cell r="D319" t="str">
            <v>Skvarch</v>
          </cell>
          <cell r="E319" t="str">
            <v>St. Lucie</v>
          </cell>
          <cell r="F319" t="str">
            <v>Yes</v>
          </cell>
          <cell r="G319" t="str">
            <v>I will</v>
          </cell>
          <cell r="H319" t="str">
            <v>I will</v>
          </cell>
          <cell r="L319" t="str">
            <v>Excellent</v>
          </cell>
          <cell r="M319" t="str">
            <v>Excellent</v>
          </cell>
          <cell r="N319" t="str">
            <v>Excellent</v>
          </cell>
          <cell r="O319" t="str">
            <v>Excellent</v>
          </cell>
          <cell r="P319" t="str">
            <v>Excellent</v>
          </cell>
          <cell r="R319">
            <v>2</v>
          </cell>
          <cell r="Y319" t="str">
            <v>Golf Course/Sports Turf</v>
          </cell>
        </row>
        <row r="320">
          <cell r="A320" t="str">
            <v>GV724</v>
          </cell>
          <cell r="B320">
            <v>10872</v>
          </cell>
          <cell r="C320">
            <v>40933</v>
          </cell>
          <cell r="D320" t="str">
            <v>Skvarch</v>
          </cell>
          <cell r="E320" t="str">
            <v>St. Lucie</v>
          </cell>
          <cell r="F320" t="str">
            <v>Yes</v>
          </cell>
          <cell r="G320" t="str">
            <v>I will</v>
          </cell>
          <cell r="H320" t="str">
            <v>I will</v>
          </cell>
          <cell r="L320" t="str">
            <v>Excellent</v>
          </cell>
          <cell r="M320" t="str">
            <v>Excellent</v>
          </cell>
          <cell r="N320" t="str">
            <v>Excellent</v>
          </cell>
          <cell r="O320" t="str">
            <v>Excellent</v>
          </cell>
          <cell r="P320" t="str">
            <v>Excellent</v>
          </cell>
          <cell r="R320">
            <v>2</v>
          </cell>
          <cell r="T320" t="str">
            <v>Lawn Care Company</v>
          </cell>
        </row>
        <row r="321">
          <cell r="A321" t="str">
            <v>GV724</v>
          </cell>
          <cell r="B321">
            <v>10873</v>
          </cell>
          <cell r="C321">
            <v>40933</v>
          </cell>
          <cell r="D321" t="str">
            <v>Skvarch</v>
          </cell>
          <cell r="E321" t="str">
            <v>St. Lucie</v>
          </cell>
          <cell r="F321" t="str">
            <v>Yes</v>
          </cell>
          <cell r="G321" t="str">
            <v>I will</v>
          </cell>
          <cell r="H321" t="str">
            <v>I will</v>
          </cell>
          <cell r="L321" t="str">
            <v>Excellent</v>
          </cell>
          <cell r="M321" t="str">
            <v>Excellent</v>
          </cell>
          <cell r="N321" t="str">
            <v>Excellent</v>
          </cell>
          <cell r="O321" t="str">
            <v>Excellent</v>
          </cell>
          <cell r="P321" t="str">
            <v>Excellent</v>
          </cell>
          <cell r="R321">
            <v>2</v>
          </cell>
          <cell r="T321" t="str">
            <v>Lawn Care Company</v>
          </cell>
        </row>
        <row r="322">
          <cell r="A322" t="str">
            <v>GV724</v>
          </cell>
          <cell r="B322">
            <v>10874</v>
          </cell>
          <cell r="C322">
            <v>40933</v>
          </cell>
          <cell r="D322" t="str">
            <v>Skvarch</v>
          </cell>
          <cell r="E322" t="str">
            <v>St. Lucie</v>
          </cell>
          <cell r="F322" t="str">
            <v>Yes</v>
          </cell>
          <cell r="G322" t="str">
            <v>I will</v>
          </cell>
          <cell r="H322" t="str">
            <v>I will</v>
          </cell>
          <cell r="L322" t="str">
            <v>Excellent</v>
          </cell>
          <cell r="M322" t="str">
            <v>Excellent</v>
          </cell>
          <cell r="N322" t="str">
            <v>Excellent</v>
          </cell>
          <cell r="O322" t="str">
            <v>Excellent</v>
          </cell>
          <cell r="P322" t="str">
            <v>Excellent</v>
          </cell>
          <cell r="R322">
            <v>2</v>
          </cell>
          <cell r="T322" t="str">
            <v>Lawn Care Company</v>
          </cell>
        </row>
        <row r="323">
          <cell r="A323" t="str">
            <v>GV724</v>
          </cell>
          <cell r="B323">
            <v>10875</v>
          </cell>
          <cell r="C323">
            <v>40933</v>
          </cell>
          <cell r="D323" t="str">
            <v>Skvarch</v>
          </cell>
          <cell r="E323" t="str">
            <v>St. Lucie</v>
          </cell>
          <cell r="F323" t="str">
            <v>Yes</v>
          </cell>
          <cell r="G323" t="str">
            <v>I will</v>
          </cell>
          <cell r="H323" t="str">
            <v>I will</v>
          </cell>
          <cell r="L323" t="str">
            <v>Excellent</v>
          </cell>
          <cell r="M323" t="str">
            <v>Excellent</v>
          </cell>
          <cell r="N323" t="str">
            <v>Excellent</v>
          </cell>
          <cell r="O323" t="str">
            <v>Excellent</v>
          </cell>
          <cell r="P323" t="str">
            <v>Excellent</v>
          </cell>
          <cell r="R323">
            <v>2</v>
          </cell>
          <cell r="X323" t="str">
            <v>Municipality</v>
          </cell>
        </row>
        <row r="324">
          <cell r="A324" t="str">
            <v>GV724</v>
          </cell>
          <cell r="B324">
            <v>10876</v>
          </cell>
          <cell r="C324">
            <v>40933</v>
          </cell>
          <cell r="D324" t="str">
            <v>Skvarch</v>
          </cell>
          <cell r="E324" t="str">
            <v>St. Lucie</v>
          </cell>
          <cell r="F324" t="str">
            <v>Yes</v>
          </cell>
          <cell r="G324" t="str">
            <v>I will</v>
          </cell>
          <cell r="H324" t="str">
            <v>I will</v>
          </cell>
          <cell r="L324" t="str">
            <v>Excellent</v>
          </cell>
          <cell r="M324" t="str">
            <v>Excellent</v>
          </cell>
          <cell r="N324" t="str">
            <v>Excellent</v>
          </cell>
          <cell r="O324" t="str">
            <v>Excellent</v>
          </cell>
          <cell r="P324" t="str">
            <v>Excellent</v>
          </cell>
          <cell r="R324">
            <v>2</v>
          </cell>
          <cell r="Y324" t="str">
            <v>Golf Course/Sports Turf</v>
          </cell>
        </row>
        <row r="325">
          <cell r="A325" t="str">
            <v>GV724</v>
          </cell>
          <cell r="B325">
            <v>10877</v>
          </cell>
          <cell r="C325">
            <v>40933</v>
          </cell>
          <cell r="D325" t="str">
            <v>Skvarch</v>
          </cell>
          <cell r="E325" t="str">
            <v>St. Lucie</v>
          </cell>
          <cell r="F325" t="str">
            <v>Yes</v>
          </cell>
          <cell r="G325" t="str">
            <v>I will</v>
          </cell>
          <cell r="H325" t="str">
            <v>Already do</v>
          </cell>
          <cell r="L325" t="str">
            <v>Excellent</v>
          </cell>
          <cell r="M325" t="str">
            <v>Excellent</v>
          </cell>
          <cell r="N325" t="str">
            <v>Excellent</v>
          </cell>
          <cell r="O325" t="str">
            <v>Excellent</v>
          </cell>
          <cell r="P325" t="str">
            <v>Excellent</v>
          </cell>
          <cell r="Q325" t="str">
            <v>For the last year I traveled to Brevard County so I can compare the two counties and I think St. Lucie is better.</v>
          </cell>
          <cell r="R325">
            <v>2</v>
          </cell>
          <cell r="T325" t="str">
            <v>Lawn Care Company</v>
          </cell>
          <cell r="U325" t="str">
            <v>Mowing Service</v>
          </cell>
        </row>
        <row r="326">
          <cell r="A326" t="str">
            <v>GV724</v>
          </cell>
          <cell r="B326">
            <v>10878</v>
          </cell>
          <cell r="C326">
            <v>40933</v>
          </cell>
          <cell r="D326" t="str">
            <v>Skvarch</v>
          </cell>
          <cell r="E326" t="str">
            <v>St. Lucie</v>
          </cell>
          <cell r="F326" t="str">
            <v>Yes</v>
          </cell>
          <cell r="G326" t="str">
            <v>I will</v>
          </cell>
          <cell r="H326" t="str">
            <v>I will</v>
          </cell>
          <cell r="L326" t="str">
            <v>Excellent</v>
          </cell>
          <cell r="M326" t="str">
            <v>Excellent</v>
          </cell>
          <cell r="N326" t="str">
            <v>Excellent</v>
          </cell>
          <cell r="O326" t="str">
            <v>Excellent</v>
          </cell>
          <cell r="P326" t="str">
            <v>Excellent</v>
          </cell>
          <cell r="R326">
            <v>2</v>
          </cell>
          <cell r="S326" t="str">
            <v>Pest Control Operation</v>
          </cell>
        </row>
        <row r="327">
          <cell r="A327" t="str">
            <v>GV724</v>
          </cell>
          <cell r="B327">
            <v>10879</v>
          </cell>
          <cell r="C327">
            <v>40933</v>
          </cell>
          <cell r="D327" t="str">
            <v>Skvarch</v>
          </cell>
          <cell r="E327" t="str">
            <v>St. Lucie</v>
          </cell>
          <cell r="F327" t="str">
            <v>Yes</v>
          </cell>
          <cell r="G327" t="str">
            <v>Already do</v>
          </cell>
          <cell r="H327" t="str">
            <v>I will</v>
          </cell>
          <cell r="L327" t="str">
            <v>Good</v>
          </cell>
          <cell r="M327" t="str">
            <v>Good</v>
          </cell>
          <cell r="N327" t="str">
            <v>Good</v>
          </cell>
          <cell r="O327" t="str">
            <v>Good</v>
          </cell>
          <cell r="P327" t="str">
            <v>Good</v>
          </cell>
          <cell r="R327">
            <v>2</v>
          </cell>
          <cell r="Y327" t="str">
            <v>Golf Course/Sports Turf</v>
          </cell>
        </row>
        <row r="328">
          <cell r="A328" t="str">
            <v>GV724</v>
          </cell>
          <cell r="B328">
            <v>10880</v>
          </cell>
          <cell r="C328">
            <v>40933</v>
          </cell>
          <cell r="D328" t="str">
            <v>Skvarch</v>
          </cell>
          <cell r="E328" t="str">
            <v>St. Lucie</v>
          </cell>
          <cell r="F328" t="str">
            <v>Yes</v>
          </cell>
          <cell r="G328" t="str">
            <v>I will</v>
          </cell>
          <cell r="H328" t="str">
            <v>I will</v>
          </cell>
          <cell r="L328" t="str">
            <v>Excellent</v>
          </cell>
          <cell r="M328" t="str">
            <v>Excellent</v>
          </cell>
          <cell r="N328" t="str">
            <v>Excellent</v>
          </cell>
          <cell r="O328" t="str">
            <v>Excellent</v>
          </cell>
          <cell r="P328" t="str">
            <v>Excellent</v>
          </cell>
          <cell r="R328">
            <v>2</v>
          </cell>
          <cell r="T328" t="str">
            <v>Lawn Care Company</v>
          </cell>
          <cell r="W328" t="str">
            <v>Landscape Design</v>
          </cell>
          <cell r="Y328" t="str">
            <v>Golf Course/Sports Turf</v>
          </cell>
        </row>
        <row r="329">
          <cell r="A329" t="str">
            <v>GV724</v>
          </cell>
          <cell r="B329">
            <v>10881</v>
          </cell>
          <cell r="C329">
            <v>40933</v>
          </cell>
          <cell r="D329" t="str">
            <v>Skvarch</v>
          </cell>
          <cell r="E329" t="str">
            <v>St. Lucie</v>
          </cell>
          <cell r="F329" t="str">
            <v>Yes</v>
          </cell>
          <cell r="G329" t="str">
            <v>I will</v>
          </cell>
          <cell r="H329" t="str">
            <v>I will</v>
          </cell>
          <cell r="L329" t="str">
            <v>Excellent</v>
          </cell>
          <cell r="M329" t="str">
            <v>Excellent</v>
          </cell>
          <cell r="N329" t="str">
            <v>Excellent</v>
          </cell>
          <cell r="O329" t="str">
            <v>Excellent</v>
          </cell>
          <cell r="P329" t="str">
            <v>Excellent</v>
          </cell>
          <cell r="R329">
            <v>2</v>
          </cell>
          <cell r="AA329" t="str">
            <v>Other</v>
          </cell>
        </row>
        <row r="330">
          <cell r="A330" t="str">
            <v>GV724</v>
          </cell>
          <cell r="B330">
            <v>10882</v>
          </cell>
          <cell r="C330">
            <v>40933</v>
          </cell>
          <cell r="D330" t="str">
            <v>Skvarch</v>
          </cell>
          <cell r="E330" t="str">
            <v>St. Lucie</v>
          </cell>
          <cell r="F330" t="str">
            <v>Yes</v>
          </cell>
          <cell r="G330" t="str">
            <v>I will</v>
          </cell>
          <cell r="H330" t="str">
            <v>I will</v>
          </cell>
          <cell r="L330" t="str">
            <v>Excellent</v>
          </cell>
          <cell r="M330" t="str">
            <v>Excellent</v>
          </cell>
          <cell r="N330" t="str">
            <v>Excellent</v>
          </cell>
          <cell r="O330" t="str">
            <v>Excellent</v>
          </cell>
          <cell r="P330" t="str">
            <v>Excellent</v>
          </cell>
          <cell r="R330">
            <v>2</v>
          </cell>
          <cell r="T330" t="str">
            <v>Lawn Care Company</v>
          </cell>
        </row>
        <row r="331">
          <cell r="A331" t="str">
            <v>GV724</v>
          </cell>
          <cell r="B331">
            <v>10883</v>
          </cell>
          <cell r="C331">
            <v>40933</v>
          </cell>
          <cell r="D331" t="str">
            <v>Skvarch</v>
          </cell>
          <cell r="E331" t="str">
            <v>St. Lucie</v>
          </cell>
          <cell r="F331" t="str">
            <v>Yes</v>
          </cell>
          <cell r="G331" t="str">
            <v>I will</v>
          </cell>
          <cell r="H331" t="str">
            <v>I will</v>
          </cell>
          <cell r="L331" t="str">
            <v>Good</v>
          </cell>
          <cell r="M331" t="str">
            <v>Good</v>
          </cell>
          <cell r="N331" t="str">
            <v>Good</v>
          </cell>
          <cell r="O331" t="str">
            <v>Good</v>
          </cell>
          <cell r="P331" t="str">
            <v>Good</v>
          </cell>
          <cell r="R331">
            <v>2</v>
          </cell>
          <cell r="T331" t="str">
            <v>Lawn Care Company</v>
          </cell>
        </row>
        <row r="332">
          <cell r="A332" t="str">
            <v>GV724</v>
          </cell>
          <cell r="B332">
            <v>10884</v>
          </cell>
          <cell r="C332">
            <v>40933</v>
          </cell>
          <cell r="D332" t="str">
            <v>Skvarch</v>
          </cell>
          <cell r="E332" t="str">
            <v>St. Lucie</v>
          </cell>
          <cell r="F332" t="str">
            <v>Yes</v>
          </cell>
          <cell r="G332" t="str">
            <v>I will</v>
          </cell>
          <cell r="H332" t="str">
            <v>I will</v>
          </cell>
          <cell r="L332" t="str">
            <v>Excellent</v>
          </cell>
          <cell r="M332" t="str">
            <v>Excellent</v>
          </cell>
          <cell r="N332" t="str">
            <v>Excellent</v>
          </cell>
          <cell r="O332" t="str">
            <v>Excellent</v>
          </cell>
          <cell r="P332" t="str">
            <v>Excellent</v>
          </cell>
          <cell r="R332">
            <v>2</v>
          </cell>
          <cell r="AA332" t="str">
            <v>Other</v>
          </cell>
        </row>
        <row r="333">
          <cell r="A333" t="str">
            <v>GV724</v>
          </cell>
          <cell r="B333">
            <v>10885</v>
          </cell>
          <cell r="C333">
            <v>40933</v>
          </cell>
          <cell r="D333" t="str">
            <v>Skvarch</v>
          </cell>
          <cell r="E333" t="str">
            <v>St. Lucie</v>
          </cell>
          <cell r="F333" t="str">
            <v>Yes</v>
          </cell>
          <cell r="G333" t="str">
            <v>I will</v>
          </cell>
          <cell r="H333" t="str">
            <v>I will</v>
          </cell>
          <cell r="L333" t="str">
            <v>Excellent</v>
          </cell>
          <cell r="M333" t="str">
            <v>Excellent</v>
          </cell>
          <cell r="N333" t="str">
            <v>Excellent</v>
          </cell>
          <cell r="O333" t="str">
            <v>Excellent</v>
          </cell>
          <cell r="P333" t="str">
            <v>Excellent</v>
          </cell>
          <cell r="R333">
            <v>2</v>
          </cell>
          <cell r="T333" t="str">
            <v>Lawn Care Company</v>
          </cell>
        </row>
        <row r="334">
          <cell r="A334" t="str">
            <v>GV726</v>
          </cell>
          <cell r="B334">
            <v>10887</v>
          </cell>
          <cell r="C334">
            <v>40935</v>
          </cell>
          <cell r="D334" t="str">
            <v>JonesH</v>
          </cell>
          <cell r="F334" t="str">
            <v>Yes</v>
          </cell>
          <cell r="G334" t="str">
            <v>Already do</v>
          </cell>
          <cell r="H334" t="str">
            <v>Already do</v>
          </cell>
          <cell r="L334" t="str">
            <v>Excellent</v>
          </cell>
          <cell r="M334" t="str">
            <v>Excellent</v>
          </cell>
          <cell r="N334" t="str">
            <v>Excellent</v>
          </cell>
          <cell r="O334" t="str">
            <v>Excellent</v>
          </cell>
          <cell r="P334" t="str">
            <v>Excellent</v>
          </cell>
          <cell r="R334">
            <v>2</v>
          </cell>
          <cell r="AA334" t="str">
            <v>Other</v>
          </cell>
        </row>
        <row r="335">
          <cell r="A335" t="str">
            <v>GV726</v>
          </cell>
          <cell r="B335">
            <v>10888</v>
          </cell>
          <cell r="C335">
            <v>40935</v>
          </cell>
          <cell r="D335" t="str">
            <v>JonesH</v>
          </cell>
          <cell r="F335" t="str">
            <v>Yes</v>
          </cell>
          <cell r="G335" t="str">
            <v>I will</v>
          </cell>
          <cell r="H335" t="str">
            <v>I will</v>
          </cell>
          <cell r="L335" t="str">
            <v>Excellent</v>
          </cell>
          <cell r="M335" t="str">
            <v>Excellent</v>
          </cell>
          <cell r="N335" t="str">
            <v>Excellent</v>
          </cell>
          <cell r="O335" t="str">
            <v>Excellent</v>
          </cell>
          <cell r="P335" t="str">
            <v>Excellent</v>
          </cell>
          <cell r="R335">
            <v>2</v>
          </cell>
          <cell r="S335" t="str">
            <v>Pest Control Operation</v>
          </cell>
        </row>
        <row r="336">
          <cell r="A336" t="str">
            <v>GV726</v>
          </cell>
          <cell r="B336">
            <v>10889</v>
          </cell>
          <cell r="C336">
            <v>40935</v>
          </cell>
          <cell r="D336" t="str">
            <v>JonesH</v>
          </cell>
          <cell r="F336" t="str">
            <v>Yes</v>
          </cell>
          <cell r="G336" t="str">
            <v>Already do</v>
          </cell>
          <cell r="H336" t="str">
            <v>I will</v>
          </cell>
          <cell r="L336" t="str">
            <v>Excellent</v>
          </cell>
          <cell r="M336" t="str">
            <v>Excellent</v>
          </cell>
          <cell r="N336" t="str">
            <v>Excellent</v>
          </cell>
          <cell r="O336" t="str">
            <v>Excellent</v>
          </cell>
          <cell r="P336" t="str">
            <v>Excellent</v>
          </cell>
          <cell r="R336">
            <v>2</v>
          </cell>
          <cell r="S336" t="str">
            <v>Pest Control Operation</v>
          </cell>
          <cell r="T336" t="str">
            <v>Lawn Care Company</v>
          </cell>
        </row>
        <row r="337">
          <cell r="A337" t="str">
            <v>GV726</v>
          </cell>
          <cell r="B337">
            <v>10890</v>
          </cell>
          <cell r="C337">
            <v>40935</v>
          </cell>
          <cell r="D337" t="str">
            <v>JonesH</v>
          </cell>
          <cell r="F337" t="str">
            <v>Yes</v>
          </cell>
          <cell r="G337" t="str">
            <v>I will</v>
          </cell>
          <cell r="H337" t="str">
            <v>I will</v>
          </cell>
          <cell r="L337" t="str">
            <v>Excellent</v>
          </cell>
          <cell r="M337" t="str">
            <v>Excellent</v>
          </cell>
          <cell r="N337" t="str">
            <v>Excellent</v>
          </cell>
          <cell r="O337" t="str">
            <v>Excellent</v>
          </cell>
          <cell r="P337" t="str">
            <v>Excellent</v>
          </cell>
          <cell r="R337">
            <v>2</v>
          </cell>
          <cell r="S337" t="str">
            <v>Pest Control Operation</v>
          </cell>
        </row>
        <row r="338">
          <cell r="A338" t="str">
            <v>GV726</v>
          </cell>
          <cell r="B338">
            <v>10891</v>
          </cell>
          <cell r="C338">
            <v>40935</v>
          </cell>
          <cell r="D338" t="str">
            <v>JonesH</v>
          </cell>
          <cell r="F338" t="str">
            <v>Yes</v>
          </cell>
          <cell r="G338" t="str">
            <v>I will</v>
          </cell>
          <cell r="H338" t="str">
            <v>I will</v>
          </cell>
          <cell r="L338" t="str">
            <v>Excellent</v>
          </cell>
          <cell r="M338" t="str">
            <v>Excellent</v>
          </cell>
          <cell r="N338" t="str">
            <v>Excellent</v>
          </cell>
          <cell r="O338" t="str">
            <v>Excellent</v>
          </cell>
          <cell r="P338" t="str">
            <v>Excellent</v>
          </cell>
          <cell r="Q338" t="str">
            <v>Very informational. He has a lot of knowledge. I learned a lot.</v>
          </cell>
          <cell r="R338">
            <v>2</v>
          </cell>
          <cell r="S338" t="str">
            <v>Pest Control Operation</v>
          </cell>
          <cell r="T338" t="str">
            <v>Lawn Care Company</v>
          </cell>
          <cell r="U338" t="str">
            <v>Mowing Service</v>
          </cell>
        </row>
        <row r="339">
          <cell r="A339" t="str">
            <v>GV726</v>
          </cell>
          <cell r="B339">
            <v>10892</v>
          </cell>
          <cell r="C339">
            <v>40935</v>
          </cell>
          <cell r="D339" t="str">
            <v>JonesH</v>
          </cell>
          <cell r="F339" t="str">
            <v>Yes</v>
          </cell>
          <cell r="G339" t="str">
            <v>Already do</v>
          </cell>
          <cell r="H339" t="str">
            <v>I will</v>
          </cell>
          <cell r="L339" t="str">
            <v>Excellent</v>
          </cell>
          <cell r="M339" t="str">
            <v>Good</v>
          </cell>
          <cell r="N339" t="str">
            <v>Good</v>
          </cell>
          <cell r="O339" t="str">
            <v>Excellent</v>
          </cell>
          <cell r="P339" t="str">
            <v>Excellent</v>
          </cell>
          <cell r="R339">
            <v>2</v>
          </cell>
          <cell r="S339" t="str">
            <v>Pest Control Operation</v>
          </cell>
        </row>
        <row r="340">
          <cell r="A340" t="str">
            <v>GV726</v>
          </cell>
          <cell r="B340">
            <v>10893</v>
          </cell>
          <cell r="C340">
            <v>40935</v>
          </cell>
          <cell r="D340" t="str">
            <v>JonesH</v>
          </cell>
          <cell r="F340" t="str">
            <v>Yes</v>
          </cell>
          <cell r="G340" t="str">
            <v>Already do</v>
          </cell>
          <cell r="H340" t="str">
            <v>I will</v>
          </cell>
          <cell r="R340">
            <v>2</v>
          </cell>
          <cell r="S340" t="str">
            <v>Pest Control Operation</v>
          </cell>
          <cell r="T340" t="str">
            <v>Lawn Care Company</v>
          </cell>
        </row>
        <row r="341">
          <cell r="A341" t="str">
            <v>GV720</v>
          </cell>
          <cell r="B341">
            <v>10895</v>
          </cell>
          <cell r="C341">
            <v>40935</v>
          </cell>
          <cell r="D341" t="str">
            <v>Palmer</v>
          </cell>
          <cell r="E341" t="str">
            <v>Manatee</v>
          </cell>
          <cell r="F341" t="str">
            <v>Yes</v>
          </cell>
          <cell r="G341" t="str">
            <v>I will</v>
          </cell>
          <cell r="H341" t="str">
            <v>I will</v>
          </cell>
          <cell r="L341" t="str">
            <v>Excellent</v>
          </cell>
          <cell r="M341" t="str">
            <v>Excellent</v>
          </cell>
          <cell r="N341" t="str">
            <v>Excellent</v>
          </cell>
          <cell r="O341" t="str">
            <v>Excellent</v>
          </cell>
          <cell r="P341" t="str">
            <v>Excellent</v>
          </cell>
          <cell r="Q341" t="str">
            <v>Great instructors, great presentations/powerpoint and nice facilities at GT Bray.</v>
          </cell>
          <cell r="R341">
            <v>2</v>
          </cell>
          <cell r="T341" t="str">
            <v>Lawn Care Company</v>
          </cell>
        </row>
        <row r="342">
          <cell r="A342" t="str">
            <v>GV720</v>
          </cell>
          <cell r="B342">
            <v>10896</v>
          </cell>
          <cell r="C342">
            <v>40935</v>
          </cell>
          <cell r="D342" t="str">
            <v>Palmer</v>
          </cell>
          <cell r="E342" t="str">
            <v>Manatee</v>
          </cell>
          <cell r="F342" t="str">
            <v>Yes</v>
          </cell>
          <cell r="G342" t="str">
            <v>Already do</v>
          </cell>
          <cell r="H342" t="str">
            <v>I will</v>
          </cell>
          <cell r="L342" t="str">
            <v>Excellent</v>
          </cell>
          <cell r="M342" t="str">
            <v>Excellent</v>
          </cell>
          <cell r="N342" t="str">
            <v>Excellent</v>
          </cell>
          <cell r="O342" t="str">
            <v>Excellent</v>
          </cell>
          <cell r="P342" t="str">
            <v>Excellent</v>
          </cell>
          <cell r="Q342" t="str">
            <v>Vegetarian option for lunch? Start on time? Thanks! Very professional presentations.</v>
          </cell>
          <cell r="R342">
            <v>2</v>
          </cell>
          <cell r="AA342" t="str">
            <v>Other</v>
          </cell>
        </row>
        <row r="343">
          <cell r="A343" t="str">
            <v>GV720</v>
          </cell>
          <cell r="B343">
            <v>10897</v>
          </cell>
          <cell r="C343">
            <v>40935</v>
          </cell>
          <cell r="D343" t="str">
            <v>Palmer</v>
          </cell>
          <cell r="E343" t="str">
            <v>Manatee</v>
          </cell>
          <cell r="F343" t="str">
            <v>Yes</v>
          </cell>
          <cell r="G343" t="str">
            <v>I will</v>
          </cell>
          <cell r="H343" t="str">
            <v>I will</v>
          </cell>
          <cell r="L343" t="str">
            <v>Good</v>
          </cell>
          <cell r="M343" t="str">
            <v>Good</v>
          </cell>
          <cell r="N343" t="str">
            <v>Good</v>
          </cell>
          <cell r="O343" t="str">
            <v>Good</v>
          </cell>
          <cell r="P343" t="str">
            <v>Good</v>
          </cell>
          <cell r="R343">
            <v>2</v>
          </cell>
          <cell r="X343" t="str">
            <v>Municipality</v>
          </cell>
          <cell r="Y343" t="str">
            <v>Golf Course/Sports Turf</v>
          </cell>
        </row>
        <row r="344">
          <cell r="A344" t="str">
            <v>GV720</v>
          </cell>
          <cell r="B344">
            <v>10898</v>
          </cell>
          <cell r="C344">
            <v>40935</v>
          </cell>
          <cell r="D344" t="str">
            <v>Palmer</v>
          </cell>
          <cell r="E344" t="str">
            <v>Manatee</v>
          </cell>
          <cell r="R344">
            <v>2</v>
          </cell>
          <cell r="X344" t="str">
            <v>Municipality</v>
          </cell>
        </row>
        <row r="345">
          <cell r="A345" t="str">
            <v>GV720</v>
          </cell>
          <cell r="B345">
            <v>10899</v>
          </cell>
          <cell r="C345">
            <v>40935</v>
          </cell>
          <cell r="D345" t="str">
            <v>Palmer</v>
          </cell>
          <cell r="E345" t="str">
            <v>Manatee</v>
          </cell>
          <cell r="F345" t="str">
            <v>Yes</v>
          </cell>
          <cell r="G345" t="str">
            <v>I will</v>
          </cell>
          <cell r="H345" t="str">
            <v>I will</v>
          </cell>
          <cell r="L345" t="str">
            <v>Excellent</v>
          </cell>
          <cell r="M345" t="str">
            <v>Excellent</v>
          </cell>
          <cell r="N345" t="str">
            <v>Excellent</v>
          </cell>
          <cell r="O345" t="str">
            <v>Excellent</v>
          </cell>
          <cell r="P345" t="str">
            <v>Excellent</v>
          </cell>
          <cell r="R345">
            <v>2</v>
          </cell>
          <cell r="X345" t="str">
            <v>Municipality</v>
          </cell>
        </row>
        <row r="346">
          <cell r="A346" t="str">
            <v>GV720</v>
          </cell>
          <cell r="B346">
            <v>10900</v>
          </cell>
          <cell r="C346">
            <v>40935</v>
          </cell>
          <cell r="D346" t="str">
            <v>Palmer</v>
          </cell>
          <cell r="E346" t="str">
            <v>Manatee</v>
          </cell>
          <cell r="F346" t="str">
            <v>Yes</v>
          </cell>
          <cell r="G346" t="str">
            <v>I will</v>
          </cell>
          <cell r="H346" t="str">
            <v>I will</v>
          </cell>
          <cell r="L346" t="str">
            <v>Excellent</v>
          </cell>
          <cell r="M346" t="str">
            <v>Excellent</v>
          </cell>
          <cell r="N346" t="str">
            <v>Excellent</v>
          </cell>
          <cell r="O346" t="str">
            <v>Excellent</v>
          </cell>
          <cell r="P346" t="str">
            <v>Good</v>
          </cell>
          <cell r="R346">
            <v>2</v>
          </cell>
          <cell r="X346" t="str">
            <v>Municipality</v>
          </cell>
        </row>
        <row r="347">
          <cell r="A347" t="str">
            <v>GV720</v>
          </cell>
          <cell r="B347">
            <v>10901</v>
          </cell>
          <cell r="C347">
            <v>40935</v>
          </cell>
          <cell r="D347" t="str">
            <v>Palmer</v>
          </cell>
          <cell r="E347" t="str">
            <v>Manatee</v>
          </cell>
          <cell r="F347" t="str">
            <v>Yes</v>
          </cell>
          <cell r="G347" t="str">
            <v>I will</v>
          </cell>
          <cell r="H347" t="str">
            <v>I will</v>
          </cell>
          <cell r="L347" t="str">
            <v>Good</v>
          </cell>
          <cell r="M347" t="str">
            <v>Good</v>
          </cell>
          <cell r="N347" t="str">
            <v>Good</v>
          </cell>
          <cell r="O347" t="str">
            <v>Good</v>
          </cell>
          <cell r="P347" t="str">
            <v>Good</v>
          </cell>
          <cell r="R347">
            <v>2</v>
          </cell>
          <cell r="X347" t="str">
            <v>Municipality</v>
          </cell>
        </row>
        <row r="348">
          <cell r="A348" t="str">
            <v>GV720</v>
          </cell>
          <cell r="B348">
            <v>10902</v>
          </cell>
          <cell r="C348">
            <v>40935</v>
          </cell>
          <cell r="D348" t="str">
            <v>Palmer</v>
          </cell>
          <cell r="E348" t="str">
            <v>Manatee</v>
          </cell>
          <cell r="F348" t="str">
            <v>Yes</v>
          </cell>
          <cell r="G348" t="str">
            <v>I will</v>
          </cell>
          <cell r="H348" t="str">
            <v>I will</v>
          </cell>
          <cell r="L348" t="str">
            <v>Excellent</v>
          </cell>
          <cell r="M348" t="str">
            <v>Excellent</v>
          </cell>
          <cell r="N348" t="str">
            <v>Excellent</v>
          </cell>
          <cell r="O348" t="str">
            <v>Excellent</v>
          </cell>
          <cell r="P348" t="str">
            <v>Excellent</v>
          </cell>
          <cell r="Q348" t="str">
            <v>I think the class is too long. Great class but way too long.</v>
          </cell>
          <cell r="R348">
            <v>2</v>
          </cell>
          <cell r="Y348" t="str">
            <v>Golf Course/Sports Turf</v>
          </cell>
        </row>
        <row r="349">
          <cell r="A349" t="str">
            <v>GV720</v>
          </cell>
          <cell r="B349">
            <v>10903</v>
          </cell>
          <cell r="C349">
            <v>40935</v>
          </cell>
          <cell r="D349" t="str">
            <v>Palmer</v>
          </cell>
          <cell r="E349" t="str">
            <v>Manatee</v>
          </cell>
          <cell r="F349" t="str">
            <v>Yes</v>
          </cell>
          <cell r="G349" t="str">
            <v>I will</v>
          </cell>
          <cell r="H349" t="str">
            <v>I will</v>
          </cell>
          <cell r="L349" t="str">
            <v>Excellent</v>
          </cell>
          <cell r="M349" t="str">
            <v>Excellent</v>
          </cell>
          <cell r="N349" t="str">
            <v>Excellent</v>
          </cell>
          <cell r="O349" t="str">
            <v>Excellent</v>
          </cell>
          <cell r="P349" t="str">
            <v>Excellent</v>
          </cell>
          <cell r="R349">
            <v>2</v>
          </cell>
          <cell r="U349" t="str">
            <v>Mowing Service</v>
          </cell>
          <cell r="X349" t="str">
            <v>Municipality</v>
          </cell>
          <cell r="Y349" t="str">
            <v>Golf Course/Sports Turf</v>
          </cell>
          <cell r="AA349" t="str">
            <v>Other</v>
          </cell>
        </row>
        <row r="350">
          <cell r="A350" t="str">
            <v>GV720</v>
          </cell>
          <cell r="B350">
            <v>10904</v>
          </cell>
          <cell r="C350">
            <v>40935</v>
          </cell>
          <cell r="D350" t="str">
            <v>Palmer</v>
          </cell>
          <cell r="E350" t="str">
            <v>Manatee</v>
          </cell>
          <cell r="F350" t="str">
            <v>Yes</v>
          </cell>
          <cell r="G350" t="str">
            <v>I will</v>
          </cell>
          <cell r="H350" t="str">
            <v>I will</v>
          </cell>
          <cell r="Q350" t="str">
            <v>Need padded seats.</v>
          </cell>
          <cell r="R350">
            <v>2</v>
          </cell>
          <cell r="X350" t="str">
            <v>Municipality</v>
          </cell>
        </row>
        <row r="351">
          <cell r="A351" t="str">
            <v>GV720</v>
          </cell>
          <cell r="B351">
            <v>10905</v>
          </cell>
          <cell r="C351">
            <v>40935</v>
          </cell>
          <cell r="D351" t="str">
            <v>Palmer</v>
          </cell>
          <cell r="E351" t="str">
            <v>Manatee</v>
          </cell>
          <cell r="F351" t="str">
            <v>Yes</v>
          </cell>
          <cell r="G351" t="str">
            <v>Already do</v>
          </cell>
          <cell r="H351" t="str">
            <v>Already do</v>
          </cell>
          <cell r="L351" t="str">
            <v>Excellent</v>
          </cell>
          <cell r="M351" t="str">
            <v>Good</v>
          </cell>
          <cell r="N351" t="str">
            <v>Good</v>
          </cell>
          <cell r="O351" t="str">
            <v>Good</v>
          </cell>
          <cell r="P351" t="str">
            <v>Good</v>
          </cell>
          <cell r="R351">
            <v>2</v>
          </cell>
          <cell r="S351" t="str">
            <v>Pest Control Operation</v>
          </cell>
          <cell r="T351" t="str">
            <v>Lawn Care Company</v>
          </cell>
          <cell r="U351" t="str">
            <v>Mowing Service</v>
          </cell>
          <cell r="W351" t="str">
            <v>Landscape Design</v>
          </cell>
          <cell r="X351" t="str">
            <v>Municipality</v>
          </cell>
          <cell r="AA351" t="str">
            <v>Other</v>
          </cell>
        </row>
        <row r="352">
          <cell r="A352" t="str">
            <v>GV720</v>
          </cell>
          <cell r="B352">
            <v>10906</v>
          </cell>
          <cell r="C352">
            <v>40935</v>
          </cell>
          <cell r="D352" t="str">
            <v>Palmer</v>
          </cell>
          <cell r="E352" t="str">
            <v>Manatee</v>
          </cell>
          <cell r="F352" t="str">
            <v>Yes</v>
          </cell>
          <cell r="G352" t="str">
            <v>I will</v>
          </cell>
          <cell r="H352" t="str">
            <v>I will</v>
          </cell>
          <cell r="L352" t="str">
            <v>Good</v>
          </cell>
          <cell r="M352" t="str">
            <v>Good</v>
          </cell>
          <cell r="N352" t="str">
            <v>Good</v>
          </cell>
          <cell r="O352" t="str">
            <v>Good</v>
          </cell>
          <cell r="P352" t="str">
            <v>Good</v>
          </cell>
          <cell r="R352">
            <v>2</v>
          </cell>
          <cell r="AA352" t="str">
            <v>Other</v>
          </cell>
        </row>
        <row r="353">
          <cell r="A353" t="str">
            <v>GV720</v>
          </cell>
          <cell r="B353">
            <v>10907</v>
          </cell>
          <cell r="C353">
            <v>40935</v>
          </cell>
          <cell r="D353" t="str">
            <v>Palmer</v>
          </cell>
          <cell r="E353" t="str">
            <v>Manatee</v>
          </cell>
          <cell r="F353" t="str">
            <v>No</v>
          </cell>
          <cell r="G353" t="str">
            <v>I will</v>
          </cell>
          <cell r="H353" t="str">
            <v>I will</v>
          </cell>
          <cell r="L353" t="str">
            <v>Excellent</v>
          </cell>
          <cell r="M353" t="str">
            <v>Excellent</v>
          </cell>
          <cell r="N353" t="str">
            <v>Excellent</v>
          </cell>
          <cell r="O353" t="str">
            <v>Excellent</v>
          </cell>
          <cell r="P353" t="str">
            <v>Excellent</v>
          </cell>
          <cell r="R353">
            <v>2</v>
          </cell>
          <cell r="T353" t="str">
            <v>Lawn Care Company</v>
          </cell>
        </row>
        <row r="354">
          <cell r="A354" t="str">
            <v>GV720</v>
          </cell>
          <cell r="B354">
            <v>10908</v>
          </cell>
          <cell r="C354">
            <v>40935</v>
          </cell>
          <cell r="D354" t="str">
            <v>Palmer</v>
          </cell>
          <cell r="E354" t="str">
            <v>Manatee</v>
          </cell>
          <cell r="F354" t="str">
            <v>Yes</v>
          </cell>
          <cell r="G354" t="str">
            <v>I will</v>
          </cell>
          <cell r="H354" t="str">
            <v>I will</v>
          </cell>
          <cell r="L354" t="str">
            <v>Good</v>
          </cell>
          <cell r="M354" t="str">
            <v>Good</v>
          </cell>
          <cell r="N354" t="str">
            <v>Good</v>
          </cell>
          <cell r="O354" t="str">
            <v>Good</v>
          </cell>
          <cell r="P354" t="str">
            <v>Good</v>
          </cell>
          <cell r="R354">
            <v>2</v>
          </cell>
          <cell r="X354" t="str">
            <v>Municipality</v>
          </cell>
        </row>
        <row r="355">
          <cell r="A355" t="str">
            <v>GV720</v>
          </cell>
          <cell r="B355">
            <v>10909</v>
          </cell>
          <cell r="C355">
            <v>40935</v>
          </cell>
          <cell r="D355" t="str">
            <v>Palmer</v>
          </cell>
          <cell r="E355" t="str">
            <v>Manatee</v>
          </cell>
          <cell r="F355" t="str">
            <v>Yes</v>
          </cell>
          <cell r="G355" t="str">
            <v>I will</v>
          </cell>
          <cell r="H355" t="str">
            <v>I will</v>
          </cell>
          <cell r="L355" t="str">
            <v>Good</v>
          </cell>
          <cell r="M355" t="str">
            <v>Good</v>
          </cell>
          <cell r="N355" t="str">
            <v>Good</v>
          </cell>
          <cell r="O355" t="str">
            <v>Good</v>
          </cell>
          <cell r="P355" t="str">
            <v>Good</v>
          </cell>
          <cell r="R355">
            <v>2</v>
          </cell>
          <cell r="T355" t="str">
            <v>Lawn Care Company</v>
          </cell>
          <cell r="U355" t="str">
            <v>Mowing Service</v>
          </cell>
          <cell r="W355" t="str">
            <v>Landscape Design</v>
          </cell>
        </row>
        <row r="356">
          <cell r="A356" t="str">
            <v>GV720</v>
          </cell>
          <cell r="B356">
            <v>10910</v>
          </cell>
          <cell r="C356">
            <v>40935</v>
          </cell>
          <cell r="D356" t="str">
            <v>Palmer</v>
          </cell>
          <cell r="E356" t="str">
            <v>Manatee</v>
          </cell>
          <cell r="F356" t="str">
            <v>Yes</v>
          </cell>
          <cell r="G356" t="str">
            <v>Already do</v>
          </cell>
          <cell r="H356" t="str">
            <v>Already do</v>
          </cell>
          <cell r="L356" t="str">
            <v>Excellent</v>
          </cell>
          <cell r="M356" t="str">
            <v>Excellent</v>
          </cell>
          <cell r="N356" t="str">
            <v>Excellent</v>
          </cell>
          <cell r="O356" t="str">
            <v>Excellent</v>
          </cell>
          <cell r="P356" t="str">
            <v>Excellent</v>
          </cell>
          <cell r="R356">
            <v>2</v>
          </cell>
          <cell r="AA356" t="str">
            <v>Other</v>
          </cell>
        </row>
        <row r="357">
          <cell r="A357" t="str">
            <v>GV720</v>
          </cell>
          <cell r="B357">
            <v>10911</v>
          </cell>
          <cell r="C357">
            <v>40935</v>
          </cell>
          <cell r="D357" t="str">
            <v>Palmer</v>
          </cell>
          <cell r="E357" t="str">
            <v>Manatee</v>
          </cell>
          <cell r="F357" t="str">
            <v>Yes</v>
          </cell>
          <cell r="G357" t="str">
            <v>I will</v>
          </cell>
          <cell r="H357" t="str">
            <v>I will</v>
          </cell>
          <cell r="L357" t="str">
            <v>Excellent</v>
          </cell>
          <cell r="M357" t="str">
            <v>Excellent</v>
          </cell>
          <cell r="N357" t="str">
            <v>Excellent</v>
          </cell>
          <cell r="O357" t="str">
            <v>Excellent</v>
          </cell>
          <cell r="P357" t="str">
            <v>Excellent</v>
          </cell>
          <cell r="R357">
            <v>2</v>
          </cell>
          <cell r="T357" t="str">
            <v>Lawn Care Company</v>
          </cell>
        </row>
        <row r="358">
          <cell r="A358" t="str">
            <v>GV720</v>
          </cell>
          <cell r="B358">
            <v>10912</v>
          </cell>
          <cell r="C358">
            <v>40935</v>
          </cell>
          <cell r="D358" t="str">
            <v>Palmer</v>
          </cell>
          <cell r="E358" t="str">
            <v>Manatee</v>
          </cell>
          <cell r="F358" t="str">
            <v>Yes</v>
          </cell>
          <cell r="G358" t="str">
            <v>I will</v>
          </cell>
          <cell r="H358" t="str">
            <v>Already do</v>
          </cell>
          <cell r="L358" t="str">
            <v>Excellent</v>
          </cell>
          <cell r="M358" t="str">
            <v>Excellent</v>
          </cell>
          <cell r="N358" t="str">
            <v>Good</v>
          </cell>
          <cell r="O358" t="str">
            <v>Excellent</v>
          </cell>
          <cell r="P358" t="str">
            <v>Good</v>
          </cell>
          <cell r="R358">
            <v>2</v>
          </cell>
          <cell r="X358" t="str">
            <v>Municipality</v>
          </cell>
        </row>
        <row r="359">
          <cell r="A359" t="str">
            <v>GV720</v>
          </cell>
          <cell r="B359">
            <v>10913</v>
          </cell>
          <cell r="C359">
            <v>40935</v>
          </cell>
          <cell r="D359" t="str">
            <v>Palmer</v>
          </cell>
          <cell r="E359" t="str">
            <v>Manatee</v>
          </cell>
          <cell r="F359" t="str">
            <v>Yes</v>
          </cell>
          <cell r="G359" t="str">
            <v>Already do</v>
          </cell>
          <cell r="H359" t="str">
            <v>Already do</v>
          </cell>
          <cell r="L359" t="str">
            <v>Excellent</v>
          </cell>
          <cell r="M359" t="str">
            <v>Excellent</v>
          </cell>
          <cell r="N359" t="str">
            <v>Excellent</v>
          </cell>
          <cell r="O359" t="str">
            <v>Excellent</v>
          </cell>
          <cell r="P359" t="str">
            <v>Excellent</v>
          </cell>
          <cell r="R359">
            <v>2</v>
          </cell>
          <cell r="X359" t="str">
            <v>Municipality</v>
          </cell>
        </row>
        <row r="360">
          <cell r="A360" t="str">
            <v>GV720</v>
          </cell>
          <cell r="B360">
            <v>10914</v>
          </cell>
          <cell r="C360">
            <v>40935</v>
          </cell>
          <cell r="D360" t="str">
            <v>Palmer</v>
          </cell>
          <cell r="E360" t="str">
            <v>Manatee</v>
          </cell>
          <cell r="F360" t="str">
            <v>Yes</v>
          </cell>
          <cell r="G360" t="str">
            <v>I will</v>
          </cell>
          <cell r="H360" t="str">
            <v>I will</v>
          </cell>
          <cell r="L360" t="str">
            <v>Good</v>
          </cell>
          <cell r="M360" t="str">
            <v>Good</v>
          </cell>
          <cell r="N360" t="str">
            <v>Good</v>
          </cell>
          <cell r="O360" t="str">
            <v>Good</v>
          </cell>
          <cell r="P360" t="str">
            <v>Good</v>
          </cell>
          <cell r="R360">
            <v>2</v>
          </cell>
          <cell r="X360" t="str">
            <v>Municipality</v>
          </cell>
        </row>
        <row r="361">
          <cell r="A361" t="str">
            <v>GV720</v>
          </cell>
          <cell r="B361">
            <v>10915</v>
          </cell>
          <cell r="C361">
            <v>40935</v>
          </cell>
          <cell r="D361" t="str">
            <v>Palmer</v>
          </cell>
          <cell r="E361" t="str">
            <v>Manatee</v>
          </cell>
          <cell r="F361" t="str">
            <v>Yes</v>
          </cell>
          <cell r="G361" t="str">
            <v>I will</v>
          </cell>
          <cell r="H361" t="str">
            <v>I will</v>
          </cell>
          <cell r="L361" t="str">
            <v>Excellent</v>
          </cell>
          <cell r="M361" t="str">
            <v>Excellent</v>
          </cell>
          <cell r="N361" t="str">
            <v>Excellent</v>
          </cell>
          <cell r="O361" t="str">
            <v>Excellent</v>
          </cell>
          <cell r="P361" t="str">
            <v>Excellent</v>
          </cell>
          <cell r="R361">
            <v>2</v>
          </cell>
          <cell r="U361" t="str">
            <v>Mowing Service</v>
          </cell>
        </row>
        <row r="362">
          <cell r="A362" t="str">
            <v>GV720</v>
          </cell>
          <cell r="B362">
            <v>10916</v>
          </cell>
          <cell r="C362">
            <v>40935</v>
          </cell>
          <cell r="D362" t="str">
            <v>Palmer</v>
          </cell>
          <cell r="E362" t="str">
            <v>Manatee</v>
          </cell>
          <cell r="F362" t="str">
            <v>Yes</v>
          </cell>
          <cell r="G362" t="str">
            <v>I will</v>
          </cell>
          <cell r="H362" t="str">
            <v>I will</v>
          </cell>
          <cell r="L362" t="str">
            <v>Excellent</v>
          </cell>
          <cell r="M362" t="str">
            <v>Excellent</v>
          </cell>
          <cell r="N362" t="str">
            <v>Excellent</v>
          </cell>
          <cell r="O362" t="str">
            <v>Excellent</v>
          </cell>
          <cell r="P362" t="str">
            <v>Excellent</v>
          </cell>
          <cell r="Q362" t="str">
            <v>Instructors did a great job!</v>
          </cell>
          <cell r="R362">
            <v>2</v>
          </cell>
          <cell r="S362" t="str">
            <v>Pest Control Operation</v>
          </cell>
          <cell r="T362" t="str">
            <v>Lawn Care Company</v>
          </cell>
          <cell r="U362" t="str">
            <v>Mowing Service</v>
          </cell>
          <cell r="V362" t="str">
            <v>Irrigation Company</v>
          </cell>
          <cell r="W362" t="str">
            <v>Landscape Design</v>
          </cell>
        </row>
        <row r="363">
          <cell r="A363" t="str">
            <v>GV720</v>
          </cell>
          <cell r="B363">
            <v>10917</v>
          </cell>
          <cell r="C363">
            <v>40935</v>
          </cell>
          <cell r="D363" t="str">
            <v>Palmer</v>
          </cell>
          <cell r="E363" t="str">
            <v>Manatee</v>
          </cell>
          <cell r="F363" t="str">
            <v>Yes</v>
          </cell>
          <cell r="G363" t="str">
            <v>Already do</v>
          </cell>
          <cell r="H363" t="str">
            <v>Already do</v>
          </cell>
          <cell r="L363" t="str">
            <v>Good</v>
          </cell>
          <cell r="M363" t="str">
            <v>Good</v>
          </cell>
          <cell r="N363" t="str">
            <v>Good</v>
          </cell>
          <cell r="O363" t="str">
            <v>Good</v>
          </cell>
          <cell r="P363" t="str">
            <v>Good</v>
          </cell>
          <cell r="R363">
            <v>2</v>
          </cell>
          <cell r="T363" t="str">
            <v>Lawn Care Company</v>
          </cell>
          <cell r="X363" t="str">
            <v>Municipality</v>
          </cell>
        </row>
        <row r="364">
          <cell r="A364" t="str">
            <v>GV720</v>
          </cell>
          <cell r="B364">
            <v>10918</v>
          </cell>
          <cell r="C364">
            <v>40935</v>
          </cell>
          <cell r="D364" t="str">
            <v>Palmer</v>
          </cell>
          <cell r="E364" t="str">
            <v>Manatee</v>
          </cell>
          <cell r="F364" t="str">
            <v>Yes</v>
          </cell>
          <cell r="G364" t="str">
            <v>I will</v>
          </cell>
          <cell r="H364" t="str">
            <v>I will</v>
          </cell>
          <cell r="L364" t="str">
            <v>Good</v>
          </cell>
          <cell r="M364" t="str">
            <v>Fair</v>
          </cell>
          <cell r="N364" t="str">
            <v>Fair</v>
          </cell>
          <cell r="O364" t="str">
            <v>Good</v>
          </cell>
          <cell r="P364" t="str">
            <v>Good</v>
          </cell>
          <cell r="R364">
            <v>2</v>
          </cell>
          <cell r="U364" t="str">
            <v>Mowing Service</v>
          </cell>
        </row>
        <row r="365">
          <cell r="A365" t="str">
            <v>GV720</v>
          </cell>
          <cell r="B365">
            <v>10919</v>
          </cell>
          <cell r="C365">
            <v>40935</v>
          </cell>
          <cell r="D365" t="str">
            <v>Palmer</v>
          </cell>
          <cell r="E365" t="str">
            <v>Manatee</v>
          </cell>
          <cell r="F365" t="str">
            <v>Yes</v>
          </cell>
          <cell r="G365" t="str">
            <v>I will</v>
          </cell>
          <cell r="H365" t="str">
            <v>I will</v>
          </cell>
          <cell r="L365" t="str">
            <v>Excellent</v>
          </cell>
          <cell r="M365" t="str">
            <v>Excellent</v>
          </cell>
          <cell r="N365" t="str">
            <v>Excellent</v>
          </cell>
          <cell r="O365" t="str">
            <v>Excellent</v>
          </cell>
          <cell r="P365" t="str">
            <v>Excellent</v>
          </cell>
          <cell r="R365">
            <v>2</v>
          </cell>
          <cell r="S365" t="str">
            <v>Pest Control Operation</v>
          </cell>
          <cell r="T365" t="str">
            <v>Lawn Care Company</v>
          </cell>
          <cell r="U365" t="str">
            <v>Mowing Service</v>
          </cell>
          <cell r="V365" t="str">
            <v>Irrigation Company</v>
          </cell>
        </row>
        <row r="366">
          <cell r="A366" t="str">
            <v>GV720</v>
          </cell>
          <cell r="B366">
            <v>10920</v>
          </cell>
          <cell r="C366">
            <v>40935</v>
          </cell>
          <cell r="D366" t="str">
            <v>Palmer</v>
          </cell>
          <cell r="E366" t="str">
            <v>Manatee</v>
          </cell>
          <cell r="F366" t="str">
            <v>Yes</v>
          </cell>
          <cell r="G366" t="str">
            <v>I will</v>
          </cell>
          <cell r="H366" t="str">
            <v>I will</v>
          </cell>
          <cell r="L366" t="str">
            <v>Excellent</v>
          </cell>
          <cell r="M366" t="str">
            <v>Excellent</v>
          </cell>
          <cell r="N366" t="str">
            <v>Excellent</v>
          </cell>
          <cell r="O366" t="str">
            <v>Excellent</v>
          </cell>
          <cell r="P366" t="str">
            <v>Excellent</v>
          </cell>
          <cell r="R366">
            <v>2</v>
          </cell>
          <cell r="S366" t="str">
            <v>Pest Control Operation</v>
          </cell>
          <cell r="T366" t="str">
            <v>Lawn Care Company</v>
          </cell>
          <cell r="U366" t="str">
            <v>Mowing Service</v>
          </cell>
          <cell r="V366" t="str">
            <v>Irrigation Company</v>
          </cell>
          <cell r="W366" t="str">
            <v>Landscape Design</v>
          </cell>
        </row>
        <row r="367">
          <cell r="A367" t="str">
            <v>GV720</v>
          </cell>
          <cell r="B367">
            <v>10921</v>
          </cell>
          <cell r="C367">
            <v>40935</v>
          </cell>
          <cell r="D367" t="str">
            <v>Palmer</v>
          </cell>
          <cell r="E367" t="str">
            <v>Manatee</v>
          </cell>
          <cell r="F367" t="str">
            <v>Yes</v>
          </cell>
          <cell r="G367" t="str">
            <v>I will</v>
          </cell>
          <cell r="H367" t="str">
            <v>I will</v>
          </cell>
          <cell r="L367" t="str">
            <v>Excellent</v>
          </cell>
          <cell r="M367" t="str">
            <v>Excellent</v>
          </cell>
          <cell r="N367" t="str">
            <v>Excellent</v>
          </cell>
          <cell r="O367" t="str">
            <v>Excellent</v>
          </cell>
          <cell r="P367" t="str">
            <v>Excellent</v>
          </cell>
          <cell r="R367">
            <v>2</v>
          </cell>
          <cell r="T367" t="str">
            <v>Lawn Care Company</v>
          </cell>
        </row>
        <row r="368">
          <cell r="A368" t="str">
            <v>GV720</v>
          </cell>
          <cell r="B368">
            <v>10922</v>
          </cell>
          <cell r="C368">
            <v>40935</v>
          </cell>
          <cell r="D368" t="str">
            <v>Palmer</v>
          </cell>
          <cell r="E368" t="str">
            <v>Manatee</v>
          </cell>
          <cell r="F368" t="str">
            <v>Yes</v>
          </cell>
          <cell r="G368" t="str">
            <v>I will</v>
          </cell>
          <cell r="H368" t="str">
            <v>I will</v>
          </cell>
          <cell r="L368" t="str">
            <v>Good</v>
          </cell>
          <cell r="M368" t="str">
            <v>Good</v>
          </cell>
          <cell r="N368" t="str">
            <v>Good</v>
          </cell>
          <cell r="O368" t="str">
            <v>Good</v>
          </cell>
          <cell r="P368" t="str">
            <v>Good</v>
          </cell>
          <cell r="R368">
            <v>2</v>
          </cell>
          <cell r="T368" t="str">
            <v>Lawn Care Company</v>
          </cell>
        </row>
        <row r="369">
          <cell r="A369" t="str">
            <v>GV720</v>
          </cell>
          <cell r="B369">
            <v>10923</v>
          </cell>
          <cell r="C369">
            <v>40935</v>
          </cell>
          <cell r="D369" t="str">
            <v>Palmer</v>
          </cell>
          <cell r="E369" t="str">
            <v>Manatee</v>
          </cell>
          <cell r="F369" t="str">
            <v>Yes</v>
          </cell>
          <cell r="G369" t="str">
            <v>I will</v>
          </cell>
          <cell r="H369" t="str">
            <v>I will not</v>
          </cell>
          <cell r="L369" t="str">
            <v>Excellent</v>
          </cell>
          <cell r="M369" t="str">
            <v>Excellent</v>
          </cell>
          <cell r="N369" t="str">
            <v>Excellent</v>
          </cell>
          <cell r="O369" t="str">
            <v>Excellent</v>
          </cell>
          <cell r="P369" t="str">
            <v>Excellent</v>
          </cell>
          <cell r="R369">
            <v>2</v>
          </cell>
          <cell r="X369" t="str">
            <v>Municipality</v>
          </cell>
        </row>
        <row r="370">
          <cell r="A370" t="str">
            <v>GV720</v>
          </cell>
          <cell r="B370">
            <v>10924</v>
          </cell>
          <cell r="C370">
            <v>40935</v>
          </cell>
          <cell r="D370" t="str">
            <v>Palmer</v>
          </cell>
          <cell r="E370" t="str">
            <v>Manatee</v>
          </cell>
          <cell r="F370" t="str">
            <v>Yes</v>
          </cell>
          <cell r="G370" t="str">
            <v>I will</v>
          </cell>
          <cell r="H370" t="str">
            <v>I will not</v>
          </cell>
          <cell r="L370" t="str">
            <v>Good</v>
          </cell>
          <cell r="M370" t="str">
            <v>Good</v>
          </cell>
          <cell r="N370" t="str">
            <v>Good</v>
          </cell>
          <cell r="O370" t="str">
            <v>Good</v>
          </cell>
          <cell r="P370" t="str">
            <v>Good</v>
          </cell>
          <cell r="R370">
            <v>2</v>
          </cell>
          <cell r="X370" t="str">
            <v>Municipality</v>
          </cell>
        </row>
        <row r="371">
          <cell r="A371" t="str">
            <v>GV720</v>
          </cell>
          <cell r="B371">
            <v>10925</v>
          </cell>
          <cell r="C371">
            <v>40935</v>
          </cell>
          <cell r="D371" t="str">
            <v>Palmer</v>
          </cell>
          <cell r="E371" t="str">
            <v>Manatee</v>
          </cell>
          <cell r="F371" t="str">
            <v>No</v>
          </cell>
          <cell r="G371" t="str">
            <v>I will</v>
          </cell>
          <cell r="H371" t="str">
            <v>I will</v>
          </cell>
          <cell r="L371" t="str">
            <v>Good</v>
          </cell>
          <cell r="M371" t="str">
            <v>Good</v>
          </cell>
          <cell r="N371" t="str">
            <v>Good</v>
          </cell>
          <cell r="O371" t="str">
            <v>Good</v>
          </cell>
          <cell r="P371" t="str">
            <v>Good</v>
          </cell>
          <cell r="R371">
            <v>2</v>
          </cell>
          <cell r="X371" t="str">
            <v>Municipality</v>
          </cell>
        </row>
        <row r="372">
          <cell r="A372" t="str">
            <v>GV720</v>
          </cell>
          <cell r="B372">
            <v>10926</v>
          </cell>
          <cell r="C372">
            <v>40935</v>
          </cell>
          <cell r="D372" t="str">
            <v>Palmer</v>
          </cell>
          <cell r="E372" t="str">
            <v>Manatee</v>
          </cell>
          <cell r="F372" t="str">
            <v>Yes</v>
          </cell>
          <cell r="G372" t="str">
            <v>I will</v>
          </cell>
          <cell r="H372" t="str">
            <v>I will</v>
          </cell>
          <cell r="L372" t="str">
            <v>Excellent</v>
          </cell>
          <cell r="M372" t="str">
            <v>Excellent</v>
          </cell>
          <cell r="N372" t="str">
            <v>Excellent</v>
          </cell>
          <cell r="O372" t="str">
            <v>Excellent</v>
          </cell>
          <cell r="P372" t="str">
            <v>Excellent</v>
          </cell>
          <cell r="R372">
            <v>2</v>
          </cell>
          <cell r="S372" t="str">
            <v>Pest Control Operation</v>
          </cell>
          <cell r="T372" t="str">
            <v>Lawn Care Company</v>
          </cell>
          <cell r="U372" t="str">
            <v>Mowing Service</v>
          </cell>
          <cell r="V372" t="str">
            <v>Irrigation Company</v>
          </cell>
          <cell r="W372" t="str">
            <v>Landscape Design</v>
          </cell>
        </row>
        <row r="373">
          <cell r="A373" t="str">
            <v>GV721</v>
          </cell>
          <cell r="B373">
            <v>10928</v>
          </cell>
          <cell r="C373">
            <v>40939</v>
          </cell>
          <cell r="D373" t="str">
            <v>Gazula</v>
          </cell>
          <cell r="E373" t="str">
            <v>Alachua</v>
          </cell>
          <cell r="F373" t="str">
            <v>Yes</v>
          </cell>
          <cell r="G373" t="str">
            <v>I will</v>
          </cell>
          <cell r="H373" t="str">
            <v>I will</v>
          </cell>
          <cell r="L373" t="str">
            <v>Good</v>
          </cell>
          <cell r="M373" t="str">
            <v>Good</v>
          </cell>
          <cell r="N373" t="str">
            <v>Good</v>
          </cell>
          <cell r="O373" t="str">
            <v>Good</v>
          </cell>
          <cell r="P373" t="str">
            <v>Good</v>
          </cell>
          <cell r="R373">
            <v>2</v>
          </cell>
          <cell r="U373" t="str">
            <v>Mowing Service</v>
          </cell>
        </row>
        <row r="374">
          <cell r="A374" t="str">
            <v>GV721</v>
          </cell>
          <cell r="B374">
            <v>10929</v>
          </cell>
          <cell r="C374">
            <v>40939</v>
          </cell>
          <cell r="D374" t="str">
            <v>Gazula</v>
          </cell>
          <cell r="E374" t="str">
            <v>Alachua</v>
          </cell>
          <cell r="F374" t="str">
            <v>Yes</v>
          </cell>
          <cell r="G374" t="str">
            <v>I will</v>
          </cell>
          <cell r="H374" t="str">
            <v>I will</v>
          </cell>
          <cell r="L374" t="str">
            <v>Excellent</v>
          </cell>
          <cell r="M374" t="str">
            <v>Good</v>
          </cell>
          <cell r="N374" t="str">
            <v>Good</v>
          </cell>
          <cell r="O374" t="str">
            <v>Excellent</v>
          </cell>
          <cell r="P374" t="str">
            <v>Excellent</v>
          </cell>
          <cell r="R374">
            <v>2</v>
          </cell>
          <cell r="AA374" t="str">
            <v>Other</v>
          </cell>
        </row>
        <row r="375">
          <cell r="A375" t="str">
            <v>GV721</v>
          </cell>
          <cell r="B375">
            <v>10930</v>
          </cell>
          <cell r="C375">
            <v>40939</v>
          </cell>
          <cell r="D375" t="str">
            <v>Gazula</v>
          </cell>
          <cell r="E375" t="str">
            <v>Alachua</v>
          </cell>
          <cell r="F375" t="str">
            <v>Yes</v>
          </cell>
          <cell r="G375" t="str">
            <v>I will</v>
          </cell>
          <cell r="H375" t="str">
            <v>I will</v>
          </cell>
          <cell r="L375" t="str">
            <v>Excellent</v>
          </cell>
          <cell r="M375" t="str">
            <v>Excellent</v>
          </cell>
          <cell r="N375" t="str">
            <v>Good</v>
          </cell>
          <cell r="O375" t="str">
            <v>Excellent</v>
          </cell>
          <cell r="P375" t="str">
            <v>Excellent</v>
          </cell>
          <cell r="R375">
            <v>2</v>
          </cell>
          <cell r="W375" t="str">
            <v>Landscape Design</v>
          </cell>
        </row>
        <row r="376">
          <cell r="A376" t="str">
            <v>GV721</v>
          </cell>
          <cell r="B376">
            <v>10931</v>
          </cell>
          <cell r="C376">
            <v>40939</v>
          </cell>
          <cell r="D376" t="str">
            <v>Gazula</v>
          </cell>
          <cell r="E376" t="str">
            <v>Alachua</v>
          </cell>
          <cell r="F376" t="str">
            <v>Yes</v>
          </cell>
          <cell r="G376" t="str">
            <v>I will</v>
          </cell>
          <cell r="H376" t="str">
            <v>I will</v>
          </cell>
          <cell r="L376" t="str">
            <v>Excellent</v>
          </cell>
          <cell r="M376" t="str">
            <v>Excellent</v>
          </cell>
          <cell r="N376" t="str">
            <v>Excellent</v>
          </cell>
          <cell r="O376" t="str">
            <v>Excellent</v>
          </cell>
          <cell r="P376" t="str">
            <v>Excellent</v>
          </cell>
          <cell r="R376">
            <v>2</v>
          </cell>
          <cell r="T376" t="str">
            <v>Lawn Care Company</v>
          </cell>
        </row>
        <row r="377">
          <cell r="A377" t="str">
            <v>GV721</v>
          </cell>
          <cell r="B377">
            <v>10932</v>
          </cell>
          <cell r="C377">
            <v>40939</v>
          </cell>
          <cell r="D377" t="str">
            <v>Gazula</v>
          </cell>
          <cell r="E377" t="str">
            <v>Alachua</v>
          </cell>
          <cell r="F377" t="str">
            <v>Yes</v>
          </cell>
          <cell r="G377" t="str">
            <v>Already do</v>
          </cell>
          <cell r="H377" t="str">
            <v>Already do</v>
          </cell>
          <cell r="L377" t="str">
            <v>Excellent</v>
          </cell>
          <cell r="M377" t="str">
            <v>Excellent</v>
          </cell>
          <cell r="N377" t="str">
            <v>Excellent</v>
          </cell>
          <cell r="O377" t="str">
            <v>Excellent</v>
          </cell>
          <cell r="P377" t="str">
            <v>Excellent</v>
          </cell>
          <cell r="R377">
            <v>2</v>
          </cell>
          <cell r="T377" t="str">
            <v>Lawn Care Company</v>
          </cell>
        </row>
        <row r="378">
          <cell r="A378" t="str">
            <v>GV721</v>
          </cell>
          <cell r="B378">
            <v>10933</v>
          </cell>
          <cell r="C378">
            <v>40939</v>
          </cell>
          <cell r="D378" t="str">
            <v>Gazula</v>
          </cell>
          <cell r="E378" t="str">
            <v>Alachua</v>
          </cell>
          <cell r="F378" t="str">
            <v>No</v>
          </cell>
          <cell r="G378" t="str">
            <v>Already do</v>
          </cell>
          <cell r="H378" t="str">
            <v>Already do</v>
          </cell>
          <cell r="L378" t="str">
            <v>Good</v>
          </cell>
          <cell r="M378" t="str">
            <v>Excellent</v>
          </cell>
          <cell r="N378" t="str">
            <v>Excellent</v>
          </cell>
          <cell r="O378" t="str">
            <v>Good</v>
          </cell>
          <cell r="P378" t="str">
            <v>Good</v>
          </cell>
          <cell r="R378">
            <v>2</v>
          </cell>
          <cell r="AA378" t="str">
            <v>Other</v>
          </cell>
        </row>
        <row r="379">
          <cell r="A379" t="str">
            <v>GV721</v>
          </cell>
          <cell r="B379">
            <v>10934</v>
          </cell>
          <cell r="C379">
            <v>40939</v>
          </cell>
          <cell r="D379" t="str">
            <v>Gazula</v>
          </cell>
          <cell r="E379" t="str">
            <v>Alachua</v>
          </cell>
          <cell r="F379" t="str">
            <v>Yes</v>
          </cell>
          <cell r="G379" t="str">
            <v>I will</v>
          </cell>
          <cell r="H379" t="str">
            <v>I will</v>
          </cell>
          <cell r="L379" t="str">
            <v>Excellent</v>
          </cell>
          <cell r="M379" t="str">
            <v>Excellent</v>
          </cell>
          <cell r="N379" t="str">
            <v>Excellent</v>
          </cell>
          <cell r="O379" t="str">
            <v>Excellent</v>
          </cell>
          <cell r="P379" t="str">
            <v>Excellent</v>
          </cell>
          <cell r="R379">
            <v>2</v>
          </cell>
          <cell r="T379" t="str">
            <v>Lawn Care Company</v>
          </cell>
        </row>
        <row r="380">
          <cell r="A380" t="str">
            <v>GV721</v>
          </cell>
          <cell r="B380">
            <v>10935</v>
          </cell>
          <cell r="C380">
            <v>40939</v>
          </cell>
          <cell r="D380" t="str">
            <v>Gazula</v>
          </cell>
          <cell r="E380" t="str">
            <v>Alachua</v>
          </cell>
          <cell r="F380" t="str">
            <v>Yes</v>
          </cell>
          <cell r="G380" t="str">
            <v>I will</v>
          </cell>
          <cell r="H380" t="str">
            <v>I will</v>
          </cell>
          <cell r="L380" t="str">
            <v>Excellent</v>
          </cell>
          <cell r="M380" t="str">
            <v>Excellent</v>
          </cell>
          <cell r="N380" t="str">
            <v>Excellent</v>
          </cell>
          <cell r="O380" t="str">
            <v>Excellent</v>
          </cell>
          <cell r="P380" t="str">
            <v>Excellent</v>
          </cell>
          <cell r="R380">
            <v>2</v>
          </cell>
          <cell r="W380" t="str">
            <v>Landscape Design</v>
          </cell>
          <cell r="AA380" t="str">
            <v>Other</v>
          </cell>
        </row>
        <row r="381">
          <cell r="A381" t="str">
            <v>GV721</v>
          </cell>
          <cell r="B381">
            <v>10936</v>
          </cell>
          <cell r="C381">
            <v>40939</v>
          </cell>
          <cell r="D381" t="str">
            <v>Gazula</v>
          </cell>
          <cell r="E381" t="str">
            <v>Alachua</v>
          </cell>
          <cell r="F381" t="str">
            <v>Yes</v>
          </cell>
          <cell r="G381" t="str">
            <v>I will</v>
          </cell>
          <cell r="H381" t="str">
            <v>I will</v>
          </cell>
          <cell r="L381" t="str">
            <v>Excellent</v>
          </cell>
          <cell r="M381" t="str">
            <v>Excellent</v>
          </cell>
          <cell r="N381" t="str">
            <v>Excellent</v>
          </cell>
          <cell r="O381" t="str">
            <v>Excellent</v>
          </cell>
          <cell r="P381" t="str">
            <v>Excellent</v>
          </cell>
          <cell r="R381">
            <v>2</v>
          </cell>
          <cell r="X381" t="str">
            <v>Municipality</v>
          </cell>
        </row>
        <row r="382">
          <cell r="A382" t="str">
            <v>GV721</v>
          </cell>
          <cell r="B382">
            <v>10937</v>
          </cell>
          <cell r="C382">
            <v>40939</v>
          </cell>
          <cell r="D382" t="str">
            <v>Gazula</v>
          </cell>
          <cell r="E382" t="str">
            <v>Alachua</v>
          </cell>
          <cell r="F382" t="str">
            <v>Yes</v>
          </cell>
          <cell r="G382" t="str">
            <v>Already do</v>
          </cell>
          <cell r="H382" t="str">
            <v>Already do</v>
          </cell>
          <cell r="L382" t="str">
            <v>Excellent</v>
          </cell>
          <cell r="M382" t="str">
            <v>Excellent</v>
          </cell>
          <cell r="N382" t="str">
            <v>Excellent</v>
          </cell>
          <cell r="O382" t="str">
            <v>Excellent</v>
          </cell>
          <cell r="P382" t="str">
            <v>Excellent</v>
          </cell>
          <cell r="R382">
            <v>2</v>
          </cell>
          <cell r="S382" t="str">
            <v>Pest Control Operation</v>
          </cell>
          <cell r="T382" t="str">
            <v>Lawn Care Company</v>
          </cell>
        </row>
        <row r="383">
          <cell r="A383" t="str">
            <v>GV721</v>
          </cell>
          <cell r="B383">
            <v>10938</v>
          </cell>
          <cell r="C383">
            <v>40939</v>
          </cell>
          <cell r="D383" t="str">
            <v>Gazula</v>
          </cell>
          <cell r="E383" t="str">
            <v>Alachua</v>
          </cell>
          <cell r="F383" t="str">
            <v>Yes</v>
          </cell>
          <cell r="G383" t="str">
            <v>Already do</v>
          </cell>
          <cell r="H383" t="str">
            <v>Already do</v>
          </cell>
          <cell r="L383" t="str">
            <v>Good</v>
          </cell>
          <cell r="M383" t="str">
            <v>Good</v>
          </cell>
          <cell r="N383" t="str">
            <v>Good</v>
          </cell>
          <cell r="O383" t="str">
            <v>Good</v>
          </cell>
          <cell r="P383" t="str">
            <v>Good</v>
          </cell>
          <cell r="R383">
            <v>2</v>
          </cell>
          <cell r="W383" t="str">
            <v>Landscape Design</v>
          </cell>
          <cell r="AA383" t="str">
            <v>Other</v>
          </cell>
        </row>
        <row r="384">
          <cell r="A384" t="str">
            <v>GV729</v>
          </cell>
          <cell r="B384">
            <v>10940</v>
          </cell>
          <cell r="C384">
            <v>40939</v>
          </cell>
          <cell r="D384" t="str">
            <v>Orfanedes</v>
          </cell>
          <cell r="E384" t="str">
            <v>Broward</v>
          </cell>
          <cell r="G384" t="str">
            <v>Not sure</v>
          </cell>
          <cell r="H384" t="str">
            <v>I will</v>
          </cell>
          <cell r="L384" t="str">
            <v>Fair</v>
          </cell>
          <cell r="M384" t="str">
            <v>Fair</v>
          </cell>
          <cell r="N384" t="str">
            <v>Excellent</v>
          </cell>
          <cell r="O384" t="str">
            <v>Good</v>
          </cell>
          <cell r="P384" t="str">
            <v>Excellent</v>
          </cell>
          <cell r="Q384" t="str">
            <v>Pruning has nothing to do with fertilizing nor does mulching and staing trees.</v>
          </cell>
          <cell r="R384">
            <v>2</v>
          </cell>
          <cell r="X384" t="str">
            <v>Municipality</v>
          </cell>
        </row>
        <row r="385">
          <cell r="A385" t="str">
            <v>GV729</v>
          </cell>
          <cell r="B385">
            <v>10941</v>
          </cell>
          <cell r="C385">
            <v>40939</v>
          </cell>
          <cell r="D385" t="str">
            <v>Orfanedes</v>
          </cell>
          <cell r="E385" t="str">
            <v>Broward</v>
          </cell>
          <cell r="F385" t="str">
            <v>Yes</v>
          </cell>
          <cell r="G385" t="str">
            <v>I will</v>
          </cell>
          <cell r="H385" t="str">
            <v>I will</v>
          </cell>
          <cell r="L385" t="str">
            <v>Excellent</v>
          </cell>
          <cell r="M385" t="str">
            <v>Excellent</v>
          </cell>
          <cell r="N385" t="str">
            <v>Excellent</v>
          </cell>
          <cell r="O385" t="str">
            <v>Excellent</v>
          </cell>
          <cell r="P385" t="str">
            <v>Excellent</v>
          </cell>
          <cell r="R385">
            <v>2</v>
          </cell>
          <cell r="T385" t="str">
            <v>Lawn Care Company</v>
          </cell>
        </row>
        <row r="386">
          <cell r="A386" t="str">
            <v>GV729</v>
          </cell>
          <cell r="B386">
            <v>10942</v>
          </cell>
          <cell r="C386">
            <v>40939</v>
          </cell>
          <cell r="D386" t="str">
            <v>Orfanedes</v>
          </cell>
          <cell r="E386" t="str">
            <v>Broward</v>
          </cell>
          <cell r="F386" t="str">
            <v>Yes</v>
          </cell>
          <cell r="G386" t="str">
            <v>I will</v>
          </cell>
          <cell r="H386" t="str">
            <v>I will</v>
          </cell>
          <cell r="L386" t="str">
            <v>Excellent</v>
          </cell>
          <cell r="M386" t="str">
            <v>Excellent</v>
          </cell>
          <cell r="N386" t="str">
            <v>Excellent</v>
          </cell>
          <cell r="O386" t="str">
            <v>Excellent</v>
          </cell>
          <cell r="P386" t="str">
            <v>Excellent</v>
          </cell>
          <cell r="R386">
            <v>2</v>
          </cell>
          <cell r="T386" t="str">
            <v>Lawn Care Company</v>
          </cell>
          <cell r="U386" t="str">
            <v>Mowing Service</v>
          </cell>
          <cell r="AA386" t="str">
            <v>Other</v>
          </cell>
        </row>
        <row r="387">
          <cell r="A387" t="str">
            <v>GV729</v>
          </cell>
          <cell r="B387">
            <v>10943</v>
          </cell>
          <cell r="C387">
            <v>40939</v>
          </cell>
          <cell r="D387" t="str">
            <v>Orfanedes</v>
          </cell>
          <cell r="E387" t="str">
            <v>Broward</v>
          </cell>
          <cell r="F387" t="str">
            <v>No</v>
          </cell>
          <cell r="G387" t="str">
            <v>I will</v>
          </cell>
          <cell r="H387" t="str">
            <v>I will</v>
          </cell>
          <cell r="L387" t="str">
            <v>Excellent</v>
          </cell>
          <cell r="M387" t="str">
            <v>Excellent</v>
          </cell>
          <cell r="N387" t="str">
            <v>Excellent</v>
          </cell>
          <cell r="O387" t="str">
            <v>Excellent</v>
          </cell>
          <cell r="P387" t="str">
            <v>Excellent</v>
          </cell>
          <cell r="R387">
            <v>2</v>
          </cell>
          <cell r="S387" t="str">
            <v>Pest Control Operation</v>
          </cell>
        </row>
        <row r="388">
          <cell r="A388" t="str">
            <v>GV729</v>
          </cell>
          <cell r="B388">
            <v>10944</v>
          </cell>
          <cell r="C388">
            <v>40939</v>
          </cell>
          <cell r="D388" t="str">
            <v>Orfanedes</v>
          </cell>
          <cell r="E388" t="str">
            <v>Broward</v>
          </cell>
          <cell r="F388" t="str">
            <v>Yes</v>
          </cell>
          <cell r="M388" t="str">
            <v>Good</v>
          </cell>
          <cell r="O388" t="str">
            <v>Excellent</v>
          </cell>
          <cell r="R388">
            <v>2</v>
          </cell>
          <cell r="S388" t="str">
            <v>Pest Control Operation</v>
          </cell>
          <cell r="T388" t="str">
            <v>Lawn Care Company</v>
          </cell>
          <cell r="W388" t="str">
            <v>Landscape Design</v>
          </cell>
        </row>
        <row r="389">
          <cell r="A389" t="str">
            <v>GV729</v>
          </cell>
          <cell r="B389">
            <v>10945</v>
          </cell>
          <cell r="C389">
            <v>40939</v>
          </cell>
          <cell r="D389" t="str">
            <v>Orfanedes</v>
          </cell>
          <cell r="E389" t="str">
            <v>Broward</v>
          </cell>
          <cell r="F389" t="str">
            <v>Yes</v>
          </cell>
          <cell r="H389" t="str">
            <v>I will</v>
          </cell>
          <cell r="L389" t="str">
            <v>Excellent</v>
          </cell>
          <cell r="M389" t="str">
            <v>Excellent</v>
          </cell>
          <cell r="N389" t="str">
            <v>Excellent</v>
          </cell>
          <cell r="O389" t="str">
            <v>Excellent</v>
          </cell>
          <cell r="P389" t="str">
            <v>Excellent</v>
          </cell>
          <cell r="R389">
            <v>2</v>
          </cell>
          <cell r="S389" t="str">
            <v>Pest Control Operation</v>
          </cell>
          <cell r="T389" t="str">
            <v>Lawn Care Company</v>
          </cell>
          <cell r="U389" t="str">
            <v>Mowing Service</v>
          </cell>
        </row>
        <row r="390">
          <cell r="A390" t="str">
            <v>GV729</v>
          </cell>
          <cell r="B390">
            <v>10946</v>
          </cell>
          <cell r="C390">
            <v>40939</v>
          </cell>
          <cell r="D390" t="str">
            <v>Orfanedes</v>
          </cell>
          <cell r="E390" t="str">
            <v>Broward</v>
          </cell>
          <cell r="F390" t="str">
            <v>Yes</v>
          </cell>
          <cell r="G390" t="str">
            <v>I will</v>
          </cell>
          <cell r="H390" t="str">
            <v>I will</v>
          </cell>
          <cell r="L390" t="str">
            <v>Good</v>
          </cell>
          <cell r="M390" t="str">
            <v>Excellent</v>
          </cell>
          <cell r="N390" t="str">
            <v>Good</v>
          </cell>
          <cell r="O390" t="str">
            <v>Good</v>
          </cell>
          <cell r="P390" t="str">
            <v>Fair</v>
          </cell>
          <cell r="R390">
            <v>2</v>
          </cell>
          <cell r="U390" t="str">
            <v>Mowing Service</v>
          </cell>
          <cell r="V390" t="str">
            <v>Irrigation Company</v>
          </cell>
          <cell r="W390" t="str">
            <v>Landscape Design</v>
          </cell>
        </row>
        <row r="391">
          <cell r="A391" t="str">
            <v>GV729</v>
          </cell>
          <cell r="B391">
            <v>10947</v>
          </cell>
          <cell r="C391">
            <v>40939</v>
          </cell>
          <cell r="D391" t="str">
            <v>Orfanedes</v>
          </cell>
          <cell r="E391" t="str">
            <v>Broward</v>
          </cell>
          <cell r="R391">
            <v>2</v>
          </cell>
          <cell r="W391" t="str">
            <v>Landscape Design</v>
          </cell>
        </row>
        <row r="392">
          <cell r="A392" t="str">
            <v>GV729</v>
          </cell>
          <cell r="B392">
            <v>10948</v>
          </cell>
          <cell r="C392">
            <v>40939</v>
          </cell>
          <cell r="D392" t="str">
            <v>Orfanedes</v>
          </cell>
          <cell r="E392" t="str">
            <v>Broward</v>
          </cell>
          <cell r="F392" t="str">
            <v>No</v>
          </cell>
          <cell r="G392" t="str">
            <v>I will</v>
          </cell>
          <cell r="H392" t="str">
            <v>I will</v>
          </cell>
          <cell r="L392" t="str">
            <v>Excellent</v>
          </cell>
          <cell r="M392" t="str">
            <v>Excellent</v>
          </cell>
          <cell r="N392" t="str">
            <v>Excellent</v>
          </cell>
          <cell r="O392" t="str">
            <v>Excellent</v>
          </cell>
          <cell r="P392" t="str">
            <v>Excellent</v>
          </cell>
          <cell r="R392">
            <v>2</v>
          </cell>
          <cell r="T392" t="str">
            <v>Lawn Care Company</v>
          </cell>
        </row>
        <row r="393">
          <cell r="A393" t="str">
            <v>GV729</v>
          </cell>
          <cell r="B393">
            <v>10949</v>
          </cell>
          <cell r="C393">
            <v>40939</v>
          </cell>
          <cell r="D393" t="str">
            <v>Orfanedes</v>
          </cell>
          <cell r="E393" t="str">
            <v>Broward</v>
          </cell>
          <cell r="F393" t="str">
            <v>Yes</v>
          </cell>
          <cell r="G393" t="str">
            <v>I will</v>
          </cell>
          <cell r="H393" t="str">
            <v>I will</v>
          </cell>
          <cell r="L393" t="str">
            <v>Excellent</v>
          </cell>
          <cell r="M393" t="str">
            <v>Excellent</v>
          </cell>
          <cell r="N393" t="str">
            <v>Excellent</v>
          </cell>
          <cell r="O393" t="str">
            <v>Good</v>
          </cell>
          <cell r="P393" t="str">
            <v>Excellent</v>
          </cell>
          <cell r="R393">
            <v>2</v>
          </cell>
          <cell r="T393" t="str">
            <v>Lawn Care Company</v>
          </cell>
        </row>
        <row r="394">
          <cell r="A394" t="str">
            <v>GV729</v>
          </cell>
          <cell r="B394">
            <v>10950</v>
          </cell>
          <cell r="C394">
            <v>40939</v>
          </cell>
          <cell r="D394" t="str">
            <v>Orfanedes</v>
          </cell>
          <cell r="E394" t="str">
            <v>Broward</v>
          </cell>
          <cell r="F394" t="str">
            <v>Yes</v>
          </cell>
          <cell r="G394" t="str">
            <v>I will</v>
          </cell>
          <cell r="H394" t="str">
            <v>I will</v>
          </cell>
          <cell r="L394" t="str">
            <v>Excellent</v>
          </cell>
          <cell r="M394" t="str">
            <v>Excellent</v>
          </cell>
          <cell r="N394" t="str">
            <v>Excellent</v>
          </cell>
          <cell r="O394" t="str">
            <v>Excellent</v>
          </cell>
          <cell r="P394" t="str">
            <v>Excellent</v>
          </cell>
          <cell r="Q394" t="str">
            <v>Continue the good work!</v>
          </cell>
          <cell r="R394">
            <v>2</v>
          </cell>
          <cell r="T394" t="str">
            <v>Lawn Care Company</v>
          </cell>
          <cell r="U394" t="str">
            <v>Mowing Service</v>
          </cell>
          <cell r="V394" t="str">
            <v>Irrigation Company</v>
          </cell>
          <cell r="W394" t="str">
            <v>Landscape Design</v>
          </cell>
        </row>
        <row r="395">
          <cell r="A395" t="str">
            <v>GV729</v>
          </cell>
          <cell r="B395">
            <v>10951</v>
          </cell>
          <cell r="C395">
            <v>40939</v>
          </cell>
          <cell r="D395" t="str">
            <v>Orfanedes</v>
          </cell>
          <cell r="E395" t="str">
            <v>Broward</v>
          </cell>
          <cell r="G395" t="str">
            <v>Not sure</v>
          </cell>
          <cell r="H395" t="str">
            <v>I will</v>
          </cell>
          <cell r="L395" t="str">
            <v>Good</v>
          </cell>
          <cell r="M395" t="str">
            <v>Good</v>
          </cell>
          <cell r="N395" t="str">
            <v>Good</v>
          </cell>
          <cell r="O395" t="str">
            <v>Good</v>
          </cell>
          <cell r="P395" t="str">
            <v>Good</v>
          </cell>
          <cell r="R395">
            <v>2</v>
          </cell>
          <cell r="X395" t="str">
            <v>Municipality</v>
          </cell>
        </row>
        <row r="396">
          <cell r="A396" t="str">
            <v>GV729</v>
          </cell>
          <cell r="B396">
            <v>10952</v>
          </cell>
          <cell r="C396">
            <v>40939</v>
          </cell>
          <cell r="D396" t="str">
            <v>Orfanedes</v>
          </cell>
          <cell r="E396" t="str">
            <v>Broward</v>
          </cell>
          <cell r="F396" t="str">
            <v>Yes</v>
          </cell>
          <cell r="G396" t="str">
            <v>I will</v>
          </cell>
          <cell r="H396" t="str">
            <v>I will</v>
          </cell>
          <cell r="L396" t="str">
            <v>Excellent</v>
          </cell>
          <cell r="M396" t="str">
            <v>Excellent</v>
          </cell>
          <cell r="N396" t="str">
            <v>Excellent</v>
          </cell>
          <cell r="O396" t="str">
            <v>Good</v>
          </cell>
          <cell r="P396" t="str">
            <v>Excellent</v>
          </cell>
          <cell r="R396">
            <v>2</v>
          </cell>
          <cell r="T396" t="str">
            <v>Lawn Care Company</v>
          </cell>
        </row>
        <row r="397">
          <cell r="A397" t="str">
            <v>GV729</v>
          </cell>
          <cell r="B397">
            <v>10953</v>
          </cell>
          <cell r="C397">
            <v>40939</v>
          </cell>
          <cell r="D397" t="str">
            <v>Orfanedes</v>
          </cell>
          <cell r="E397" t="str">
            <v>Broward</v>
          </cell>
          <cell r="F397" t="str">
            <v>Yes</v>
          </cell>
          <cell r="G397" t="str">
            <v>I will</v>
          </cell>
          <cell r="H397" t="str">
            <v>I will</v>
          </cell>
          <cell r="L397" t="str">
            <v>Good</v>
          </cell>
          <cell r="M397" t="str">
            <v>Fair</v>
          </cell>
          <cell r="N397" t="str">
            <v>Excellent</v>
          </cell>
          <cell r="O397" t="str">
            <v>Excellent</v>
          </cell>
          <cell r="P397" t="str">
            <v>Excellent</v>
          </cell>
          <cell r="R397">
            <v>2</v>
          </cell>
          <cell r="T397" t="str">
            <v>Lawn Care Company</v>
          </cell>
        </row>
        <row r="398">
          <cell r="A398" t="str">
            <v>GV729</v>
          </cell>
          <cell r="B398">
            <v>10954</v>
          </cell>
          <cell r="C398">
            <v>40939</v>
          </cell>
          <cell r="D398" t="str">
            <v>Orfanedes</v>
          </cell>
          <cell r="E398" t="str">
            <v>Broward</v>
          </cell>
          <cell r="F398" t="str">
            <v>Yes</v>
          </cell>
          <cell r="G398" t="str">
            <v>I will</v>
          </cell>
          <cell r="H398" t="str">
            <v>I will</v>
          </cell>
          <cell r="L398" t="str">
            <v>Excellent</v>
          </cell>
          <cell r="M398" t="str">
            <v>Excellent</v>
          </cell>
          <cell r="N398" t="str">
            <v>Excellent</v>
          </cell>
          <cell r="O398" t="str">
            <v>Excellent</v>
          </cell>
          <cell r="P398" t="str">
            <v>Excellent</v>
          </cell>
          <cell r="R398">
            <v>2</v>
          </cell>
          <cell r="T398" t="str">
            <v>Lawn Care Company</v>
          </cell>
        </row>
        <row r="399">
          <cell r="A399" t="str">
            <v>GV729</v>
          </cell>
          <cell r="B399">
            <v>10955</v>
          </cell>
          <cell r="C399">
            <v>40939</v>
          </cell>
          <cell r="D399" t="str">
            <v>Orfanedes</v>
          </cell>
          <cell r="E399" t="str">
            <v>Broward</v>
          </cell>
          <cell r="F399" t="str">
            <v>Yes</v>
          </cell>
          <cell r="G399" t="str">
            <v>I will</v>
          </cell>
          <cell r="H399" t="str">
            <v>I will</v>
          </cell>
          <cell r="L399" t="str">
            <v>Excellent</v>
          </cell>
          <cell r="M399" t="str">
            <v>Excellent</v>
          </cell>
          <cell r="N399" t="str">
            <v>Excellent</v>
          </cell>
          <cell r="O399" t="str">
            <v>Excellent</v>
          </cell>
          <cell r="P399" t="str">
            <v>Excellent</v>
          </cell>
          <cell r="R399">
            <v>2</v>
          </cell>
          <cell r="Y399" t="str">
            <v>Golf Course/Sports Turf</v>
          </cell>
        </row>
        <row r="400">
          <cell r="A400" t="str">
            <v>GV729</v>
          </cell>
          <cell r="B400">
            <v>10956</v>
          </cell>
          <cell r="C400">
            <v>40939</v>
          </cell>
          <cell r="D400" t="str">
            <v>Orfanedes</v>
          </cell>
          <cell r="E400" t="str">
            <v>Broward</v>
          </cell>
          <cell r="F400" t="str">
            <v>Yes</v>
          </cell>
          <cell r="G400" t="str">
            <v>I will</v>
          </cell>
          <cell r="H400" t="str">
            <v>I will</v>
          </cell>
          <cell r="L400" t="str">
            <v>Excellent</v>
          </cell>
          <cell r="M400" t="str">
            <v>Excellent</v>
          </cell>
          <cell r="N400" t="str">
            <v>Excellent</v>
          </cell>
          <cell r="O400" t="str">
            <v>Excellent</v>
          </cell>
          <cell r="P400" t="str">
            <v>Excellent</v>
          </cell>
          <cell r="R400">
            <v>2</v>
          </cell>
          <cell r="T400" t="str">
            <v>Lawn Care Company</v>
          </cell>
        </row>
        <row r="401">
          <cell r="A401" t="str">
            <v>GV729</v>
          </cell>
          <cell r="B401">
            <v>10957</v>
          </cell>
          <cell r="C401">
            <v>40939</v>
          </cell>
          <cell r="D401" t="str">
            <v>Orfanedes</v>
          </cell>
          <cell r="E401" t="str">
            <v>Broward</v>
          </cell>
          <cell r="F401" t="str">
            <v>Yes</v>
          </cell>
          <cell r="G401" t="str">
            <v>I will</v>
          </cell>
          <cell r="H401" t="str">
            <v>I will</v>
          </cell>
          <cell r="L401" t="str">
            <v>Good</v>
          </cell>
          <cell r="M401" t="str">
            <v>Good</v>
          </cell>
          <cell r="N401" t="str">
            <v>Good</v>
          </cell>
          <cell r="O401" t="str">
            <v>Good</v>
          </cell>
          <cell r="P401" t="str">
            <v>Good</v>
          </cell>
          <cell r="R401">
            <v>2</v>
          </cell>
          <cell r="S401" t="str">
            <v>Pest Control Operation</v>
          </cell>
        </row>
        <row r="402">
          <cell r="A402" t="str">
            <v>GV729</v>
          </cell>
          <cell r="B402">
            <v>10958</v>
          </cell>
          <cell r="C402">
            <v>40939</v>
          </cell>
          <cell r="D402" t="str">
            <v>Orfanedes</v>
          </cell>
          <cell r="E402" t="str">
            <v>Broward</v>
          </cell>
          <cell r="F402" t="str">
            <v>Yes</v>
          </cell>
          <cell r="G402" t="str">
            <v>I will</v>
          </cell>
          <cell r="H402" t="str">
            <v>I will</v>
          </cell>
          <cell r="L402" t="str">
            <v>Excellent</v>
          </cell>
          <cell r="M402" t="str">
            <v>Excellent</v>
          </cell>
          <cell r="N402" t="str">
            <v>Excellent</v>
          </cell>
          <cell r="O402" t="str">
            <v>Excellent</v>
          </cell>
          <cell r="P402" t="str">
            <v>Excellent</v>
          </cell>
          <cell r="R402">
            <v>2</v>
          </cell>
          <cell r="AA402" t="str">
            <v>Other</v>
          </cell>
        </row>
        <row r="403">
          <cell r="A403" t="str">
            <v>GV729</v>
          </cell>
          <cell r="B403">
            <v>10959</v>
          </cell>
          <cell r="C403">
            <v>40939</v>
          </cell>
          <cell r="D403" t="str">
            <v>Orfanedes</v>
          </cell>
          <cell r="E403" t="str">
            <v>Broward</v>
          </cell>
          <cell r="F403" t="str">
            <v>Yes</v>
          </cell>
          <cell r="G403" t="str">
            <v>I will</v>
          </cell>
          <cell r="H403" t="str">
            <v>I will</v>
          </cell>
          <cell r="L403" t="str">
            <v>Excellent</v>
          </cell>
          <cell r="M403" t="str">
            <v>Excellent</v>
          </cell>
          <cell r="N403" t="str">
            <v>Excellent</v>
          </cell>
          <cell r="O403" t="str">
            <v>Excellent</v>
          </cell>
          <cell r="P403" t="str">
            <v>Excellent</v>
          </cell>
          <cell r="R403">
            <v>2</v>
          </cell>
          <cell r="X403" t="str">
            <v>Municipality</v>
          </cell>
        </row>
        <row r="404">
          <cell r="A404" t="str">
            <v>GV729</v>
          </cell>
          <cell r="B404">
            <v>10960</v>
          </cell>
          <cell r="C404">
            <v>40939</v>
          </cell>
          <cell r="D404" t="str">
            <v>Orfanedes</v>
          </cell>
          <cell r="E404" t="str">
            <v>Broward</v>
          </cell>
          <cell r="F404" t="str">
            <v>Yes</v>
          </cell>
          <cell r="G404" t="str">
            <v>Already do</v>
          </cell>
          <cell r="H404" t="str">
            <v>I will</v>
          </cell>
          <cell r="L404" t="str">
            <v>Excellent</v>
          </cell>
          <cell r="M404" t="str">
            <v>Excellent</v>
          </cell>
          <cell r="N404" t="str">
            <v>Excellent</v>
          </cell>
          <cell r="O404" t="str">
            <v>Excellent</v>
          </cell>
          <cell r="P404" t="str">
            <v>Excellent</v>
          </cell>
          <cell r="Q404" t="str">
            <v>Good lunch!</v>
          </cell>
          <cell r="R404">
            <v>2</v>
          </cell>
          <cell r="X404" t="str">
            <v>Municipality</v>
          </cell>
        </row>
        <row r="405">
          <cell r="A405" t="str">
            <v>GV729</v>
          </cell>
          <cell r="B405">
            <v>10961</v>
          </cell>
          <cell r="C405">
            <v>40939</v>
          </cell>
          <cell r="D405" t="str">
            <v>Orfanedes</v>
          </cell>
          <cell r="E405" t="str">
            <v>Broward</v>
          </cell>
          <cell r="F405" t="str">
            <v>Yes</v>
          </cell>
          <cell r="G405" t="str">
            <v>Already do</v>
          </cell>
          <cell r="H405" t="str">
            <v>I will</v>
          </cell>
          <cell r="L405" t="str">
            <v>Excellent</v>
          </cell>
          <cell r="M405" t="str">
            <v>Excellent</v>
          </cell>
          <cell r="N405" t="str">
            <v>Excellent</v>
          </cell>
          <cell r="O405" t="str">
            <v>Excellent</v>
          </cell>
          <cell r="P405" t="str">
            <v>Excellent</v>
          </cell>
          <cell r="R405">
            <v>2</v>
          </cell>
          <cell r="S405" t="str">
            <v>Pest Control Operation</v>
          </cell>
        </row>
        <row r="406">
          <cell r="A406" t="str">
            <v>GV729</v>
          </cell>
          <cell r="B406">
            <v>10962</v>
          </cell>
          <cell r="C406">
            <v>40939</v>
          </cell>
          <cell r="D406" t="str">
            <v>Orfanedes</v>
          </cell>
          <cell r="E406" t="str">
            <v>Broward</v>
          </cell>
          <cell r="F406" t="str">
            <v>Yes</v>
          </cell>
          <cell r="G406" t="str">
            <v>Already do</v>
          </cell>
          <cell r="H406" t="str">
            <v>Already do</v>
          </cell>
          <cell r="L406" t="str">
            <v>Excellent</v>
          </cell>
          <cell r="M406" t="str">
            <v>Excellent</v>
          </cell>
          <cell r="N406" t="str">
            <v>Excellent</v>
          </cell>
          <cell r="O406" t="str">
            <v>Excellent</v>
          </cell>
          <cell r="P406" t="str">
            <v>Excellent</v>
          </cell>
          <cell r="R406">
            <v>2</v>
          </cell>
          <cell r="S406" t="str">
            <v>Pest Control Operation</v>
          </cell>
        </row>
        <row r="407">
          <cell r="A407" t="str">
            <v>GV729</v>
          </cell>
          <cell r="B407">
            <v>10963</v>
          </cell>
          <cell r="C407">
            <v>40939</v>
          </cell>
          <cell r="D407" t="str">
            <v>Orfanedes</v>
          </cell>
          <cell r="E407" t="str">
            <v>Broward</v>
          </cell>
          <cell r="F407" t="str">
            <v>Yes</v>
          </cell>
          <cell r="G407" t="str">
            <v>Already do</v>
          </cell>
          <cell r="H407" t="str">
            <v>I will</v>
          </cell>
          <cell r="L407" t="str">
            <v>Excellent</v>
          </cell>
          <cell r="M407" t="str">
            <v>Good</v>
          </cell>
          <cell r="N407" t="str">
            <v>Good</v>
          </cell>
          <cell r="O407" t="str">
            <v>Good</v>
          </cell>
          <cell r="P407" t="str">
            <v>Good</v>
          </cell>
          <cell r="R407">
            <v>2</v>
          </cell>
          <cell r="T407" t="str">
            <v>Lawn Care Company</v>
          </cell>
          <cell r="W407" t="str">
            <v>Landscape Design</v>
          </cell>
        </row>
        <row r="408">
          <cell r="A408" t="str">
            <v>GV729</v>
          </cell>
          <cell r="B408">
            <v>10964</v>
          </cell>
          <cell r="C408">
            <v>40939</v>
          </cell>
          <cell r="D408" t="str">
            <v>Orfanedes</v>
          </cell>
          <cell r="E408" t="str">
            <v>Broward</v>
          </cell>
          <cell r="F408" t="str">
            <v>Yes</v>
          </cell>
          <cell r="G408" t="str">
            <v>Already do</v>
          </cell>
          <cell r="H408" t="str">
            <v>I will</v>
          </cell>
          <cell r="L408" t="str">
            <v>Good</v>
          </cell>
          <cell r="M408" t="str">
            <v>Excellent</v>
          </cell>
          <cell r="N408" t="str">
            <v>Excellent</v>
          </cell>
          <cell r="O408" t="str">
            <v>Excellent</v>
          </cell>
          <cell r="P408" t="str">
            <v>Good</v>
          </cell>
          <cell r="R408">
            <v>2</v>
          </cell>
          <cell r="S408" t="str">
            <v>Pest Control Operation</v>
          </cell>
        </row>
        <row r="409">
          <cell r="A409" t="str">
            <v>GV729</v>
          </cell>
          <cell r="B409">
            <v>10965</v>
          </cell>
          <cell r="C409">
            <v>40939</v>
          </cell>
          <cell r="D409" t="str">
            <v>Orfanedes</v>
          </cell>
          <cell r="E409" t="str">
            <v>Broward</v>
          </cell>
          <cell r="F409" t="str">
            <v>Yes</v>
          </cell>
          <cell r="G409" t="str">
            <v>I will</v>
          </cell>
          <cell r="H409" t="str">
            <v>I will</v>
          </cell>
          <cell r="L409" t="str">
            <v>Excellent</v>
          </cell>
          <cell r="M409" t="str">
            <v>Excellent</v>
          </cell>
          <cell r="N409" t="str">
            <v>Excellent</v>
          </cell>
          <cell r="O409" t="str">
            <v>Excellent</v>
          </cell>
          <cell r="P409" t="str">
            <v>Excellent</v>
          </cell>
          <cell r="R409">
            <v>2</v>
          </cell>
          <cell r="S409" t="str">
            <v>Pest Control Operation</v>
          </cell>
          <cell r="T409" t="str">
            <v>Lawn Care Company</v>
          </cell>
        </row>
        <row r="410">
          <cell r="A410" t="str">
            <v>GV729</v>
          </cell>
          <cell r="B410">
            <v>10966</v>
          </cell>
          <cell r="C410">
            <v>40939</v>
          </cell>
          <cell r="D410" t="str">
            <v>Orfanedes</v>
          </cell>
          <cell r="E410" t="str">
            <v>Broward</v>
          </cell>
          <cell r="F410" t="str">
            <v>Yes</v>
          </cell>
          <cell r="G410" t="str">
            <v>I will</v>
          </cell>
          <cell r="H410" t="str">
            <v>I will</v>
          </cell>
          <cell r="L410" t="str">
            <v>Good</v>
          </cell>
          <cell r="M410" t="str">
            <v>Good</v>
          </cell>
          <cell r="N410" t="str">
            <v>Good</v>
          </cell>
          <cell r="O410" t="str">
            <v>Excellent</v>
          </cell>
          <cell r="P410" t="str">
            <v>Good</v>
          </cell>
          <cell r="R410">
            <v>2</v>
          </cell>
          <cell r="S410" t="str">
            <v>Pest Control Operation</v>
          </cell>
        </row>
        <row r="411">
          <cell r="A411" t="str">
            <v>GV729</v>
          </cell>
          <cell r="B411">
            <v>10967</v>
          </cell>
          <cell r="C411">
            <v>40939</v>
          </cell>
          <cell r="D411" t="str">
            <v>Orfanedes</v>
          </cell>
          <cell r="E411" t="str">
            <v>Broward</v>
          </cell>
          <cell r="F411" t="str">
            <v>No</v>
          </cell>
          <cell r="G411" t="str">
            <v>Not sure</v>
          </cell>
          <cell r="H411" t="str">
            <v>Not sure</v>
          </cell>
          <cell r="L411" t="str">
            <v>Fair</v>
          </cell>
          <cell r="M411" t="str">
            <v>Excellent</v>
          </cell>
          <cell r="N411" t="str">
            <v>Fair</v>
          </cell>
          <cell r="O411" t="str">
            <v>Poor</v>
          </cell>
          <cell r="P411" t="str">
            <v>Good</v>
          </cell>
          <cell r="R411">
            <v>2</v>
          </cell>
          <cell r="X411" t="str">
            <v>Municipality</v>
          </cell>
        </row>
        <row r="412">
          <cell r="A412" t="str">
            <v>GV729</v>
          </cell>
          <cell r="B412">
            <v>10968</v>
          </cell>
          <cell r="C412">
            <v>40939</v>
          </cell>
          <cell r="D412" t="str">
            <v>Orfanedes</v>
          </cell>
          <cell r="E412" t="str">
            <v>Broward</v>
          </cell>
          <cell r="F412" t="str">
            <v>Yes</v>
          </cell>
          <cell r="G412" t="str">
            <v>I will</v>
          </cell>
          <cell r="H412" t="str">
            <v>I will</v>
          </cell>
          <cell r="L412" t="str">
            <v>Excellent</v>
          </cell>
          <cell r="M412" t="str">
            <v>Excellent</v>
          </cell>
          <cell r="N412" t="str">
            <v>Excellent</v>
          </cell>
          <cell r="O412" t="str">
            <v>Excellent</v>
          </cell>
          <cell r="P412" t="str">
            <v>Excellent</v>
          </cell>
          <cell r="R412">
            <v>2</v>
          </cell>
          <cell r="T412" t="str">
            <v>Lawn Care Company</v>
          </cell>
        </row>
        <row r="413">
          <cell r="A413" t="str">
            <v>GV729</v>
          </cell>
          <cell r="B413">
            <v>10969</v>
          </cell>
          <cell r="C413">
            <v>40939</v>
          </cell>
          <cell r="D413" t="str">
            <v>Orfanedes</v>
          </cell>
          <cell r="E413" t="str">
            <v>Broward</v>
          </cell>
          <cell r="F413" t="str">
            <v>Yes</v>
          </cell>
          <cell r="G413" t="str">
            <v>I will</v>
          </cell>
          <cell r="H413" t="str">
            <v>I will</v>
          </cell>
          <cell r="L413" t="str">
            <v>Good</v>
          </cell>
          <cell r="M413" t="str">
            <v>Excellent</v>
          </cell>
          <cell r="N413" t="str">
            <v>Excellent</v>
          </cell>
          <cell r="O413" t="str">
            <v>Good</v>
          </cell>
          <cell r="P413" t="str">
            <v>Excellent</v>
          </cell>
          <cell r="R413">
            <v>2</v>
          </cell>
          <cell r="V413" t="str">
            <v>Irrigation Company</v>
          </cell>
        </row>
        <row r="414">
          <cell r="A414" t="str">
            <v>GV729</v>
          </cell>
          <cell r="B414">
            <v>10970</v>
          </cell>
          <cell r="C414">
            <v>40939</v>
          </cell>
          <cell r="D414" t="str">
            <v>Orfanedes</v>
          </cell>
          <cell r="E414" t="str">
            <v>Broward</v>
          </cell>
          <cell r="F414" t="str">
            <v>Yes</v>
          </cell>
          <cell r="G414" t="str">
            <v>I will</v>
          </cell>
          <cell r="H414" t="str">
            <v>I will</v>
          </cell>
          <cell r="L414" t="str">
            <v>Excellent</v>
          </cell>
          <cell r="M414" t="str">
            <v>Excellent</v>
          </cell>
          <cell r="N414" t="str">
            <v>Excellent</v>
          </cell>
          <cell r="O414" t="str">
            <v>Excellent</v>
          </cell>
          <cell r="P414" t="str">
            <v>Excellent</v>
          </cell>
          <cell r="R414">
            <v>2</v>
          </cell>
          <cell r="T414" t="str">
            <v>Lawn Care Company</v>
          </cell>
          <cell r="U414" t="str">
            <v>Mowing Service</v>
          </cell>
          <cell r="V414" t="str">
            <v>Irrigation Company</v>
          </cell>
          <cell r="W414" t="str">
            <v>Landscape Design</v>
          </cell>
          <cell r="AA414" t="str">
            <v>Other</v>
          </cell>
        </row>
        <row r="415">
          <cell r="A415" t="str">
            <v>GV729</v>
          </cell>
          <cell r="B415">
            <v>10971</v>
          </cell>
          <cell r="C415">
            <v>40939</v>
          </cell>
          <cell r="D415" t="str">
            <v>Orfanedes</v>
          </cell>
          <cell r="E415" t="str">
            <v>Broward</v>
          </cell>
          <cell r="F415" t="str">
            <v>Yes</v>
          </cell>
          <cell r="G415" t="str">
            <v>Already do</v>
          </cell>
          <cell r="H415" t="str">
            <v>Already do</v>
          </cell>
          <cell r="L415" t="str">
            <v>Excellent</v>
          </cell>
          <cell r="M415" t="str">
            <v>Excellent</v>
          </cell>
          <cell r="N415" t="str">
            <v>Excellent</v>
          </cell>
          <cell r="O415" t="str">
            <v>Excellent</v>
          </cell>
          <cell r="P415" t="str">
            <v>Excellent</v>
          </cell>
          <cell r="R415">
            <v>2</v>
          </cell>
          <cell r="Y415" t="str">
            <v>Golf Course/Sports Turf</v>
          </cell>
        </row>
        <row r="416">
          <cell r="A416" t="str">
            <v>GV729</v>
          </cell>
          <cell r="B416">
            <v>10972</v>
          </cell>
          <cell r="C416">
            <v>40939</v>
          </cell>
          <cell r="D416" t="str">
            <v>Orfanedes</v>
          </cell>
          <cell r="E416" t="str">
            <v>Broward</v>
          </cell>
          <cell r="F416" t="str">
            <v>Yes</v>
          </cell>
          <cell r="G416" t="str">
            <v>I will</v>
          </cell>
          <cell r="H416" t="str">
            <v>I will</v>
          </cell>
          <cell r="L416" t="str">
            <v>Good</v>
          </cell>
          <cell r="M416" t="str">
            <v>Excellent</v>
          </cell>
          <cell r="N416" t="str">
            <v>Good</v>
          </cell>
          <cell r="O416" t="str">
            <v>Good</v>
          </cell>
          <cell r="P416" t="str">
            <v>Good</v>
          </cell>
          <cell r="R416">
            <v>2</v>
          </cell>
          <cell r="X416" t="str">
            <v>Municipality</v>
          </cell>
        </row>
        <row r="417">
          <cell r="A417" t="str">
            <v>GV729</v>
          </cell>
          <cell r="B417">
            <v>10973</v>
          </cell>
          <cell r="C417">
            <v>40939</v>
          </cell>
          <cell r="D417" t="str">
            <v>Orfanedes</v>
          </cell>
          <cell r="E417" t="str">
            <v>Broward</v>
          </cell>
          <cell r="G417" t="str">
            <v>I will</v>
          </cell>
          <cell r="H417" t="str">
            <v>I will</v>
          </cell>
          <cell r="L417" t="str">
            <v>Excellent</v>
          </cell>
          <cell r="M417" t="str">
            <v>Excellent</v>
          </cell>
          <cell r="N417" t="str">
            <v>Excellent</v>
          </cell>
          <cell r="O417" t="str">
            <v>Excellent</v>
          </cell>
          <cell r="P417" t="str">
            <v>Excellent</v>
          </cell>
          <cell r="R417">
            <v>2</v>
          </cell>
          <cell r="S417" t="str">
            <v>Pest Control Operation</v>
          </cell>
        </row>
        <row r="418">
          <cell r="A418" t="str">
            <v>GV729</v>
          </cell>
          <cell r="B418">
            <v>10974</v>
          </cell>
          <cell r="C418">
            <v>40939</v>
          </cell>
          <cell r="D418" t="str">
            <v>Orfanedes</v>
          </cell>
          <cell r="E418" t="str">
            <v>Broward</v>
          </cell>
          <cell r="F418" t="str">
            <v>Yes</v>
          </cell>
          <cell r="G418" t="str">
            <v>I will</v>
          </cell>
          <cell r="H418" t="str">
            <v>I will</v>
          </cell>
          <cell r="L418" t="str">
            <v>Excellent</v>
          </cell>
          <cell r="M418" t="str">
            <v>Excellent</v>
          </cell>
          <cell r="N418" t="str">
            <v>Excellent</v>
          </cell>
          <cell r="O418" t="str">
            <v>Excellent</v>
          </cell>
          <cell r="P418" t="str">
            <v>Excellent</v>
          </cell>
          <cell r="Q418" t="str">
            <v>GREAT JOB DECEMBER</v>
          </cell>
          <cell r="R418">
            <v>2</v>
          </cell>
          <cell r="T418" t="str">
            <v>Lawn Care Company</v>
          </cell>
          <cell r="U418" t="str">
            <v>Mowing Service</v>
          </cell>
          <cell r="V418" t="str">
            <v>Irrigation Company</v>
          </cell>
          <cell r="W418" t="str">
            <v>Landscape Design</v>
          </cell>
          <cell r="AA418" t="str">
            <v>Other</v>
          </cell>
        </row>
        <row r="419">
          <cell r="A419" t="str">
            <v>GV729</v>
          </cell>
          <cell r="B419">
            <v>10975</v>
          </cell>
          <cell r="C419">
            <v>40939</v>
          </cell>
          <cell r="D419" t="str">
            <v>Orfanedes</v>
          </cell>
          <cell r="E419" t="str">
            <v>Broward</v>
          </cell>
          <cell r="F419" t="str">
            <v>Yes</v>
          </cell>
          <cell r="G419" t="str">
            <v>I will</v>
          </cell>
          <cell r="H419" t="str">
            <v>Not sure</v>
          </cell>
          <cell r="L419" t="str">
            <v>Good</v>
          </cell>
          <cell r="M419" t="str">
            <v>Good</v>
          </cell>
          <cell r="N419" t="str">
            <v>Excellent</v>
          </cell>
          <cell r="O419" t="str">
            <v>Excellent</v>
          </cell>
          <cell r="P419" t="str">
            <v>Excellent</v>
          </cell>
          <cell r="Q419" t="str">
            <v>Styrofoam cups - really? :-)</v>
          </cell>
          <cell r="R419">
            <v>2</v>
          </cell>
          <cell r="X419" t="str">
            <v>Municipality</v>
          </cell>
        </row>
        <row r="420">
          <cell r="A420" t="str">
            <v>GV729</v>
          </cell>
          <cell r="B420">
            <v>10976</v>
          </cell>
          <cell r="C420">
            <v>40939</v>
          </cell>
          <cell r="D420" t="str">
            <v>Orfanedes</v>
          </cell>
          <cell r="E420" t="str">
            <v>Broward</v>
          </cell>
          <cell r="F420" t="str">
            <v>Yes</v>
          </cell>
          <cell r="G420" t="str">
            <v>I will</v>
          </cell>
          <cell r="H420" t="str">
            <v>I will</v>
          </cell>
          <cell r="L420" t="str">
            <v>Excellent</v>
          </cell>
          <cell r="M420" t="str">
            <v>Excellent</v>
          </cell>
          <cell r="N420" t="str">
            <v>Excellent</v>
          </cell>
          <cell r="O420" t="str">
            <v>Excellent</v>
          </cell>
          <cell r="P420" t="str">
            <v>Excellent</v>
          </cell>
          <cell r="R420">
            <v>2</v>
          </cell>
          <cell r="X420" t="str">
            <v>Municipality</v>
          </cell>
        </row>
        <row r="421">
          <cell r="A421" t="str">
            <v>GV729</v>
          </cell>
          <cell r="B421">
            <v>10977</v>
          </cell>
          <cell r="C421">
            <v>40939</v>
          </cell>
          <cell r="D421" t="str">
            <v>Orfanedes</v>
          </cell>
          <cell r="E421" t="str">
            <v>Broward</v>
          </cell>
          <cell r="F421" t="str">
            <v>Yes</v>
          </cell>
          <cell r="G421" t="str">
            <v>Already do</v>
          </cell>
          <cell r="H421" t="str">
            <v>Already do</v>
          </cell>
          <cell r="L421" t="str">
            <v>Excellent</v>
          </cell>
          <cell r="M421" t="str">
            <v>Excellent</v>
          </cell>
          <cell r="N421" t="str">
            <v>Excellent</v>
          </cell>
          <cell r="O421" t="str">
            <v>Excellent</v>
          </cell>
          <cell r="P421" t="str">
            <v>Excellent</v>
          </cell>
          <cell r="R421">
            <v>2</v>
          </cell>
          <cell r="S421" t="str">
            <v>Pest Control Operation</v>
          </cell>
        </row>
        <row r="422">
          <cell r="A422" t="str">
            <v>GV729</v>
          </cell>
          <cell r="B422">
            <v>10978</v>
          </cell>
          <cell r="C422">
            <v>40939</v>
          </cell>
          <cell r="D422" t="str">
            <v>Orfanedes</v>
          </cell>
          <cell r="E422" t="str">
            <v>Broward</v>
          </cell>
          <cell r="F422" t="str">
            <v>Yes</v>
          </cell>
          <cell r="G422" t="str">
            <v>I will</v>
          </cell>
          <cell r="H422" t="str">
            <v>I will</v>
          </cell>
          <cell r="L422" t="str">
            <v>Excellent</v>
          </cell>
          <cell r="M422" t="str">
            <v>Excellent</v>
          </cell>
          <cell r="N422" t="str">
            <v>Excellent</v>
          </cell>
          <cell r="O422" t="str">
            <v>Excellent</v>
          </cell>
          <cell r="P422" t="str">
            <v>Excellent</v>
          </cell>
          <cell r="R422">
            <v>2</v>
          </cell>
          <cell r="S422" t="str">
            <v>Pest Control Operation</v>
          </cell>
        </row>
        <row r="423">
          <cell r="A423" t="str">
            <v>GV729</v>
          </cell>
          <cell r="B423">
            <v>10979</v>
          </cell>
          <cell r="C423">
            <v>40939</v>
          </cell>
          <cell r="D423" t="str">
            <v>Orfanedes</v>
          </cell>
          <cell r="E423" t="str">
            <v>Broward</v>
          </cell>
          <cell r="F423" t="str">
            <v>Yes</v>
          </cell>
          <cell r="G423" t="str">
            <v>I will</v>
          </cell>
          <cell r="H423" t="str">
            <v>I will</v>
          </cell>
          <cell r="L423" t="str">
            <v>Excellent</v>
          </cell>
          <cell r="M423" t="str">
            <v>Excellent</v>
          </cell>
          <cell r="N423" t="str">
            <v>Excellent</v>
          </cell>
          <cell r="O423" t="str">
            <v>Excellent</v>
          </cell>
          <cell r="P423" t="str">
            <v>Excellent</v>
          </cell>
          <cell r="R423">
            <v>2</v>
          </cell>
          <cell r="X423" t="str">
            <v>Municipality</v>
          </cell>
        </row>
        <row r="424">
          <cell r="A424" t="str">
            <v>GV729</v>
          </cell>
          <cell r="B424">
            <v>10980</v>
          </cell>
          <cell r="C424">
            <v>40939</v>
          </cell>
          <cell r="D424" t="str">
            <v>Orfanedes</v>
          </cell>
          <cell r="E424" t="str">
            <v>Broward</v>
          </cell>
          <cell r="F424" t="str">
            <v>Yes</v>
          </cell>
          <cell r="G424" t="str">
            <v>I will</v>
          </cell>
          <cell r="H424" t="str">
            <v>Not sure</v>
          </cell>
          <cell r="L424" t="str">
            <v>Good</v>
          </cell>
          <cell r="M424" t="str">
            <v>Good</v>
          </cell>
          <cell r="N424" t="str">
            <v>Good</v>
          </cell>
          <cell r="O424" t="str">
            <v>Good</v>
          </cell>
          <cell r="P424" t="str">
            <v>Good</v>
          </cell>
          <cell r="R424">
            <v>2</v>
          </cell>
          <cell r="AA424" t="str">
            <v>Other</v>
          </cell>
        </row>
        <row r="425">
          <cell r="A425" t="str">
            <v>GV729</v>
          </cell>
          <cell r="B425">
            <v>10981</v>
          </cell>
          <cell r="C425">
            <v>40939</v>
          </cell>
          <cell r="D425" t="str">
            <v>Orfanedes</v>
          </cell>
          <cell r="E425" t="str">
            <v>Broward</v>
          </cell>
          <cell r="F425" t="str">
            <v>Yes</v>
          </cell>
          <cell r="G425" t="str">
            <v>I will not</v>
          </cell>
          <cell r="H425" t="str">
            <v>Not sure</v>
          </cell>
          <cell r="L425" t="str">
            <v>Excellent</v>
          </cell>
          <cell r="M425" t="str">
            <v>Excellent</v>
          </cell>
          <cell r="N425" t="str">
            <v>Excellent</v>
          </cell>
          <cell r="O425" t="str">
            <v>Excellent</v>
          </cell>
          <cell r="Q425" t="str">
            <v>p</v>
          </cell>
          <cell r="R425">
            <v>2</v>
          </cell>
        </row>
        <row r="426">
          <cell r="A426" t="str">
            <v>GV729</v>
          </cell>
          <cell r="B426">
            <v>10982</v>
          </cell>
          <cell r="C426">
            <v>40939</v>
          </cell>
          <cell r="D426" t="str">
            <v>Orfanedes</v>
          </cell>
          <cell r="E426" t="str">
            <v>Broward</v>
          </cell>
          <cell r="F426" t="str">
            <v>Yes</v>
          </cell>
          <cell r="G426" t="str">
            <v>Already do</v>
          </cell>
          <cell r="H426" t="str">
            <v>I will</v>
          </cell>
          <cell r="L426" t="str">
            <v>Good</v>
          </cell>
          <cell r="M426" t="str">
            <v>Good</v>
          </cell>
          <cell r="N426" t="str">
            <v>Good</v>
          </cell>
          <cell r="O426" t="str">
            <v>Excellent</v>
          </cell>
          <cell r="P426" t="str">
            <v>Good</v>
          </cell>
          <cell r="R426">
            <v>2</v>
          </cell>
        </row>
        <row r="427">
          <cell r="A427" t="str">
            <v>GV722</v>
          </cell>
          <cell r="B427">
            <v>10984</v>
          </cell>
          <cell r="C427">
            <v>40939</v>
          </cell>
          <cell r="D427" t="str">
            <v>MollJ</v>
          </cell>
          <cell r="E427" t="str">
            <v>Hernando</v>
          </cell>
          <cell r="F427" t="str">
            <v>Yes</v>
          </cell>
          <cell r="G427" t="str">
            <v>I will</v>
          </cell>
          <cell r="H427" t="str">
            <v>I will</v>
          </cell>
          <cell r="L427" t="str">
            <v>Good</v>
          </cell>
          <cell r="M427" t="str">
            <v>Excellent</v>
          </cell>
          <cell r="N427" t="str">
            <v>Excellent</v>
          </cell>
          <cell r="O427" t="str">
            <v>Excellent</v>
          </cell>
          <cell r="P427" t="str">
            <v>Excellent</v>
          </cell>
          <cell r="R427">
            <v>2</v>
          </cell>
          <cell r="S427" t="str">
            <v>Pest Control Operation</v>
          </cell>
          <cell r="T427" t="str">
            <v>Lawn Care Company</v>
          </cell>
        </row>
        <row r="428">
          <cell r="A428" t="str">
            <v>GV722</v>
          </cell>
          <cell r="B428">
            <v>10985</v>
          </cell>
          <cell r="C428">
            <v>40939</v>
          </cell>
          <cell r="D428" t="str">
            <v>MollJ</v>
          </cell>
          <cell r="E428" t="str">
            <v>Hernando</v>
          </cell>
          <cell r="F428" t="str">
            <v>Yes</v>
          </cell>
          <cell r="H428" t="str">
            <v>I will</v>
          </cell>
          <cell r="L428" t="str">
            <v>Excellent</v>
          </cell>
          <cell r="M428" t="str">
            <v>Excellent</v>
          </cell>
          <cell r="N428" t="str">
            <v>Excellent</v>
          </cell>
          <cell r="O428" t="str">
            <v>Excellent</v>
          </cell>
          <cell r="P428" t="str">
            <v>Excellent</v>
          </cell>
          <cell r="Q428" t="str">
            <v>Pest control operators slow time would be summer for attending this class. This was very good. Thanks.</v>
          </cell>
          <cell r="R428">
            <v>2</v>
          </cell>
          <cell r="T428" t="str">
            <v>Lawn Care Company</v>
          </cell>
          <cell r="U428" t="str">
            <v>Mowing Service</v>
          </cell>
          <cell r="W428" t="str">
            <v>Landscape Design</v>
          </cell>
        </row>
        <row r="429">
          <cell r="A429" t="str">
            <v>GV722</v>
          </cell>
          <cell r="B429">
            <v>10986</v>
          </cell>
          <cell r="C429">
            <v>40939</v>
          </cell>
          <cell r="D429" t="str">
            <v>MollJ</v>
          </cell>
          <cell r="E429" t="str">
            <v>Hernando</v>
          </cell>
          <cell r="F429" t="str">
            <v>Yes</v>
          </cell>
          <cell r="G429" t="str">
            <v>I will</v>
          </cell>
          <cell r="H429" t="str">
            <v>I will</v>
          </cell>
          <cell r="L429" t="str">
            <v>Excellent</v>
          </cell>
          <cell r="M429" t="str">
            <v>Excellent</v>
          </cell>
          <cell r="N429" t="str">
            <v>Excellent</v>
          </cell>
          <cell r="O429" t="str">
            <v>Excellent</v>
          </cell>
          <cell r="P429" t="str">
            <v>Excellent</v>
          </cell>
          <cell r="R429">
            <v>2</v>
          </cell>
          <cell r="S429" t="str">
            <v>Pest Control Operation</v>
          </cell>
          <cell r="T429" t="str">
            <v>Lawn Care Company</v>
          </cell>
          <cell r="U429" t="str">
            <v>Mowing Service</v>
          </cell>
        </row>
        <row r="430">
          <cell r="A430" t="str">
            <v>GV722</v>
          </cell>
          <cell r="B430">
            <v>10987</v>
          </cell>
          <cell r="C430">
            <v>40939</v>
          </cell>
          <cell r="D430" t="str">
            <v>MollJ</v>
          </cell>
          <cell r="E430" t="str">
            <v>Hernando</v>
          </cell>
          <cell r="F430" t="str">
            <v>Yes</v>
          </cell>
          <cell r="G430" t="str">
            <v>Already do</v>
          </cell>
          <cell r="L430" t="str">
            <v>Good</v>
          </cell>
          <cell r="M430" t="str">
            <v>Excellent</v>
          </cell>
          <cell r="N430" t="str">
            <v>Good</v>
          </cell>
          <cell r="O430" t="str">
            <v>Excellent</v>
          </cell>
          <cell r="P430" t="str">
            <v>Good</v>
          </cell>
          <cell r="R430">
            <v>2</v>
          </cell>
          <cell r="S430" t="str">
            <v>Pest Control Operation</v>
          </cell>
          <cell r="T430" t="str">
            <v>Lawn Care Company</v>
          </cell>
          <cell r="W430" t="str">
            <v>Landscape Design</v>
          </cell>
        </row>
        <row r="431">
          <cell r="A431" t="str">
            <v>GV722</v>
          </cell>
          <cell r="B431">
            <v>10988</v>
          </cell>
          <cell r="C431">
            <v>40939</v>
          </cell>
          <cell r="D431" t="str">
            <v>MollJ</v>
          </cell>
          <cell r="E431" t="str">
            <v>Hernando</v>
          </cell>
          <cell r="F431" t="str">
            <v>Yes</v>
          </cell>
          <cell r="G431" t="str">
            <v>Already do</v>
          </cell>
          <cell r="H431" t="str">
            <v>I will</v>
          </cell>
          <cell r="L431" t="str">
            <v>Excellent</v>
          </cell>
          <cell r="M431" t="str">
            <v>Excellent</v>
          </cell>
          <cell r="N431" t="str">
            <v>Excellent</v>
          </cell>
          <cell r="O431" t="str">
            <v>Excellent</v>
          </cell>
          <cell r="P431" t="str">
            <v>Excellent</v>
          </cell>
          <cell r="R431">
            <v>2</v>
          </cell>
          <cell r="T431" t="str">
            <v>Lawn Care Company</v>
          </cell>
        </row>
        <row r="432">
          <cell r="A432" t="str">
            <v>GV722</v>
          </cell>
          <cell r="B432">
            <v>10989</v>
          </cell>
          <cell r="C432">
            <v>40939</v>
          </cell>
          <cell r="D432" t="str">
            <v>MollJ</v>
          </cell>
          <cell r="E432" t="str">
            <v>Hernando</v>
          </cell>
          <cell r="F432" t="str">
            <v>Yes</v>
          </cell>
          <cell r="G432" t="str">
            <v>I will</v>
          </cell>
          <cell r="H432" t="str">
            <v>I will</v>
          </cell>
          <cell r="L432" t="str">
            <v>Excellent</v>
          </cell>
          <cell r="M432" t="str">
            <v>Good</v>
          </cell>
          <cell r="N432" t="str">
            <v>Excellent</v>
          </cell>
          <cell r="O432" t="str">
            <v>Excellent</v>
          </cell>
          <cell r="P432" t="str">
            <v>Excellent</v>
          </cell>
          <cell r="R432">
            <v>2</v>
          </cell>
          <cell r="U432" t="str">
            <v>Mowing Service</v>
          </cell>
        </row>
        <row r="433">
          <cell r="A433" t="str">
            <v>GV722</v>
          </cell>
          <cell r="B433">
            <v>10990</v>
          </cell>
          <cell r="C433">
            <v>40939</v>
          </cell>
          <cell r="D433" t="str">
            <v>MollJ</v>
          </cell>
          <cell r="E433" t="str">
            <v>Hernando</v>
          </cell>
          <cell r="F433" t="str">
            <v>Yes</v>
          </cell>
          <cell r="G433" t="str">
            <v>I will</v>
          </cell>
          <cell r="H433" t="str">
            <v>I will</v>
          </cell>
          <cell r="L433" t="str">
            <v>Excellent</v>
          </cell>
          <cell r="M433" t="str">
            <v>Excellent</v>
          </cell>
          <cell r="N433" t="str">
            <v>Excellent</v>
          </cell>
          <cell r="O433" t="str">
            <v>Excellent</v>
          </cell>
          <cell r="P433" t="str">
            <v>Excellent</v>
          </cell>
          <cell r="Q433" t="str">
            <v>Learned a lot -- home owner, coming out of it with a lot of answers to my lawn problems, sago palm problems, etc.</v>
          </cell>
          <cell r="R433">
            <v>2</v>
          </cell>
          <cell r="AA433" t="str">
            <v>Other</v>
          </cell>
        </row>
        <row r="434">
          <cell r="A434" t="str">
            <v>GV722</v>
          </cell>
          <cell r="B434">
            <v>10991</v>
          </cell>
          <cell r="C434">
            <v>40939</v>
          </cell>
          <cell r="D434" t="str">
            <v>MollJ</v>
          </cell>
          <cell r="E434" t="str">
            <v>Hernando</v>
          </cell>
          <cell r="F434" t="str">
            <v>Yes</v>
          </cell>
          <cell r="G434" t="str">
            <v>I will</v>
          </cell>
          <cell r="H434" t="str">
            <v>I will</v>
          </cell>
          <cell r="L434" t="str">
            <v>Excellent</v>
          </cell>
          <cell r="M434" t="str">
            <v>Excellent</v>
          </cell>
          <cell r="N434" t="str">
            <v>Excellent</v>
          </cell>
          <cell r="O434" t="str">
            <v>Excellent</v>
          </cell>
          <cell r="P434" t="str">
            <v>Excellent</v>
          </cell>
          <cell r="Q434" t="str">
            <v>Helpful</v>
          </cell>
          <cell r="R434">
            <v>2</v>
          </cell>
          <cell r="S434" t="str">
            <v>Pest Control Operation</v>
          </cell>
        </row>
        <row r="435">
          <cell r="A435" t="str">
            <v>GV722</v>
          </cell>
          <cell r="B435">
            <v>10992</v>
          </cell>
          <cell r="C435">
            <v>40939</v>
          </cell>
          <cell r="D435" t="str">
            <v>MollJ</v>
          </cell>
          <cell r="E435" t="str">
            <v>Hernando</v>
          </cell>
          <cell r="F435" t="str">
            <v>Yes</v>
          </cell>
          <cell r="G435" t="str">
            <v>I will</v>
          </cell>
          <cell r="H435" t="str">
            <v>I will</v>
          </cell>
          <cell r="L435" t="str">
            <v>Excellent</v>
          </cell>
          <cell r="M435" t="str">
            <v>Excellent</v>
          </cell>
          <cell r="N435" t="str">
            <v>Excellent</v>
          </cell>
          <cell r="O435" t="str">
            <v>Excellent</v>
          </cell>
          <cell r="P435" t="str">
            <v>Excellent</v>
          </cell>
          <cell r="R435">
            <v>2</v>
          </cell>
          <cell r="Y435" t="str">
            <v>Golf Course/Sports Turf</v>
          </cell>
        </row>
        <row r="436">
          <cell r="A436" t="str">
            <v>GV722</v>
          </cell>
          <cell r="B436">
            <v>10993</v>
          </cell>
          <cell r="C436">
            <v>40939</v>
          </cell>
          <cell r="D436" t="str">
            <v>MollJ</v>
          </cell>
          <cell r="E436" t="str">
            <v>Hernando</v>
          </cell>
          <cell r="F436" t="str">
            <v>Yes</v>
          </cell>
          <cell r="G436" t="str">
            <v>I will</v>
          </cell>
          <cell r="H436" t="str">
            <v>I will</v>
          </cell>
          <cell r="L436" t="str">
            <v>Excellent</v>
          </cell>
          <cell r="M436" t="str">
            <v>Excellent</v>
          </cell>
          <cell r="N436" t="str">
            <v>Excellent</v>
          </cell>
          <cell r="O436" t="str">
            <v>Excellent</v>
          </cell>
          <cell r="P436" t="str">
            <v>Excellent</v>
          </cell>
          <cell r="R436">
            <v>2</v>
          </cell>
          <cell r="AA436" t="str">
            <v>Other</v>
          </cell>
        </row>
        <row r="437">
          <cell r="A437" t="str">
            <v>GV722</v>
          </cell>
          <cell r="B437">
            <v>10994</v>
          </cell>
          <cell r="C437">
            <v>40939</v>
          </cell>
          <cell r="D437" t="str">
            <v>MollJ</v>
          </cell>
          <cell r="E437" t="str">
            <v>Hernando</v>
          </cell>
          <cell r="L437" t="str">
            <v>Excellent</v>
          </cell>
          <cell r="M437" t="str">
            <v>Excellent</v>
          </cell>
          <cell r="N437" t="str">
            <v>Excellent</v>
          </cell>
          <cell r="O437" t="str">
            <v>Excellent</v>
          </cell>
          <cell r="P437" t="str">
            <v>Excellent</v>
          </cell>
          <cell r="R437">
            <v>2</v>
          </cell>
          <cell r="T437" t="str">
            <v>Lawn Care Company</v>
          </cell>
          <cell r="U437" t="str">
            <v>Mowing Service</v>
          </cell>
        </row>
        <row r="438">
          <cell r="A438" t="str">
            <v>GV722</v>
          </cell>
          <cell r="B438">
            <v>10995</v>
          </cell>
          <cell r="C438">
            <v>40939</v>
          </cell>
          <cell r="D438" t="str">
            <v>MollJ</v>
          </cell>
          <cell r="E438" t="str">
            <v>Hernando</v>
          </cell>
          <cell r="F438" t="str">
            <v>Yes</v>
          </cell>
          <cell r="G438" t="str">
            <v>I will</v>
          </cell>
          <cell r="H438" t="str">
            <v>I will</v>
          </cell>
          <cell r="L438" t="str">
            <v>Excellent</v>
          </cell>
          <cell r="M438" t="str">
            <v>Excellent</v>
          </cell>
          <cell r="N438" t="str">
            <v>Excellent</v>
          </cell>
          <cell r="O438" t="str">
            <v>Excellent</v>
          </cell>
          <cell r="P438" t="str">
            <v>Excellent</v>
          </cell>
          <cell r="R438">
            <v>2</v>
          </cell>
          <cell r="U438" t="str">
            <v>Mowing Service</v>
          </cell>
        </row>
        <row r="439">
          <cell r="A439" t="str">
            <v>GV722</v>
          </cell>
          <cell r="B439">
            <v>10996</v>
          </cell>
          <cell r="C439">
            <v>40939</v>
          </cell>
          <cell r="D439" t="str">
            <v>MollJ</v>
          </cell>
          <cell r="E439" t="str">
            <v>Hernando</v>
          </cell>
          <cell r="F439" t="str">
            <v>Yes</v>
          </cell>
          <cell r="G439" t="str">
            <v>I will</v>
          </cell>
          <cell r="H439" t="str">
            <v>I will</v>
          </cell>
          <cell r="L439" t="str">
            <v>Excellent</v>
          </cell>
          <cell r="M439" t="str">
            <v>Excellent</v>
          </cell>
          <cell r="N439" t="str">
            <v>Excellent</v>
          </cell>
          <cell r="O439" t="str">
            <v>Excellent</v>
          </cell>
          <cell r="P439" t="str">
            <v>Excellent</v>
          </cell>
          <cell r="Q439" t="str">
            <v>Very clear, concise presentations - good interaction allowed.</v>
          </cell>
          <cell r="R439">
            <v>2</v>
          </cell>
          <cell r="S439" t="str">
            <v>Pest Control Operation</v>
          </cell>
        </row>
        <row r="440">
          <cell r="A440" t="str">
            <v>GV722</v>
          </cell>
          <cell r="B440">
            <v>10997</v>
          </cell>
          <cell r="C440">
            <v>40939</v>
          </cell>
          <cell r="D440" t="str">
            <v>MollJ</v>
          </cell>
          <cell r="E440" t="str">
            <v>Hernando</v>
          </cell>
          <cell r="F440" t="str">
            <v>Yes</v>
          </cell>
          <cell r="G440" t="str">
            <v>I will</v>
          </cell>
          <cell r="H440" t="str">
            <v>I will</v>
          </cell>
          <cell r="L440" t="str">
            <v>Excellent</v>
          </cell>
          <cell r="M440" t="str">
            <v>Excellent</v>
          </cell>
          <cell r="N440" t="str">
            <v>Excellent</v>
          </cell>
          <cell r="O440" t="str">
            <v>Excellent</v>
          </cell>
          <cell r="P440" t="str">
            <v>Excellent</v>
          </cell>
          <cell r="R440">
            <v>2</v>
          </cell>
          <cell r="AA440" t="str">
            <v>Other</v>
          </cell>
        </row>
        <row r="441">
          <cell r="A441" t="str">
            <v>GV722</v>
          </cell>
          <cell r="B441">
            <v>10998</v>
          </cell>
          <cell r="C441">
            <v>40939</v>
          </cell>
          <cell r="D441" t="str">
            <v>MollJ</v>
          </cell>
          <cell r="E441" t="str">
            <v>Hernando</v>
          </cell>
          <cell r="F441" t="str">
            <v>Yes</v>
          </cell>
          <cell r="G441" t="str">
            <v>I will</v>
          </cell>
          <cell r="H441" t="str">
            <v>I will</v>
          </cell>
          <cell r="L441" t="str">
            <v>Excellent</v>
          </cell>
          <cell r="M441" t="str">
            <v>Excellent</v>
          </cell>
          <cell r="N441" t="str">
            <v>Excellent</v>
          </cell>
          <cell r="O441" t="str">
            <v>Excellent</v>
          </cell>
          <cell r="P441" t="str">
            <v>Excellent</v>
          </cell>
          <cell r="R441">
            <v>2</v>
          </cell>
          <cell r="Y441" t="str">
            <v>Golf Course/Sports Turf</v>
          </cell>
        </row>
        <row r="442">
          <cell r="A442" t="str">
            <v>GV723</v>
          </cell>
          <cell r="B442">
            <v>11000</v>
          </cell>
          <cell r="C442">
            <v>40939</v>
          </cell>
          <cell r="D442" t="str">
            <v>GuillontH</v>
          </cell>
          <cell r="E442" t="str">
            <v>Hernando</v>
          </cell>
          <cell r="F442" t="str">
            <v>Yes</v>
          </cell>
          <cell r="G442" t="str">
            <v>I will</v>
          </cell>
          <cell r="H442" t="str">
            <v>I will</v>
          </cell>
          <cell r="L442" t="str">
            <v>Excellent</v>
          </cell>
          <cell r="M442" t="str">
            <v>Excellent</v>
          </cell>
          <cell r="N442" t="str">
            <v>Excellent</v>
          </cell>
          <cell r="O442" t="str">
            <v>Excellent</v>
          </cell>
          <cell r="P442" t="str">
            <v>Excellent</v>
          </cell>
          <cell r="Q442" t="str">
            <v>Es preciso y entendible, que amplien los temas con clases continuas.</v>
          </cell>
          <cell r="R442">
            <v>2</v>
          </cell>
          <cell r="S442" t="str">
            <v>Pest Control Operation</v>
          </cell>
          <cell r="T442" t="str">
            <v>Lawn Care Company</v>
          </cell>
          <cell r="U442" t="str">
            <v>Mowing Service</v>
          </cell>
        </row>
        <row r="443">
          <cell r="A443" t="str">
            <v>GV723</v>
          </cell>
          <cell r="B443">
            <v>11001</v>
          </cell>
          <cell r="C443">
            <v>40939</v>
          </cell>
          <cell r="D443" t="str">
            <v>GuillontH</v>
          </cell>
          <cell r="E443" t="str">
            <v>Hernando</v>
          </cell>
          <cell r="F443" t="str">
            <v>Yes</v>
          </cell>
          <cell r="G443" t="str">
            <v>I will</v>
          </cell>
          <cell r="H443" t="str">
            <v>I will</v>
          </cell>
          <cell r="R443">
            <v>2</v>
          </cell>
          <cell r="T443" t="str">
            <v>Lawn Care Company</v>
          </cell>
          <cell r="U443" t="str">
            <v>Mowing Service</v>
          </cell>
        </row>
        <row r="444">
          <cell r="A444" t="str">
            <v>GV723</v>
          </cell>
          <cell r="B444">
            <v>11002</v>
          </cell>
          <cell r="C444">
            <v>40939</v>
          </cell>
          <cell r="D444" t="str">
            <v>GuillontH</v>
          </cell>
          <cell r="E444" t="str">
            <v>Hernando</v>
          </cell>
          <cell r="F444" t="str">
            <v>Yes</v>
          </cell>
          <cell r="G444" t="str">
            <v>I will</v>
          </cell>
          <cell r="H444" t="str">
            <v>I will</v>
          </cell>
          <cell r="M444" t="str">
            <v>Good</v>
          </cell>
          <cell r="R444">
            <v>2</v>
          </cell>
          <cell r="T444" t="str">
            <v>Lawn Care Company</v>
          </cell>
          <cell r="U444" t="str">
            <v>Mowing Service</v>
          </cell>
        </row>
        <row r="445">
          <cell r="A445" t="str">
            <v>GV723</v>
          </cell>
          <cell r="B445">
            <v>11003</v>
          </cell>
          <cell r="C445">
            <v>40939</v>
          </cell>
          <cell r="D445" t="str">
            <v>GuillontH</v>
          </cell>
          <cell r="E445" t="str">
            <v>Hernando</v>
          </cell>
          <cell r="F445" t="str">
            <v>Yes</v>
          </cell>
          <cell r="G445" t="str">
            <v>I will</v>
          </cell>
          <cell r="H445" t="str">
            <v>I will</v>
          </cell>
          <cell r="L445" t="str">
            <v>Good</v>
          </cell>
          <cell r="M445" t="str">
            <v>Good</v>
          </cell>
          <cell r="N445" t="str">
            <v>Good</v>
          </cell>
          <cell r="O445" t="str">
            <v>Good</v>
          </cell>
          <cell r="P445" t="str">
            <v>Good</v>
          </cell>
          <cell r="R445">
            <v>2</v>
          </cell>
          <cell r="U445" t="str">
            <v>Mowing Service</v>
          </cell>
        </row>
        <row r="446">
          <cell r="A446" t="str">
            <v>GV723</v>
          </cell>
          <cell r="B446">
            <v>11004</v>
          </cell>
          <cell r="C446">
            <v>40939</v>
          </cell>
          <cell r="D446" t="str">
            <v>GuillontH</v>
          </cell>
          <cell r="E446" t="str">
            <v>Hernando</v>
          </cell>
          <cell r="F446" t="str">
            <v>Yes</v>
          </cell>
          <cell r="G446" t="str">
            <v>I will</v>
          </cell>
          <cell r="H446" t="str">
            <v>I will</v>
          </cell>
          <cell r="L446" t="str">
            <v>Excellent</v>
          </cell>
          <cell r="M446" t="str">
            <v>Excellent</v>
          </cell>
          <cell r="N446" t="str">
            <v>Excellent</v>
          </cell>
          <cell r="O446" t="str">
            <v>Excellent</v>
          </cell>
          <cell r="P446" t="str">
            <v>Excellent</v>
          </cell>
          <cell r="R446">
            <v>2</v>
          </cell>
          <cell r="U446" t="str">
            <v>Mowing Service</v>
          </cell>
        </row>
        <row r="447">
          <cell r="A447" t="str">
            <v>GV723</v>
          </cell>
          <cell r="B447">
            <v>11005</v>
          </cell>
          <cell r="C447">
            <v>40939</v>
          </cell>
          <cell r="D447" t="str">
            <v>GuillontH</v>
          </cell>
          <cell r="E447" t="str">
            <v>Hernando</v>
          </cell>
          <cell r="F447" t="str">
            <v>Yes</v>
          </cell>
          <cell r="G447" t="str">
            <v>I will</v>
          </cell>
          <cell r="H447" t="str">
            <v>I will</v>
          </cell>
          <cell r="L447" t="str">
            <v>Excellent</v>
          </cell>
          <cell r="M447" t="str">
            <v>Excellent</v>
          </cell>
          <cell r="N447" t="str">
            <v>Excellent</v>
          </cell>
          <cell r="O447" t="str">
            <v>Excellent</v>
          </cell>
          <cell r="P447" t="str">
            <v>Excellent</v>
          </cell>
          <cell r="R447">
            <v>2</v>
          </cell>
          <cell r="U447" t="str">
            <v>Mowing Service</v>
          </cell>
        </row>
        <row r="448">
          <cell r="A448" t="str">
            <v>GV725</v>
          </cell>
          <cell r="B448">
            <v>11006</v>
          </cell>
          <cell r="C448">
            <v>40939</v>
          </cell>
          <cell r="D448" t="str">
            <v>Fuller</v>
          </cell>
          <cell r="E448" t="str">
            <v>St. Johns</v>
          </cell>
          <cell r="F448" t="str">
            <v>Yes</v>
          </cell>
          <cell r="G448" t="str">
            <v>I will</v>
          </cell>
          <cell r="H448" t="str">
            <v>I will</v>
          </cell>
          <cell r="L448" t="str">
            <v>Good</v>
          </cell>
          <cell r="M448" t="str">
            <v>Good</v>
          </cell>
          <cell r="N448" t="str">
            <v>Good</v>
          </cell>
          <cell r="O448" t="str">
            <v>Good</v>
          </cell>
          <cell r="P448" t="str">
            <v>Good</v>
          </cell>
          <cell r="R448">
            <v>2</v>
          </cell>
          <cell r="AA448" t="str">
            <v>Other</v>
          </cell>
        </row>
        <row r="449">
          <cell r="A449" t="str">
            <v>GV725</v>
          </cell>
          <cell r="B449">
            <v>11007</v>
          </cell>
          <cell r="C449">
            <v>40939</v>
          </cell>
          <cell r="D449" t="str">
            <v>Fuller</v>
          </cell>
          <cell r="E449" t="str">
            <v>St. Johns</v>
          </cell>
          <cell r="F449" t="str">
            <v>Yes</v>
          </cell>
          <cell r="G449" t="str">
            <v>I will</v>
          </cell>
          <cell r="H449" t="str">
            <v>I will</v>
          </cell>
          <cell r="L449" t="str">
            <v>Good</v>
          </cell>
          <cell r="M449" t="str">
            <v>Excellent</v>
          </cell>
          <cell r="N449" t="str">
            <v>Excellent</v>
          </cell>
          <cell r="O449" t="str">
            <v>Excellent</v>
          </cell>
          <cell r="P449" t="str">
            <v>Excellent</v>
          </cell>
          <cell r="R449">
            <v>2</v>
          </cell>
          <cell r="V449" t="str">
            <v>Irrigation Company</v>
          </cell>
          <cell r="W449" t="str">
            <v>Landscape Design</v>
          </cell>
        </row>
        <row r="450">
          <cell r="A450" t="str">
            <v>GV725</v>
          </cell>
          <cell r="B450">
            <v>11008</v>
          </cell>
          <cell r="C450">
            <v>40939</v>
          </cell>
          <cell r="D450" t="str">
            <v>Fuller</v>
          </cell>
          <cell r="E450" t="str">
            <v>St. Johns</v>
          </cell>
          <cell r="F450" t="str">
            <v>Yes</v>
          </cell>
          <cell r="G450" t="str">
            <v>I will</v>
          </cell>
          <cell r="H450" t="str">
            <v>I will</v>
          </cell>
          <cell r="L450" t="str">
            <v>Good</v>
          </cell>
          <cell r="M450" t="str">
            <v>Good</v>
          </cell>
          <cell r="N450" t="str">
            <v>Excellent</v>
          </cell>
          <cell r="O450" t="str">
            <v>Excellent</v>
          </cell>
          <cell r="P450" t="str">
            <v>Excellent</v>
          </cell>
          <cell r="Q450" t="str">
            <v>Toomany breaks, but informative. Thank you.</v>
          </cell>
          <cell r="R450">
            <v>2</v>
          </cell>
          <cell r="AA450" t="str">
            <v>Other</v>
          </cell>
        </row>
        <row r="451">
          <cell r="A451" t="str">
            <v>GV725</v>
          </cell>
          <cell r="B451">
            <v>11009</v>
          </cell>
          <cell r="C451">
            <v>40939</v>
          </cell>
          <cell r="D451" t="str">
            <v>Fuller</v>
          </cell>
          <cell r="E451" t="str">
            <v>St. Johns</v>
          </cell>
          <cell r="F451" t="str">
            <v>Yes</v>
          </cell>
          <cell r="G451" t="str">
            <v>I will</v>
          </cell>
          <cell r="H451" t="str">
            <v>I will</v>
          </cell>
          <cell r="L451" t="str">
            <v>Fair</v>
          </cell>
          <cell r="M451" t="str">
            <v>Good</v>
          </cell>
          <cell r="N451" t="str">
            <v>Good</v>
          </cell>
          <cell r="O451" t="str">
            <v>Excellent</v>
          </cell>
          <cell r="P451" t="str">
            <v>Good</v>
          </cell>
          <cell r="R451">
            <v>2</v>
          </cell>
          <cell r="W451" t="str">
            <v>Landscape Design</v>
          </cell>
        </row>
        <row r="452">
          <cell r="A452" t="str">
            <v>GV725</v>
          </cell>
          <cell r="B452">
            <v>11010</v>
          </cell>
          <cell r="C452">
            <v>40939</v>
          </cell>
          <cell r="D452" t="str">
            <v>Fuller</v>
          </cell>
          <cell r="E452" t="str">
            <v>St. Johns</v>
          </cell>
          <cell r="F452" t="str">
            <v>Yes</v>
          </cell>
          <cell r="G452" t="str">
            <v>I will</v>
          </cell>
          <cell r="H452" t="str">
            <v>I will</v>
          </cell>
          <cell r="L452" t="str">
            <v>Excellent</v>
          </cell>
          <cell r="M452" t="str">
            <v>Excellent</v>
          </cell>
          <cell r="N452" t="str">
            <v>Excellent</v>
          </cell>
          <cell r="O452" t="str">
            <v>Excellent</v>
          </cell>
          <cell r="P452" t="str">
            <v>Excellent</v>
          </cell>
          <cell r="R452">
            <v>2</v>
          </cell>
          <cell r="T452" t="str">
            <v>Lawn Care Company</v>
          </cell>
        </row>
        <row r="453">
          <cell r="A453" t="str">
            <v>GV725</v>
          </cell>
          <cell r="B453">
            <v>11011</v>
          </cell>
          <cell r="C453">
            <v>40939</v>
          </cell>
          <cell r="D453" t="str">
            <v>Fuller</v>
          </cell>
          <cell r="E453" t="str">
            <v>St. Johns</v>
          </cell>
          <cell r="F453" t="str">
            <v>Yes</v>
          </cell>
          <cell r="G453" t="str">
            <v>I will</v>
          </cell>
          <cell r="H453" t="str">
            <v>I will</v>
          </cell>
          <cell r="L453" t="str">
            <v>Excellent</v>
          </cell>
          <cell r="M453" t="str">
            <v>Excellent</v>
          </cell>
          <cell r="N453" t="str">
            <v>Excellent</v>
          </cell>
          <cell r="O453" t="str">
            <v>Excellent</v>
          </cell>
          <cell r="P453" t="str">
            <v>Excellent</v>
          </cell>
          <cell r="R453">
            <v>2</v>
          </cell>
          <cell r="T453" t="str">
            <v>Lawn Care Company</v>
          </cell>
        </row>
        <row r="454">
          <cell r="A454" t="str">
            <v>GV725</v>
          </cell>
          <cell r="B454">
            <v>11012</v>
          </cell>
          <cell r="C454">
            <v>40939</v>
          </cell>
          <cell r="D454" t="str">
            <v>Fuller</v>
          </cell>
          <cell r="E454" t="str">
            <v>St. Johns</v>
          </cell>
          <cell r="F454" t="str">
            <v>Yes</v>
          </cell>
          <cell r="G454" t="str">
            <v>I will</v>
          </cell>
          <cell r="H454" t="str">
            <v>I will</v>
          </cell>
          <cell r="L454" t="str">
            <v>Good</v>
          </cell>
          <cell r="M454" t="str">
            <v>Good</v>
          </cell>
          <cell r="N454" t="str">
            <v>Good</v>
          </cell>
          <cell r="O454" t="str">
            <v>Excellent</v>
          </cell>
          <cell r="P454" t="str">
            <v>Good</v>
          </cell>
          <cell r="R454">
            <v>2</v>
          </cell>
          <cell r="S454" t="str">
            <v>Pest Control Operation</v>
          </cell>
        </row>
        <row r="455">
          <cell r="A455" t="str">
            <v>GV725</v>
          </cell>
          <cell r="B455">
            <v>11013</v>
          </cell>
          <cell r="C455">
            <v>40939</v>
          </cell>
          <cell r="D455" t="str">
            <v>Fuller</v>
          </cell>
          <cell r="E455" t="str">
            <v>St. Johns</v>
          </cell>
          <cell r="F455" t="str">
            <v>Yes</v>
          </cell>
          <cell r="G455" t="str">
            <v>I will</v>
          </cell>
          <cell r="H455" t="str">
            <v>I will</v>
          </cell>
          <cell r="L455" t="str">
            <v>Good</v>
          </cell>
          <cell r="M455" t="str">
            <v>Excellent</v>
          </cell>
          <cell r="N455" t="str">
            <v>Good</v>
          </cell>
          <cell r="O455" t="str">
            <v>Excellent</v>
          </cell>
          <cell r="P455" t="str">
            <v>Good</v>
          </cell>
          <cell r="R455">
            <v>2</v>
          </cell>
          <cell r="S455" t="str">
            <v>Pest Control Operation</v>
          </cell>
        </row>
        <row r="456">
          <cell r="A456" t="str">
            <v>GV725</v>
          </cell>
          <cell r="B456">
            <v>11014</v>
          </cell>
          <cell r="C456">
            <v>40939</v>
          </cell>
          <cell r="D456" t="str">
            <v>Fuller</v>
          </cell>
          <cell r="E456" t="str">
            <v>St. Johns</v>
          </cell>
          <cell r="F456" t="str">
            <v>Yes</v>
          </cell>
          <cell r="G456" t="str">
            <v>I will</v>
          </cell>
          <cell r="H456" t="str">
            <v>I will</v>
          </cell>
          <cell r="L456" t="str">
            <v>Good</v>
          </cell>
          <cell r="M456" t="str">
            <v>Good</v>
          </cell>
          <cell r="N456" t="str">
            <v>Good</v>
          </cell>
          <cell r="O456" t="str">
            <v>Good</v>
          </cell>
          <cell r="P456" t="str">
            <v>Good</v>
          </cell>
          <cell r="R456">
            <v>2</v>
          </cell>
          <cell r="AA456" t="str">
            <v>Other</v>
          </cell>
        </row>
        <row r="457">
          <cell r="A457" t="str">
            <v>GV727</v>
          </cell>
          <cell r="B457">
            <v>11016</v>
          </cell>
          <cell r="C457">
            <v>40941</v>
          </cell>
          <cell r="D457" t="str">
            <v>Sullivan</v>
          </cell>
          <cell r="E457" t="str">
            <v>Osceola</v>
          </cell>
          <cell r="F457" t="str">
            <v>Yes</v>
          </cell>
          <cell r="G457" t="str">
            <v>Already do</v>
          </cell>
          <cell r="H457" t="str">
            <v>I will</v>
          </cell>
          <cell r="L457" t="str">
            <v>Excellent</v>
          </cell>
          <cell r="M457" t="str">
            <v>Excellent</v>
          </cell>
          <cell r="N457" t="str">
            <v>Excellent</v>
          </cell>
          <cell r="O457" t="str">
            <v>Excellent</v>
          </cell>
          <cell r="P457" t="str">
            <v>Excellent</v>
          </cell>
          <cell r="R457">
            <v>2</v>
          </cell>
          <cell r="X457" t="str">
            <v>Municipality</v>
          </cell>
        </row>
        <row r="458">
          <cell r="A458" t="str">
            <v>GV727</v>
          </cell>
          <cell r="B458">
            <v>11017</v>
          </cell>
          <cell r="C458">
            <v>40941</v>
          </cell>
          <cell r="D458" t="str">
            <v>Sullivan</v>
          </cell>
          <cell r="E458" t="str">
            <v>Osceola</v>
          </cell>
          <cell r="F458" t="str">
            <v>Yes</v>
          </cell>
          <cell r="G458" t="str">
            <v>I will</v>
          </cell>
          <cell r="H458" t="str">
            <v>I will</v>
          </cell>
          <cell r="L458" t="str">
            <v>Excellent</v>
          </cell>
          <cell r="M458" t="str">
            <v>Good</v>
          </cell>
          <cell r="N458" t="str">
            <v>Excellent</v>
          </cell>
          <cell r="O458" t="str">
            <v>Excellent</v>
          </cell>
          <cell r="P458" t="str">
            <v>Excellent</v>
          </cell>
          <cell r="R458">
            <v>2</v>
          </cell>
          <cell r="S458" t="str">
            <v>Pest Control Operation</v>
          </cell>
          <cell r="T458" t="str">
            <v>Lawn Care Company</v>
          </cell>
          <cell r="U458" t="str">
            <v>Mowing Service</v>
          </cell>
          <cell r="V458" t="str">
            <v>Irrigation Company</v>
          </cell>
          <cell r="W458" t="str">
            <v>Landscape Design</v>
          </cell>
          <cell r="AA458" t="str">
            <v>Other</v>
          </cell>
        </row>
        <row r="459">
          <cell r="A459" t="str">
            <v>GV727</v>
          </cell>
          <cell r="B459">
            <v>11018</v>
          </cell>
          <cell r="C459">
            <v>40941</v>
          </cell>
          <cell r="D459" t="str">
            <v>Sullivan</v>
          </cell>
          <cell r="E459" t="str">
            <v>Osceola</v>
          </cell>
          <cell r="F459" t="str">
            <v>Yes</v>
          </cell>
          <cell r="G459" t="str">
            <v>I will</v>
          </cell>
          <cell r="H459" t="str">
            <v>I will</v>
          </cell>
          <cell r="L459" t="str">
            <v>Excellent</v>
          </cell>
          <cell r="M459" t="str">
            <v>Excellent</v>
          </cell>
          <cell r="N459" t="str">
            <v>Excellent</v>
          </cell>
          <cell r="O459" t="str">
            <v>Excellent</v>
          </cell>
          <cell r="P459" t="str">
            <v>Excellent</v>
          </cell>
          <cell r="R459">
            <v>2</v>
          </cell>
          <cell r="T459" t="str">
            <v>Lawn Care Company</v>
          </cell>
        </row>
        <row r="460">
          <cell r="A460" t="str">
            <v>GV727</v>
          </cell>
          <cell r="B460">
            <v>11019</v>
          </cell>
          <cell r="C460">
            <v>40941</v>
          </cell>
          <cell r="D460" t="str">
            <v>Sullivan</v>
          </cell>
          <cell r="E460" t="str">
            <v>Osceola</v>
          </cell>
          <cell r="F460" t="str">
            <v>Yes</v>
          </cell>
          <cell r="G460" t="str">
            <v>I will</v>
          </cell>
          <cell r="H460" t="str">
            <v>I will</v>
          </cell>
          <cell r="L460" t="str">
            <v>Excellent</v>
          </cell>
          <cell r="M460" t="str">
            <v>Excellent</v>
          </cell>
          <cell r="N460" t="str">
            <v>Excellent</v>
          </cell>
          <cell r="O460" t="str">
            <v>Excellent</v>
          </cell>
          <cell r="P460" t="str">
            <v>Excellent</v>
          </cell>
          <cell r="R460">
            <v>2</v>
          </cell>
          <cell r="U460" t="str">
            <v>Mowing Service</v>
          </cell>
        </row>
        <row r="461">
          <cell r="A461" t="str">
            <v>GV727</v>
          </cell>
          <cell r="B461">
            <v>11020</v>
          </cell>
          <cell r="C461">
            <v>40941</v>
          </cell>
          <cell r="D461" t="str">
            <v>Sullivan</v>
          </cell>
          <cell r="E461" t="str">
            <v>Osceola</v>
          </cell>
          <cell r="F461" t="str">
            <v>Yes</v>
          </cell>
          <cell r="G461" t="str">
            <v>I will</v>
          </cell>
          <cell r="H461" t="str">
            <v>I will</v>
          </cell>
          <cell r="L461" t="str">
            <v>Excellent</v>
          </cell>
          <cell r="M461" t="str">
            <v>Excellent</v>
          </cell>
          <cell r="N461" t="str">
            <v>Excellent</v>
          </cell>
          <cell r="O461" t="str">
            <v>Excellent</v>
          </cell>
          <cell r="P461" t="str">
            <v>Excellent</v>
          </cell>
          <cell r="R461">
            <v>2</v>
          </cell>
          <cell r="S461" t="str">
            <v>Pest Control Operation</v>
          </cell>
          <cell r="T461" t="str">
            <v>Lawn Care Company</v>
          </cell>
          <cell r="U461" t="str">
            <v>Mowing Service</v>
          </cell>
          <cell r="V461" t="str">
            <v>Irrigation Company</v>
          </cell>
          <cell r="W461" t="str">
            <v>Landscape Design</v>
          </cell>
        </row>
        <row r="462">
          <cell r="A462" t="str">
            <v>GV727</v>
          </cell>
          <cell r="B462">
            <v>11021</v>
          </cell>
          <cell r="C462">
            <v>40941</v>
          </cell>
          <cell r="D462" t="str">
            <v>Sullivan</v>
          </cell>
          <cell r="E462" t="str">
            <v>Osceola</v>
          </cell>
          <cell r="F462" t="str">
            <v>Yes</v>
          </cell>
          <cell r="G462" t="str">
            <v>I will</v>
          </cell>
          <cell r="H462" t="str">
            <v>I will</v>
          </cell>
          <cell r="L462" t="str">
            <v>Excellent</v>
          </cell>
          <cell r="M462" t="str">
            <v>Excellent</v>
          </cell>
          <cell r="N462" t="str">
            <v>Excellent</v>
          </cell>
          <cell r="O462" t="str">
            <v>Excellent</v>
          </cell>
          <cell r="P462" t="str">
            <v>Excellent</v>
          </cell>
          <cell r="R462">
            <v>2</v>
          </cell>
          <cell r="S462" t="str">
            <v>Pest Control Operation</v>
          </cell>
          <cell r="T462" t="str">
            <v>Lawn Care Company</v>
          </cell>
          <cell r="U462" t="str">
            <v>Mowing Service</v>
          </cell>
          <cell r="V462" t="str">
            <v>Irrigation Company</v>
          </cell>
          <cell r="W462" t="str">
            <v>Landscape Design</v>
          </cell>
        </row>
        <row r="463">
          <cell r="A463" t="str">
            <v>GV727</v>
          </cell>
          <cell r="B463">
            <v>11022</v>
          </cell>
          <cell r="C463">
            <v>40941</v>
          </cell>
          <cell r="D463" t="str">
            <v>Sullivan</v>
          </cell>
          <cell r="E463" t="str">
            <v>Osceola</v>
          </cell>
          <cell r="F463" t="str">
            <v>Yes</v>
          </cell>
          <cell r="G463" t="str">
            <v>I will</v>
          </cell>
          <cell r="H463" t="str">
            <v>I will</v>
          </cell>
          <cell r="L463" t="str">
            <v>Excellent</v>
          </cell>
          <cell r="M463" t="str">
            <v>Excellent</v>
          </cell>
          <cell r="N463" t="str">
            <v>Excellent</v>
          </cell>
          <cell r="O463" t="str">
            <v>Excellent</v>
          </cell>
          <cell r="P463" t="str">
            <v>Excellent</v>
          </cell>
          <cell r="R463">
            <v>2</v>
          </cell>
          <cell r="AA463" t="str">
            <v>Other</v>
          </cell>
        </row>
        <row r="464">
          <cell r="A464" t="str">
            <v>GV727</v>
          </cell>
          <cell r="B464">
            <v>11023</v>
          </cell>
          <cell r="C464">
            <v>40941</v>
          </cell>
          <cell r="D464" t="str">
            <v>Sullivan</v>
          </cell>
          <cell r="E464" t="str">
            <v>Osceola</v>
          </cell>
          <cell r="F464" t="str">
            <v>Yes</v>
          </cell>
          <cell r="G464" t="str">
            <v>Already do</v>
          </cell>
          <cell r="H464" t="str">
            <v>I will</v>
          </cell>
          <cell r="L464" t="str">
            <v>Excellent</v>
          </cell>
          <cell r="M464" t="str">
            <v>Excellent</v>
          </cell>
          <cell r="N464" t="str">
            <v>Good</v>
          </cell>
          <cell r="O464" t="str">
            <v>Excellent</v>
          </cell>
          <cell r="P464" t="str">
            <v>Good</v>
          </cell>
          <cell r="R464">
            <v>2</v>
          </cell>
          <cell r="S464" t="str">
            <v>Pest Control Operation</v>
          </cell>
          <cell r="T464" t="str">
            <v>Lawn Care Company</v>
          </cell>
          <cell r="U464" t="str">
            <v>Mowing Service</v>
          </cell>
          <cell r="V464" t="str">
            <v>Irrigation Company</v>
          </cell>
          <cell r="W464" t="str">
            <v>Landscape Design</v>
          </cell>
        </row>
        <row r="465">
          <cell r="A465" t="str">
            <v>GV727</v>
          </cell>
          <cell r="B465">
            <v>11024</v>
          </cell>
          <cell r="C465">
            <v>40941</v>
          </cell>
          <cell r="D465" t="str">
            <v>Sullivan</v>
          </cell>
          <cell r="E465" t="str">
            <v>Osceola</v>
          </cell>
          <cell r="F465" t="str">
            <v>Yes</v>
          </cell>
          <cell r="G465" t="str">
            <v>Already do</v>
          </cell>
          <cell r="H465" t="str">
            <v>Already do</v>
          </cell>
          <cell r="L465" t="str">
            <v>Excellent</v>
          </cell>
          <cell r="M465" t="str">
            <v>Excellent</v>
          </cell>
          <cell r="N465" t="str">
            <v>Excellent</v>
          </cell>
          <cell r="O465" t="str">
            <v>Excellent</v>
          </cell>
          <cell r="P465" t="str">
            <v>Excellent</v>
          </cell>
          <cell r="R465">
            <v>2</v>
          </cell>
          <cell r="T465" t="str">
            <v>Lawn Care Company</v>
          </cell>
          <cell r="U465" t="str">
            <v>Mowing Service</v>
          </cell>
        </row>
        <row r="466">
          <cell r="A466" t="str">
            <v>GV727</v>
          </cell>
          <cell r="B466">
            <v>11025</v>
          </cell>
          <cell r="C466">
            <v>40941</v>
          </cell>
          <cell r="D466" t="str">
            <v>Sullivan</v>
          </cell>
          <cell r="E466" t="str">
            <v>Osceola</v>
          </cell>
          <cell r="F466" t="str">
            <v>Yes</v>
          </cell>
          <cell r="G466" t="str">
            <v>I will</v>
          </cell>
          <cell r="H466" t="str">
            <v>I will</v>
          </cell>
          <cell r="L466" t="str">
            <v>Excellent</v>
          </cell>
          <cell r="M466" t="str">
            <v>Excellent</v>
          </cell>
          <cell r="N466" t="str">
            <v>Excellent</v>
          </cell>
          <cell r="O466" t="str">
            <v>Excellent</v>
          </cell>
          <cell r="P466" t="str">
            <v>Excellent</v>
          </cell>
          <cell r="R466">
            <v>2</v>
          </cell>
          <cell r="S466" t="str">
            <v>Pest Control Operation</v>
          </cell>
          <cell r="T466" t="str">
            <v>Lawn Care Company</v>
          </cell>
          <cell r="U466" t="str">
            <v>Mowing Service</v>
          </cell>
          <cell r="V466" t="str">
            <v>Irrigation Company</v>
          </cell>
          <cell r="W466" t="str">
            <v>Landscape Design</v>
          </cell>
          <cell r="X466" t="str">
            <v>Municipality</v>
          </cell>
          <cell r="Y466" t="str">
            <v>Golf Course/Sports Turf</v>
          </cell>
        </row>
        <row r="467">
          <cell r="A467" t="str">
            <v>GV727</v>
          </cell>
          <cell r="B467">
            <v>11026</v>
          </cell>
          <cell r="C467">
            <v>40941</v>
          </cell>
          <cell r="D467" t="str">
            <v>Sullivan</v>
          </cell>
          <cell r="E467" t="str">
            <v>Osceola</v>
          </cell>
          <cell r="F467" t="str">
            <v>Yes</v>
          </cell>
          <cell r="G467" t="str">
            <v>I will</v>
          </cell>
          <cell r="H467" t="str">
            <v>I will</v>
          </cell>
          <cell r="L467" t="str">
            <v>Excellent</v>
          </cell>
          <cell r="M467" t="str">
            <v>Excellent</v>
          </cell>
          <cell r="N467" t="str">
            <v>Excellent</v>
          </cell>
          <cell r="O467" t="str">
            <v>Excellent</v>
          </cell>
          <cell r="P467" t="str">
            <v>Excellent</v>
          </cell>
          <cell r="R467">
            <v>2</v>
          </cell>
          <cell r="S467" t="str">
            <v>Pest Control Operation</v>
          </cell>
          <cell r="T467" t="str">
            <v>Lawn Care Company</v>
          </cell>
          <cell r="U467" t="str">
            <v>Mowing Service</v>
          </cell>
          <cell r="V467" t="str">
            <v>Irrigation Company</v>
          </cell>
          <cell r="W467" t="str">
            <v>Landscape Design</v>
          </cell>
        </row>
        <row r="468">
          <cell r="A468" t="str">
            <v>GV727</v>
          </cell>
          <cell r="B468">
            <v>11027</v>
          </cell>
          <cell r="C468">
            <v>40941</v>
          </cell>
          <cell r="D468" t="str">
            <v>Sullivan</v>
          </cell>
          <cell r="E468" t="str">
            <v>Osceola</v>
          </cell>
          <cell r="F468" t="str">
            <v>Yes</v>
          </cell>
          <cell r="G468" t="str">
            <v>I will</v>
          </cell>
          <cell r="H468" t="str">
            <v>I will</v>
          </cell>
          <cell r="L468" t="str">
            <v>Excellent</v>
          </cell>
          <cell r="M468" t="str">
            <v>Excellent</v>
          </cell>
          <cell r="N468" t="str">
            <v>Good</v>
          </cell>
          <cell r="O468" t="str">
            <v>Excellent</v>
          </cell>
          <cell r="P468" t="str">
            <v>Excellent</v>
          </cell>
          <cell r="R468">
            <v>2</v>
          </cell>
          <cell r="T468" t="str">
            <v>Lawn Care Company</v>
          </cell>
          <cell r="U468" t="str">
            <v>Mowing Service</v>
          </cell>
          <cell r="W468" t="str">
            <v>Landscape Design</v>
          </cell>
        </row>
        <row r="469">
          <cell r="A469" t="str">
            <v>GV727</v>
          </cell>
          <cell r="B469">
            <v>11028</v>
          </cell>
          <cell r="C469">
            <v>40941</v>
          </cell>
          <cell r="D469" t="str">
            <v>Sullivan</v>
          </cell>
          <cell r="E469" t="str">
            <v>Osceola</v>
          </cell>
          <cell r="F469" t="str">
            <v>Yes</v>
          </cell>
          <cell r="G469" t="str">
            <v>Already do</v>
          </cell>
          <cell r="H469" t="str">
            <v>Already do</v>
          </cell>
          <cell r="L469" t="str">
            <v>Excellent</v>
          </cell>
          <cell r="M469" t="str">
            <v>Excellent</v>
          </cell>
          <cell r="N469" t="str">
            <v>Excellent</v>
          </cell>
          <cell r="O469" t="str">
            <v>Excellent</v>
          </cell>
          <cell r="P469" t="str">
            <v>Excellent</v>
          </cell>
          <cell r="R469">
            <v>2</v>
          </cell>
          <cell r="S469" t="str">
            <v>Pest Control Operation</v>
          </cell>
        </row>
        <row r="470">
          <cell r="A470" t="str">
            <v>GV727</v>
          </cell>
          <cell r="B470">
            <v>11029</v>
          </cell>
          <cell r="C470">
            <v>40941</v>
          </cell>
          <cell r="D470" t="str">
            <v>Sullivan</v>
          </cell>
          <cell r="E470" t="str">
            <v>Osceola</v>
          </cell>
          <cell r="F470" t="str">
            <v>Yes</v>
          </cell>
          <cell r="G470" t="str">
            <v>Already do</v>
          </cell>
          <cell r="H470" t="str">
            <v>Already do</v>
          </cell>
          <cell r="L470" t="str">
            <v>Excellent</v>
          </cell>
          <cell r="M470" t="str">
            <v>Excellent</v>
          </cell>
          <cell r="N470" t="str">
            <v>Excellent</v>
          </cell>
          <cell r="O470" t="str">
            <v>Excellent</v>
          </cell>
          <cell r="P470" t="str">
            <v>Excellent</v>
          </cell>
          <cell r="R470">
            <v>2</v>
          </cell>
          <cell r="S470" t="str">
            <v>Pest Control Operation</v>
          </cell>
        </row>
        <row r="471">
          <cell r="A471" t="str">
            <v>GV727</v>
          </cell>
          <cell r="B471">
            <v>11030</v>
          </cell>
          <cell r="C471">
            <v>40941</v>
          </cell>
          <cell r="D471" t="str">
            <v>Sullivan</v>
          </cell>
          <cell r="E471" t="str">
            <v>Osceola</v>
          </cell>
          <cell r="F471" t="str">
            <v>Yes</v>
          </cell>
          <cell r="G471" t="str">
            <v>Already do</v>
          </cell>
          <cell r="H471" t="str">
            <v>Already do</v>
          </cell>
          <cell r="L471" t="str">
            <v>Good</v>
          </cell>
          <cell r="M471" t="str">
            <v>Good</v>
          </cell>
          <cell r="N471" t="str">
            <v>Good</v>
          </cell>
          <cell r="O471" t="str">
            <v>Good</v>
          </cell>
          <cell r="P471" t="str">
            <v>Good</v>
          </cell>
          <cell r="R471">
            <v>2</v>
          </cell>
          <cell r="S471" t="str">
            <v>Pest Control Operation</v>
          </cell>
        </row>
        <row r="472">
          <cell r="A472" t="str">
            <v>GV727</v>
          </cell>
          <cell r="B472">
            <v>11031</v>
          </cell>
          <cell r="C472">
            <v>40941</v>
          </cell>
          <cell r="D472" t="str">
            <v>Sullivan</v>
          </cell>
          <cell r="E472" t="str">
            <v>Osceola</v>
          </cell>
          <cell r="F472" t="str">
            <v>Yes</v>
          </cell>
          <cell r="G472" t="str">
            <v>I will</v>
          </cell>
          <cell r="H472" t="str">
            <v>I will</v>
          </cell>
          <cell r="L472" t="str">
            <v>Good</v>
          </cell>
          <cell r="M472" t="str">
            <v>Good</v>
          </cell>
          <cell r="N472" t="str">
            <v>Good</v>
          </cell>
          <cell r="O472" t="str">
            <v>Good</v>
          </cell>
          <cell r="P472" t="str">
            <v>Good</v>
          </cell>
          <cell r="R472">
            <v>2</v>
          </cell>
          <cell r="S472" t="str">
            <v>Pest Control Operation</v>
          </cell>
        </row>
        <row r="473">
          <cell r="A473" t="str">
            <v>GV727</v>
          </cell>
          <cell r="B473">
            <v>11032</v>
          </cell>
          <cell r="C473">
            <v>40941</v>
          </cell>
          <cell r="D473" t="str">
            <v>Sullivan</v>
          </cell>
          <cell r="E473" t="str">
            <v>Osceola</v>
          </cell>
          <cell r="F473" t="str">
            <v>Yes</v>
          </cell>
          <cell r="G473" t="str">
            <v>I will</v>
          </cell>
          <cell r="H473" t="str">
            <v>I will</v>
          </cell>
          <cell r="L473" t="str">
            <v>Good</v>
          </cell>
          <cell r="M473" t="str">
            <v>Good</v>
          </cell>
          <cell r="N473" t="str">
            <v>Good</v>
          </cell>
          <cell r="O473" t="str">
            <v>Good</v>
          </cell>
          <cell r="P473" t="str">
            <v>Good</v>
          </cell>
          <cell r="R473">
            <v>2</v>
          </cell>
          <cell r="S473" t="str">
            <v>Pest Control Operation</v>
          </cell>
        </row>
        <row r="474">
          <cell r="A474" t="str">
            <v>GV727</v>
          </cell>
          <cell r="B474">
            <v>11033</v>
          </cell>
          <cell r="C474">
            <v>40941</v>
          </cell>
          <cell r="D474" t="str">
            <v>Sullivan</v>
          </cell>
          <cell r="E474" t="str">
            <v>Osceola</v>
          </cell>
          <cell r="F474" t="str">
            <v>Yes</v>
          </cell>
          <cell r="G474" t="str">
            <v>I will</v>
          </cell>
          <cell r="H474" t="str">
            <v>I will</v>
          </cell>
          <cell r="L474" t="str">
            <v>Excellent</v>
          </cell>
          <cell r="M474" t="str">
            <v>Excellent</v>
          </cell>
          <cell r="N474" t="str">
            <v>Excellent</v>
          </cell>
          <cell r="O474" t="str">
            <v>Excellent</v>
          </cell>
          <cell r="P474" t="str">
            <v>Excellent</v>
          </cell>
          <cell r="R474">
            <v>2</v>
          </cell>
          <cell r="S474" t="str">
            <v>Pest Control Operation</v>
          </cell>
        </row>
        <row r="475">
          <cell r="A475" t="str">
            <v>GV727</v>
          </cell>
          <cell r="B475">
            <v>11034</v>
          </cell>
          <cell r="C475">
            <v>40941</v>
          </cell>
          <cell r="D475" t="str">
            <v>Sullivan</v>
          </cell>
          <cell r="E475" t="str">
            <v>Osceola</v>
          </cell>
          <cell r="F475" t="str">
            <v>Yes</v>
          </cell>
          <cell r="G475" t="str">
            <v>I will</v>
          </cell>
          <cell r="H475" t="str">
            <v>I will</v>
          </cell>
          <cell r="L475" t="str">
            <v>Excellent</v>
          </cell>
          <cell r="M475" t="str">
            <v>Excellent</v>
          </cell>
          <cell r="N475" t="str">
            <v>Excellent</v>
          </cell>
          <cell r="O475" t="str">
            <v>Excellent</v>
          </cell>
          <cell r="P475" t="str">
            <v>Excellent</v>
          </cell>
          <cell r="R475">
            <v>2</v>
          </cell>
          <cell r="S475" t="str">
            <v>Pest Control Operation</v>
          </cell>
          <cell r="T475" t="str">
            <v>Lawn Care Company</v>
          </cell>
          <cell r="V475" t="str">
            <v>Irrigation Company</v>
          </cell>
          <cell r="W475" t="str">
            <v>Landscape Design</v>
          </cell>
        </row>
        <row r="476">
          <cell r="A476" t="str">
            <v>GV727</v>
          </cell>
          <cell r="B476">
            <v>11035</v>
          </cell>
          <cell r="C476">
            <v>40941</v>
          </cell>
          <cell r="D476" t="str">
            <v>Sullivan</v>
          </cell>
          <cell r="E476" t="str">
            <v>Osceola</v>
          </cell>
          <cell r="F476" t="str">
            <v>Yes</v>
          </cell>
          <cell r="G476" t="str">
            <v>Already do</v>
          </cell>
          <cell r="H476" t="str">
            <v>Already do</v>
          </cell>
          <cell r="L476" t="str">
            <v>Good</v>
          </cell>
          <cell r="M476" t="str">
            <v>Excellent</v>
          </cell>
          <cell r="N476" t="str">
            <v>Fair</v>
          </cell>
          <cell r="O476" t="str">
            <v>Excellent</v>
          </cell>
          <cell r="P476" t="str">
            <v>Excellent</v>
          </cell>
          <cell r="R476">
            <v>2</v>
          </cell>
          <cell r="AA476" t="str">
            <v>Other</v>
          </cell>
        </row>
        <row r="477">
          <cell r="A477" t="str">
            <v>GV727</v>
          </cell>
          <cell r="B477">
            <v>11036</v>
          </cell>
          <cell r="C477">
            <v>40941</v>
          </cell>
          <cell r="D477" t="str">
            <v>Sullivan</v>
          </cell>
          <cell r="E477" t="str">
            <v>Osceola</v>
          </cell>
          <cell r="F477" t="str">
            <v>Yes</v>
          </cell>
          <cell r="G477" t="str">
            <v>I will</v>
          </cell>
          <cell r="H477" t="str">
            <v>I will</v>
          </cell>
          <cell r="L477" t="str">
            <v>Good</v>
          </cell>
          <cell r="M477" t="str">
            <v>Excellent</v>
          </cell>
          <cell r="N477" t="str">
            <v>Fair</v>
          </cell>
          <cell r="O477" t="str">
            <v>Excellent</v>
          </cell>
          <cell r="P477" t="str">
            <v>Excellent</v>
          </cell>
          <cell r="R477">
            <v>2</v>
          </cell>
          <cell r="AA477" t="str">
            <v>Other</v>
          </cell>
        </row>
        <row r="478">
          <cell r="A478" t="str">
            <v>GV727</v>
          </cell>
          <cell r="B478">
            <v>11037</v>
          </cell>
          <cell r="C478">
            <v>40941</v>
          </cell>
          <cell r="D478" t="str">
            <v>Sullivan</v>
          </cell>
          <cell r="E478" t="str">
            <v>Osceola</v>
          </cell>
          <cell r="F478" t="str">
            <v>Yes</v>
          </cell>
          <cell r="G478" t="str">
            <v>I will</v>
          </cell>
          <cell r="H478" t="str">
            <v>I will</v>
          </cell>
          <cell r="L478" t="str">
            <v>Excellent</v>
          </cell>
          <cell r="M478" t="str">
            <v>Excellent</v>
          </cell>
          <cell r="N478" t="str">
            <v>Excellent</v>
          </cell>
          <cell r="O478" t="str">
            <v>Excellent</v>
          </cell>
          <cell r="P478" t="str">
            <v>Excellent</v>
          </cell>
          <cell r="Q478" t="str">
            <v>Keep the pretty women teaching the class. It makes it more interesting.</v>
          </cell>
          <cell r="R478">
            <v>2</v>
          </cell>
          <cell r="S478" t="str">
            <v>Pest Control Operation</v>
          </cell>
          <cell r="T478" t="str">
            <v>Lawn Care Company</v>
          </cell>
        </row>
        <row r="479">
          <cell r="A479" t="str">
            <v>GV727</v>
          </cell>
          <cell r="B479">
            <v>11038</v>
          </cell>
          <cell r="C479">
            <v>40941</v>
          </cell>
          <cell r="D479" t="str">
            <v>Sullivan</v>
          </cell>
          <cell r="E479" t="str">
            <v>Osceola</v>
          </cell>
          <cell r="F479" t="str">
            <v>Yes</v>
          </cell>
          <cell r="G479" t="str">
            <v>I will</v>
          </cell>
          <cell r="H479" t="str">
            <v>I will</v>
          </cell>
          <cell r="L479" t="str">
            <v>Excellent</v>
          </cell>
          <cell r="M479" t="str">
            <v>Excellent</v>
          </cell>
          <cell r="N479" t="str">
            <v>Excellent</v>
          </cell>
          <cell r="O479" t="str">
            <v>Excellent</v>
          </cell>
          <cell r="P479" t="str">
            <v>Excellent</v>
          </cell>
          <cell r="R479">
            <v>2</v>
          </cell>
          <cell r="S479" t="str">
            <v>Pest Control Operation</v>
          </cell>
          <cell r="T479" t="str">
            <v>Lawn Care Company</v>
          </cell>
        </row>
        <row r="480">
          <cell r="A480" t="str">
            <v>GV727</v>
          </cell>
          <cell r="B480">
            <v>11039</v>
          </cell>
          <cell r="C480">
            <v>40941</v>
          </cell>
          <cell r="D480" t="str">
            <v>Sullivan</v>
          </cell>
          <cell r="E480" t="str">
            <v>Osceola</v>
          </cell>
          <cell r="F480" t="str">
            <v>Yes</v>
          </cell>
          <cell r="G480" t="str">
            <v>I will</v>
          </cell>
          <cell r="H480" t="str">
            <v>I will</v>
          </cell>
          <cell r="L480" t="str">
            <v>Excellent</v>
          </cell>
          <cell r="M480" t="str">
            <v>Excellent</v>
          </cell>
          <cell r="N480" t="str">
            <v>Excellent</v>
          </cell>
          <cell r="O480" t="str">
            <v>Excellent</v>
          </cell>
          <cell r="P480" t="str">
            <v>Excellent</v>
          </cell>
          <cell r="R480">
            <v>2</v>
          </cell>
          <cell r="U480" t="str">
            <v>Mowing Service</v>
          </cell>
        </row>
        <row r="481">
          <cell r="A481" t="str">
            <v>GV727</v>
          </cell>
          <cell r="B481">
            <v>11040</v>
          </cell>
          <cell r="C481">
            <v>40941</v>
          </cell>
          <cell r="D481" t="str">
            <v>Sullivan</v>
          </cell>
          <cell r="E481" t="str">
            <v>Osceola</v>
          </cell>
          <cell r="F481" t="str">
            <v>Yes</v>
          </cell>
          <cell r="G481" t="str">
            <v>Already do</v>
          </cell>
          <cell r="H481" t="str">
            <v>I will</v>
          </cell>
          <cell r="L481" t="str">
            <v>Good</v>
          </cell>
          <cell r="M481" t="str">
            <v>Fair</v>
          </cell>
          <cell r="N481" t="str">
            <v>Poor</v>
          </cell>
          <cell r="O481" t="str">
            <v>Good</v>
          </cell>
          <cell r="P481" t="str">
            <v>Good</v>
          </cell>
          <cell r="R481">
            <v>2</v>
          </cell>
          <cell r="T481" t="str">
            <v>Lawn Care Company</v>
          </cell>
        </row>
        <row r="482">
          <cell r="A482" t="str">
            <v>GV727</v>
          </cell>
          <cell r="B482">
            <v>11041</v>
          </cell>
          <cell r="C482">
            <v>40941</v>
          </cell>
          <cell r="D482" t="str">
            <v>Sullivan</v>
          </cell>
          <cell r="E482" t="str">
            <v>Osceola</v>
          </cell>
          <cell r="F482" t="str">
            <v>Yes</v>
          </cell>
          <cell r="G482" t="str">
            <v>I will</v>
          </cell>
          <cell r="H482" t="str">
            <v>I will</v>
          </cell>
          <cell r="L482" t="str">
            <v>Excellent</v>
          </cell>
          <cell r="M482" t="str">
            <v>Excellent</v>
          </cell>
          <cell r="N482" t="str">
            <v>Excellent</v>
          </cell>
          <cell r="O482" t="str">
            <v>Excellent</v>
          </cell>
          <cell r="P482" t="str">
            <v>Excellent</v>
          </cell>
          <cell r="R482">
            <v>2</v>
          </cell>
          <cell r="Y482" t="str">
            <v>Golf Course/Sports Turf</v>
          </cell>
          <cell r="AA482" t="str">
            <v>Other</v>
          </cell>
        </row>
        <row r="483">
          <cell r="A483" t="str">
            <v>GV727</v>
          </cell>
          <cell r="B483">
            <v>11042</v>
          </cell>
          <cell r="C483">
            <v>40941</v>
          </cell>
          <cell r="D483" t="str">
            <v>Sullivan</v>
          </cell>
          <cell r="E483" t="str">
            <v>Osceola</v>
          </cell>
          <cell r="F483" t="str">
            <v>Yes</v>
          </cell>
          <cell r="G483" t="str">
            <v>I will</v>
          </cell>
          <cell r="H483" t="str">
            <v>I will</v>
          </cell>
          <cell r="L483" t="str">
            <v>Excellent</v>
          </cell>
          <cell r="M483" t="str">
            <v>Excellent</v>
          </cell>
          <cell r="N483" t="str">
            <v>Good</v>
          </cell>
          <cell r="O483" t="str">
            <v>Excellent</v>
          </cell>
          <cell r="P483" t="str">
            <v>Excellent</v>
          </cell>
          <cell r="R483">
            <v>2</v>
          </cell>
          <cell r="S483" t="str">
            <v>Pest Control Operation</v>
          </cell>
          <cell r="T483" t="str">
            <v>Lawn Care Company</v>
          </cell>
        </row>
        <row r="484">
          <cell r="A484" t="str">
            <v>GV727</v>
          </cell>
          <cell r="B484">
            <v>11043</v>
          </cell>
          <cell r="C484">
            <v>40941</v>
          </cell>
          <cell r="D484" t="str">
            <v>Sullivan</v>
          </cell>
          <cell r="E484" t="str">
            <v>Osceola</v>
          </cell>
          <cell r="F484" t="str">
            <v>Yes</v>
          </cell>
          <cell r="G484" t="str">
            <v>I will</v>
          </cell>
          <cell r="H484" t="str">
            <v>I will</v>
          </cell>
          <cell r="L484" t="str">
            <v>Good</v>
          </cell>
          <cell r="M484" t="str">
            <v>Good</v>
          </cell>
          <cell r="N484" t="str">
            <v>Good</v>
          </cell>
          <cell r="O484" t="str">
            <v>Good</v>
          </cell>
          <cell r="P484" t="str">
            <v>Good</v>
          </cell>
          <cell r="Q484" t="str">
            <v>It was interesting and informative.</v>
          </cell>
          <cell r="R484">
            <v>2</v>
          </cell>
          <cell r="T484" t="str">
            <v>Lawn Care Company</v>
          </cell>
        </row>
        <row r="485">
          <cell r="A485" t="str">
            <v>GV727</v>
          </cell>
          <cell r="B485">
            <v>11044</v>
          </cell>
          <cell r="C485">
            <v>40941</v>
          </cell>
          <cell r="D485" t="str">
            <v>Sullivan</v>
          </cell>
          <cell r="E485" t="str">
            <v>Osceola</v>
          </cell>
          <cell r="F485" t="str">
            <v>Yes</v>
          </cell>
          <cell r="G485" t="str">
            <v>I will</v>
          </cell>
          <cell r="H485" t="str">
            <v>I will</v>
          </cell>
          <cell r="L485" t="str">
            <v>Excellent</v>
          </cell>
          <cell r="M485" t="str">
            <v>Excellent</v>
          </cell>
          <cell r="N485" t="str">
            <v>Excellent</v>
          </cell>
          <cell r="O485" t="str">
            <v>Excellent</v>
          </cell>
          <cell r="P485" t="str">
            <v>Excellent</v>
          </cell>
          <cell r="R485">
            <v>2</v>
          </cell>
          <cell r="T485" t="str">
            <v>Lawn Care Company</v>
          </cell>
          <cell r="U485" t="str">
            <v>Mowing Service</v>
          </cell>
        </row>
        <row r="486">
          <cell r="A486" t="str">
            <v>GV727</v>
          </cell>
          <cell r="B486">
            <v>11045</v>
          </cell>
          <cell r="C486">
            <v>40941</v>
          </cell>
          <cell r="D486" t="str">
            <v>Sullivan</v>
          </cell>
          <cell r="E486" t="str">
            <v>Osceola</v>
          </cell>
          <cell r="F486" t="str">
            <v>Yes</v>
          </cell>
          <cell r="G486" t="str">
            <v>Already do</v>
          </cell>
          <cell r="H486" t="str">
            <v>Already do</v>
          </cell>
          <cell r="L486" t="str">
            <v>Excellent</v>
          </cell>
          <cell r="M486" t="str">
            <v>Excellent</v>
          </cell>
          <cell r="N486" t="str">
            <v>Good</v>
          </cell>
          <cell r="O486" t="str">
            <v>Excellent</v>
          </cell>
          <cell r="P486" t="str">
            <v>Excellent</v>
          </cell>
          <cell r="Q486" t="str">
            <v>Agranomics and economics (good luck).</v>
          </cell>
          <cell r="R486">
            <v>2</v>
          </cell>
          <cell r="S486" t="str">
            <v>Pest Control Operation</v>
          </cell>
        </row>
        <row r="487">
          <cell r="A487" t="str">
            <v>GV727</v>
          </cell>
          <cell r="B487">
            <v>11046</v>
          </cell>
          <cell r="C487">
            <v>40941</v>
          </cell>
          <cell r="D487" t="str">
            <v>Sullivan</v>
          </cell>
          <cell r="E487" t="str">
            <v>Osceola</v>
          </cell>
          <cell r="F487" t="str">
            <v>Yes</v>
          </cell>
          <cell r="G487" t="str">
            <v>Already do</v>
          </cell>
          <cell r="H487" t="str">
            <v>Already do</v>
          </cell>
          <cell r="L487" t="str">
            <v>Excellent</v>
          </cell>
          <cell r="M487" t="str">
            <v>Excellent</v>
          </cell>
          <cell r="N487" t="str">
            <v>Excellent</v>
          </cell>
          <cell r="O487" t="str">
            <v>Excellent</v>
          </cell>
          <cell r="P487" t="str">
            <v>Excellent</v>
          </cell>
          <cell r="R487">
            <v>2</v>
          </cell>
          <cell r="S487" t="str">
            <v>Pest Control Operation</v>
          </cell>
        </row>
        <row r="488">
          <cell r="A488" t="str">
            <v>GV727</v>
          </cell>
          <cell r="B488">
            <v>11047</v>
          </cell>
          <cell r="C488">
            <v>40941</v>
          </cell>
          <cell r="D488" t="str">
            <v>Sullivan</v>
          </cell>
          <cell r="E488" t="str">
            <v>Osceola</v>
          </cell>
          <cell r="F488" t="str">
            <v>Yes</v>
          </cell>
          <cell r="G488" t="str">
            <v>Already do</v>
          </cell>
          <cell r="H488" t="str">
            <v>Already do</v>
          </cell>
          <cell r="L488" t="str">
            <v>Excellent</v>
          </cell>
          <cell r="M488" t="str">
            <v>Excellent</v>
          </cell>
          <cell r="N488" t="str">
            <v>Poor</v>
          </cell>
          <cell r="O488" t="str">
            <v>Excellent</v>
          </cell>
          <cell r="P488" t="str">
            <v>Excellent</v>
          </cell>
          <cell r="R488">
            <v>2</v>
          </cell>
          <cell r="S488" t="str">
            <v>Pest Control Operation</v>
          </cell>
          <cell r="T488" t="str">
            <v>Lawn Care Company</v>
          </cell>
        </row>
        <row r="489">
          <cell r="A489" t="str">
            <v>GV727</v>
          </cell>
          <cell r="B489">
            <v>11048</v>
          </cell>
          <cell r="C489">
            <v>40941</v>
          </cell>
          <cell r="D489" t="str">
            <v>Sullivan</v>
          </cell>
          <cell r="E489" t="str">
            <v>Osceola</v>
          </cell>
          <cell r="F489" t="str">
            <v>Yes</v>
          </cell>
          <cell r="G489" t="str">
            <v>Already do</v>
          </cell>
          <cell r="H489" t="str">
            <v>Already do</v>
          </cell>
          <cell r="L489" t="str">
            <v>Good</v>
          </cell>
          <cell r="M489" t="str">
            <v>Good</v>
          </cell>
          <cell r="N489" t="str">
            <v>Fair</v>
          </cell>
          <cell r="O489" t="str">
            <v>Good</v>
          </cell>
          <cell r="P489" t="str">
            <v>Good</v>
          </cell>
          <cell r="R489">
            <v>2</v>
          </cell>
          <cell r="S489" t="str">
            <v>Pest Control Operation</v>
          </cell>
          <cell r="T489" t="str">
            <v>Lawn Care Company</v>
          </cell>
        </row>
        <row r="490">
          <cell r="A490" t="str">
            <v>GV731</v>
          </cell>
          <cell r="B490">
            <v>11050</v>
          </cell>
          <cell r="C490">
            <v>40950</v>
          </cell>
          <cell r="D490" t="str">
            <v>Schell</v>
          </cell>
          <cell r="F490" t="str">
            <v>Yes</v>
          </cell>
          <cell r="G490" t="str">
            <v>I will</v>
          </cell>
          <cell r="H490" t="str">
            <v>I will</v>
          </cell>
          <cell r="L490" t="str">
            <v>Good</v>
          </cell>
          <cell r="M490" t="str">
            <v>Good</v>
          </cell>
          <cell r="N490" t="str">
            <v>Good</v>
          </cell>
          <cell r="O490" t="str">
            <v>Good</v>
          </cell>
          <cell r="P490" t="str">
            <v>Good</v>
          </cell>
          <cell r="R490">
            <v>2</v>
          </cell>
          <cell r="T490" t="str">
            <v>Lawn Care Company</v>
          </cell>
        </row>
        <row r="491">
          <cell r="A491" t="str">
            <v>GV730</v>
          </cell>
          <cell r="B491">
            <v>11051</v>
          </cell>
          <cell r="C491">
            <v>40941</v>
          </cell>
          <cell r="D491" t="str">
            <v>Seals</v>
          </cell>
          <cell r="E491" t="str">
            <v>Brevard</v>
          </cell>
          <cell r="F491" t="str">
            <v>Yes</v>
          </cell>
          <cell r="G491" t="str">
            <v>I will</v>
          </cell>
          <cell r="H491" t="str">
            <v>I will</v>
          </cell>
          <cell r="L491" t="str">
            <v>Excellent</v>
          </cell>
          <cell r="M491" t="str">
            <v>Excellent</v>
          </cell>
          <cell r="N491" t="str">
            <v>Excellent</v>
          </cell>
          <cell r="O491" t="str">
            <v>Excellent</v>
          </cell>
          <cell r="P491" t="str">
            <v>Excellent</v>
          </cell>
          <cell r="R491">
            <v>2</v>
          </cell>
          <cell r="AA491" t="str">
            <v>Other</v>
          </cell>
        </row>
        <row r="492">
          <cell r="A492" t="str">
            <v>GV730</v>
          </cell>
          <cell r="B492">
            <v>11052</v>
          </cell>
          <cell r="C492">
            <v>40941</v>
          </cell>
          <cell r="D492" t="str">
            <v>Seals</v>
          </cell>
          <cell r="E492" t="str">
            <v>Brevard</v>
          </cell>
          <cell r="F492" t="str">
            <v>Yes</v>
          </cell>
          <cell r="G492" t="str">
            <v>Already do</v>
          </cell>
          <cell r="H492" t="str">
            <v>Already do</v>
          </cell>
          <cell r="L492" t="str">
            <v>Excellent</v>
          </cell>
          <cell r="M492" t="str">
            <v>Excellent</v>
          </cell>
          <cell r="N492" t="str">
            <v>Excellent</v>
          </cell>
          <cell r="O492" t="str">
            <v>Excellent</v>
          </cell>
          <cell r="P492" t="str">
            <v>Excellent</v>
          </cell>
          <cell r="Q492" t="str">
            <v>Great course!</v>
          </cell>
          <cell r="R492">
            <v>2</v>
          </cell>
          <cell r="U492" t="str">
            <v>Mowing Service</v>
          </cell>
        </row>
        <row r="493">
          <cell r="A493" t="str">
            <v>GV731</v>
          </cell>
          <cell r="B493">
            <v>11053</v>
          </cell>
          <cell r="C493">
            <v>40950</v>
          </cell>
          <cell r="D493" t="str">
            <v>Schell</v>
          </cell>
          <cell r="F493" t="str">
            <v>Yes</v>
          </cell>
          <cell r="G493" t="str">
            <v>I will</v>
          </cell>
          <cell r="H493" t="str">
            <v>I will</v>
          </cell>
          <cell r="L493" t="str">
            <v>Good</v>
          </cell>
          <cell r="M493" t="str">
            <v>Good</v>
          </cell>
          <cell r="N493" t="str">
            <v>Good</v>
          </cell>
          <cell r="O493" t="str">
            <v>Good</v>
          </cell>
          <cell r="P493" t="str">
            <v>Good</v>
          </cell>
          <cell r="R493">
            <v>2</v>
          </cell>
          <cell r="T493" t="str">
            <v>Lawn Care Company</v>
          </cell>
        </row>
        <row r="494">
          <cell r="A494" t="str">
            <v>GV731</v>
          </cell>
          <cell r="B494">
            <v>11054</v>
          </cell>
          <cell r="C494">
            <v>40950</v>
          </cell>
          <cell r="D494" t="str">
            <v>Schell</v>
          </cell>
          <cell r="F494" t="str">
            <v>Yes</v>
          </cell>
          <cell r="G494" t="str">
            <v>Already do</v>
          </cell>
          <cell r="H494" t="str">
            <v>Already do</v>
          </cell>
          <cell r="L494" t="str">
            <v>Excellent</v>
          </cell>
          <cell r="M494" t="str">
            <v>Excellent</v>
          </cell>
          <cell r="N494" t="str">
            <v>Excellent</v>
          </cell>
          <cell r="O494" t="str">
            <v>Excellent</v>
          </cell>
          <cell r="P494" t="str">
            <v>Excellent</v>
          </cell>
          <cell r="R494">
            <v>2</v>
          </cell>
          <cell r="T494" t="str">
            <v>Lawn Care Company</v>
          </cell>
        </row>
        <row r="495">
          <cell r="A495" t="str">
            <v>GV730</v>
          </cell>
          <cell r="B495">
            <v>11055</v>
          </cell>
          <cell r="C495">
            <v>40941</v>
          </cell>
          <cell r="D495" t="str">
            <v>Seals</v>
          </cell>
          <cell r="E495" t="str">
            <v>Brevard</v>
          </cell>
          <cell r="F495" t="str">
            <v>Yes</v>
          </cell>
          <cell r="G495" t="str">
            <v>Already do</v>
          </cell>
          <cell r="H495" t="str">
            <v>I will</v>
          </cell>
          <cell r="L495" t="str">
            <v>Excellent</v>
          </cell>
          <cell r="M495" t="str">
            <v>Excellent</v>
          </cell>
          <cell r="N495" t="str">
            <v>Excellent</v>
          </cell>
          <cell r="O495" t="str">
            <v>Excellent</v>
          </cell>
          <cell r="P495" t="str">
            <v>Excellent</v>
          </cell>
          <cell r="R495">
            <v>2</v>
          </cell>
          <cell r="U495" t="str">
            <v>Mowing Service</v>
          </cell>
          <cell r="AA495" t="str">
            <v>Other</v>
          </cell>
        </row>
        <row r="496">
          <cell r="A496" t="str">
            <v>GV731</v>
          </cell>
          <cell r="B496">
            <v>11056</v>
          </cell>
          <cell r="C496">
            <v>40950</v>
          </cell>
          <cell r="D496" t="str">
            <v>Schell</v>
          </cell>
          <cell r="F496" t="str">
            <v>Yes</v>
          </cell>
          <cell r="G496" t="str">
            <v>Already do</v>
          </cell>
          <cell r="H496" t="str">
            <v>Already do</v>
          </cell>
          <cell r="L496" t="str">
            <v>Excellent</v>
          </cell>
          <cell r="M496" t="str">
            <v>Excellent</v>
          </cell>
          <cell r="N496" t="str">
            <v>Excellent</v>
          </cell>
          <cell r="O496" t="str">
            <v>Excellent</v>
          </cell>
          <cell r="P496" t="str">
            <v>Excellent</v>
          </cell>
          <cell r="R496">
            <v>2</v>
          </cell>
          <cell r="T496" t="str">
            <v>Lawn Care Company</v>
          </cell>
        </row>
        <row r="497">
          <cell r="A497" t="str">
            <v>GV731</v>
          </cell>
          <cell r="B497">
            <v>11057</v>
          </cell>
          <cell r="C497">
            <v>40950</v>
          </cell>
          <cell r="D497" t="str">
            <v>Schell</v>
          </cell>
          <cell r="F497" t="str">
            <v>Yes</v>
          </cell>
          <cell r="G497" t="str">
            <v>Already do</v>
          </cell>
          <cell r="H497" t="str">
            <v>Already do</v>
          </cell>
          <cell r="R497">
            <v>2</v>
          </cell>
          <cell r="U497" t="str">
            <v>Mowing Service</v>
          </cell>
        </row>
        <row r="498">
          <cell r="A498" t="str">
            <v>GV730</v>
          </cell>
          <cell r="B498">
            <v>11058</v>
          </cell>
          <cell r="C498">
            <v>40941</v>
          </cell>
          <cell r="D498" t="str">
            <v>Seals</v>
          </cell>
          <cell r="E498" t="str">
            <v>Brevard</v>
          </cell>
          <cell r="F498" t="str">
            <v>Yes</v>
          </cell>
          <cell r="G498" t="str">
            <v>I will</v>
          </cell>
          <cell r="H498" t="str">
            <v>I will</v>
          </cell>
          <cell r="L498" t="str">
            <v>Good</v>
          </cell>
          <cell r="M498" t="str">
            <v>Good</v>
          </cell>
          <cell r="N498" t="str">
            <v>Good</v>
          </cell>
          <cell r="O498" t="str">
            <v>Good</v>
          </cell>
          <cell r="P498" t="str">
            <v>Good</v>
          </cell>
          <cell r="R498">
            <v>2</v>
          </cell>
          <cell r="AA498" t="str">
            <v>Other</v>
          </cell>
        </row>
        <row r="499">
          <cell r="A499" t="str">
            <v>GV730</v>
          </cell>
          <cell r="B499">
            <v>11059</v>
          </cell>
          <cell r="C499">
            <v>40941</v>
          </cell>
          <cell r="D499" t="str">
            <v>Seals</v>
          </cell>
          <cell r="E499" t="str">
            <v>Brevard</v>
          </cell>
          <cell r="F499" t="str">
            <v>Yes</v>
          </cell>
          <cell r="G499" t="str">
            <v>I will</v>
          </cell>
          <cell r="H499" t="str">
            <v>I will</v>
          </cell>
          <cell r="L499" t="str">
            <v>Excellent</v>
          </cell>
          <cell r="M499" t="str">
            <v>Excellent</v>
          </cell>
          <cell r="N499" t="str">
            <v>Excellent</v>
          </cell>
          <cell r="O499" t="str">
            <v>Excellent</v>
          </cell>
          <cell r="P499" t="str">
            <v>Excellent</v>
          </cell>
          <cell r="R499">
            <v>2</v>
          </cell>
          <cell r="T499" t="str">
            <v>Lawn Care Company</v>
          </cell>
        </row>
        <row r="500">
          <cell r="A500" t="str">
            <v>GV730</v>
          </cell>
          <cell r="B500">
            <v>11060</v>
          </cell>
          <cell r="C500">
            <v>40941</v>
          </cell>
          <cell r="D500" t="str">
            <v>Seals</v>
          </cell>
          <cell r="E500" t="str">
            <v>Brevard</v>
          </cell>
          <cell r="F500" t="str">
            <v>Yes</v>
          </cell>
          <cell r="G500" t="str">
            <v>I will</v>
          </cell>
          <cell r="H500" t="str">
            <v>I will</v>
          </cell>
          <cell r="L500" t="str">
            <v>Excellent</v>
          </cell>
          <cell r="M500" t="str">
            <v>Excellent</v>
          </cell>
          <cell r="N500" t="str">
            <v>Excellent</v>
          </cell>
          <cell r="O500" t="str">
            <v>Excellent</v>
          </cell>
          <cell r="P500" t="str">
            <v>Excellent</v>
          </cell>
          <cell r="R500">
            <v>2</v>
          </cell>
          <cell r="T500" t="str">
            <v>Lawn Care Company</v>
          </cell>
        </row>
        <row r="501">
          <cell r="A501" t="str">
            <v>GV730</v>
          </cell>
          <cell r="B501">
            <v>11061</v>
          </cell>
          <cell r="C501">
            <v>40941</v>
          </cell>
          <cell r="D501" t="str">
            <v>Seals</v>
          </cell>
          <cell r="E501" t="str">
            <v>Brevard</v>
          </cell>
          <cell r="F501" t="str">
            <v>Yes</v>
          </cell>
          <cell r="G501" t="str">
            <v>Already do</v>
          </cell>
          <cell r="H501" t="str">
            <v>Already do</v>
          </cell>
          <cell r="L501" t="str">
            <v>Excellent</v>
          </cell>
          <cell r="M501" t="str">
            <v>Excellent</v>
          </cell>
          <cell r="N501" t="str">
            <v>Excellent</v>
          </cell>
          <cell r="O501" t="str">
            <v>Excellent</v>
          </cell>
          <cell r="P501" t="str">
            <v>Excellent</v>
          </cell>
          <cell r="R501">
            <v>2</v>
          </cell>
          <cell r="T501" t="str">
            <v>Lawn Care Company</v>
          </cell>
        </row>
        <row r="502">
          <cell r="A502" t="str">
            <v>GV730</v>
          </cell>
          <cell r="B502">
            <v>11062</v>
          </cell>
          <cell r="C502">
            <v>40941</v>
          </cell>
          <cell r="D502" t="str">
            <v>Seals</v>
          </cell>
          <cell r="E502" t="str">
            <v>Brevard</v>
          </cell>
          <cell r="F502" t="str">
            <v>Yes</v>
          </cell>
          <cell r="G502" t="str">
            <v>I will</v>
          </cell>
          <cell r="H502" t="str">
            <v>I will</v>
          </cell>
          <cell r="L502" t="str">
            <v>Excellent</v>
          </cell>
          <cell r="M502" t="str">
            <v>Excellent</v>
          </cell>
          <cell r="N502" t="str">
            <v>Excellent</v>
          </cell>
          <cell r="O502" t="str">
            <v>Excellent</v>
          </cell>
          <cell r="P502" t="str">
            <v>Excellent</v>
          </cell>
          <cell r="R502">
            <v>2</v>
          </cell>
          <cell r="AA502" t="str">
            <v>Other</v>
          </cell>
        </row>
        <row r="503">
          <cell r="A503" t="str">
            <v>GV730</v>
          </cell>
          <cell r="B503">
            <v>11063</v>
          </cell>
          <cell r="C503">
            <v>40941</v>
          </cell>
          <cell r="D503" t="str">
            <v>Seals</v>
          </cell>
          <cell r="E503" t="str">
            <v>Brevard</v>
          </cell>
          <cell r="F503" t="str">
            <v>Yes</v>
          </cell>
          <cell r="G503" t="str">
            <v>Already do</v>
          </cell>
          <cell r="H503" t="str">
            <v>Already do</v>
          </cell>
          <cell r="L503" t="str">
            <v>Excellent</v>
          </cell>
          <cell r="M503" t="str">
            <v>Excellent</v>
          </cell>
          <cell r="N503" t="str">
            <v>Excellent</v>
          </cell>
          <cell r="O503" t="str">
            <v>Excellent</v>
          </cell>
          <cell r="P503" t="str">
            <v>Excellent</v>
          </cell>
          <cell r="R503">
            <v>2</v>
          </cell>
          <cell r="AA503" t="str">
            <v>Other</v>
          </cell>
        </row>
        <row r="504">
          <cell r="A504" t="str">
            <v>GV732</v>
          </cell>
          <cell r="B504">
            <v>11065</v>
          </cell>
          <cell r="C504">
            <v>40943</v>
          </cell>
          <cell r="D504" t="str">
            <v>Barber</v>
          </cell>
          <cell r="F504" t="str">
            <v>Yes</v>
          </cell>
          <cell r="G504" t="str">
            <v>I will</v>
          </cell>
          <cell r="H504" t="str">
            <v>I will</v>
          </cell>
          <cell r="L504" t="str">
            <v>Excellent</v>
          </cell>
          <cell r="M504" t="str">
            <v>Excellent</v>
          </cell>
          <cell r="N504" t="str">
            <v>Excellent</v>
          </cell>
          <cell r="O504" t="str">
            <v>Excellent</v>
          </cell>
          <cell r="P504" t="str">
            <v>Excellent</v>
          </cell>
          <cell r="R504">
            <v>2</v>
          </cell>
          <cell r="T504" t="str">
            <v>Lawn Care Company</v>
          </cell>
        </row>
        <row r="505">
          <cell r="A505" t="str">
            <v>GV732</v>
          </cell>
          <cell r="B505">
            <v>11066</v>
          </cell>
          <cell r="C505">
            <v>40943</v>
          </cell>
          <cell r="D505" t="str">
            <v>Barber</v>
          </cell>
          <cell r="F505" t="str">
            <v>Yes</v>
          </cell>
          <cell r="G505" t="str">
            <v>Already do</v>
          </cell>
          <cell r="H505" t="str">
            <v>Already do</v>
          </cell>
          <cell r="L505" t="str">
            <v>Excellent</v>
          </cell>
          <cell r="M505" t="str">
            <v>Excellent</v>
          </cell>
          <cell r="N505" t="str">
            <v>Excellent</v>
          </cell>
          <cell r="O505" t="str">
            <v>Excellent</v>
          </cell>
          <cell r="P505" t="str">
            <v>Excellent</v>
          </cell>
          <cell r="R505">
            <v>2</v>
          </cell>
          <cell r="S505" t="str">
            <v>Pest Control Operation</v>
          </cell>
        </row>
        <row r="506">
          <cell r="A506" t="str">
            <v>GV738</v>
          </cell>
          <cell r="B506">
            <v>11067</v>
          </cell>
          <cell r="C506">
            <v>40953</v>
          </cell>
          <cell r="D506" t="str">
            <v>Brown</v>
          </cell>
          <cell r="E506" t="str">
            <v>Lee</v>
          </cell>
          <cell r="F506" t="str">
            <v>Yes</v>
          </cell>
          <cell r="G506" t="str">
            <v>I will</v>
          </cell>
          <cell r="H506" t="str">
            <v>I will</v>
          </cell>
          <cell r="L506" t="str">
            <v>Excellent</v>
          </cell>
          <cell r="M506" t="str">
            <v>Excellent</v>
          </cell>
          <cell r="N506" t="str">
            <v>Excellent</v>
          </cell>
          <cell r="O506" t="str">
            <v>Excellent</v>
          </cell>
          <cell r="P506" t="str">
            <v>Excellent</v>
          </cell>
          <cell r="R506">
            <v>2</v>
          </cell>
          <cell r="T506" t="str">
            <v>Lawn Care Company</v>
          </cell>
          <cell r="U506" t="str">
            <v>Mowing Service</v>
          </cell>
          <cell r="W506" t="str">
            <v>Landscape Design</v>
          </cell>
        </row>
        <row r="507">
          <cell r="A507" t="str">
            <v>GV738</v>
          </cell>
          <cell r="B507">
            <v>11068</v>
          </cell>
          <cell r="C507">
            <v>40953</v>
          </cell>
          <cell r="D507" t="str">
            <v>Brown</v>
          </cell>
          <cell r="E507" t="str">
            <v>Lee</v>
          </cell>
          <cell r="F507" t="str">
            <v>Yes</v>
          </cell>
          <cell r="G507" t="str">
            <v>I will</v>
          </cell>
          <cell r="H507" t="str">
            <v>I will</v>
          </cell>
          <cell r="L507" t="str">
            <v>Excellent</v>
          </cell>
          <cell r="M507" t="str">
            <v>Excellent</v>
          </cell>
          <cell r="N507" t="str">
            <v>Excellent</v>
          </cell>
          <cell r="O507" t="str">
            <v>Excellent</v>
          </cell>
          <cell r="P507" t="str">
            <v>Excellent</v>
          </cell>
          <cell r="R507">
            <v>2</v>
          </cell>
          <cell r="T507" t="str">
            <v>Lawn Care Company</v>
          </cell>
          <cell r="U507" t="str">
            <v>Mowing Service</v>
          </cell>
        </row>
        <row r="508">
          <cell r="A508" t="str">
            <v>GV738</v>
          </cell>
          <cell r="B508">
            <v>11069</v>
          </cell>
          <cell r="C508">
            <v>40953</v>
          </cell>
          <cell r="D508" t="str">
            <v>Brown</v>
          </cell>
          <cell r="E508" t="str">
            <v>Lee</v>
          </cell>
          <cell r="F508" t="str">
            <v>Yes</v>
          </cell>
          <cell r="G508" t="str">
            <v>I will</v>
          </cell>
          <cell r="L508" t="str">
            <v>Excellent</v>
          </cell>
          <cell r="M508" t="str">
            <v>Excellent</v>
          </cell>
          <cell r="N508" t="str">
            <v>Excellent</v>
          </cell>
          <cell r="O508" t="str">
            <v>Excellent</v>
          </cell>
          <cell r="P508" t="str">
            <v>Excellent</v>
          </cell>
          <cell r="R508">
            <v>2</v>
          </cell>
          <cell r="AA508" t="str">
            <v>Other</v>
          </cell>
        </row>
        <row r="509">
          <cell r="A509" t="str">
            <v>GV738</v>
          </cell>
          <cell r="B509">
            <v>11070</v>
          </cell>
          <cell r="C509">
            <v>40953</v>
          </cell>
          <cell r="D509" t="str">
            <v>Brown</v>
          </cell>
          <cell r="E509" t="str">
            <v>Lee</v>
          </cell>
          <cell r="F509" t="str">
            <v>Yes</v>
          </cell>
          <cell r="G509" t="str">
            <v>Already do</v>
          </cell>
          <cell r="H509" t="str">
            <v>Already do</v>
          </cell>
          <cell r="L509" t="str">
            <v>Excellent</v>
          </cell>
          <cell r="M509" t="str">
            <v>Excellent</v>
          </cell>
          <cell r="N509" t="str">
            <v>Excellent</v>
          </cell>
          <cell r="O509" t="str">
            <v>Excellent</v>
          </cell>
          <cell r="P509" t="str">
            <v>Excellent</v>
          </cell>
          <cell r="R509">
            <v>2</v>
          </cell>
          <cell r="T509" t="str">
            <v>Lawn Care Company</v>
          </cell>
          <cell r="U509" t="str">
            <v>Mowing Service</v>
          </cell>
        </row>
        <row r="510">
          <cell r="A510" t="str">
            <v>GV738</v>
          </cell>
          <cell r="B510">
            <v>11071</v>
          </cell>
          <cell r="C510">
            <v>40953</v>
          </cell>
          <cell r="D510" t="str">
            <v>Brown</v>
          </cell>
          <cell r="E510" t="str">
            <v>Lee</v>
          </cell>
          <cell r="F510" t="str">
            <v>Yes</v>
          </cell>
          <cell r="G510" t="str">
            <v>I will</v>
          </cell>
          <cell r="L510" t="str">
            <v>Excellent</v>
          </cell>
          <cell r="M510" t="str">
            <v>Excellent</v>
          </cell>
          <cell r="N510" t="str">
            <v>Excellent</v>
          </cell>
          <cell r="O510" t="str">
            <v>Excellent</v>
          </cell>
          <cell r="P510" t="str">
            <v>Excellent</v>
          </cell>
          <cell r="R510">
            <v>2</v>
          </cell>
          <cell r="T510" t="str">
            <v>Lawn Care Company</v>
          </cell>
        </row>
        <row r="511">
          <cell r="A511" t="str">
            <v>GV738</v>
          </cell>
          <cell r="B511">
            <v>11072</v>
          </cell>
          <cell r="C511">
            <v>40953</v>
          </cell>
          <cell r="D511" t="str">
            <v>Brown</v>
          </cell>
          <cell r="E511" t="str">
            <v>Lee</v>
          </cell>
          <cell r="F511" t="str">
            <v>Yes</v>
          </cell>
          <cell r="G511" t="str">
            <v>Already do</v>
          </cell>
          <cell r="H511" t="str">
            <v>Already do</v>
          </cell>
          <cell r="L511" t="str">
            <v>Good</v>
          </cell>
          <cell r="M511" t="str">
            <v>Good</v>
          </cell>
          <cell r="N511" t="str">
            <v>Excellent</v>
          </cell>
          <cell r="O511" t="str">
            <v>Good</v>
          </cell>
          <cell r="P511" t="str">
            <v>Good</v>
          </cell>
          <cell r="R511">
            <v>2</v>
          </cell>
          <cell r="S511" t="str">
            <v>Pest Control Operation</v>
          </cell>
          <cell r="T511" t="str">
            <v>Lawn Care Company</v>
          </cell>
          <cell r="V511" t="str">
            <v>Irrigation Company</v>
          </cell>
          <cell r="W511" t="str">
            <v>Landscape Design</v>
          </cell>
          <cell r="Y511" t="str">
            <v>Golf Course/Sports Turf</v>
          </cell>
        </row>
        <row r="512">
          <cell r="A512" t="str">
            <v>GV738</v>
          </cell>
          <cell r="B512">
            <v>11073</v>
          </cell>
          <cell r="C512">
            <v>40953</v>
          </cell>
          <cell r="D512" t="str">
            <v>Brown</v>
          </cell>
          <cell r="E512" t="str">
            <v>Lee</v>
          </cell>
          <cell r="F512" t="str">
            <v>Yes</v>
          </cell>
          <cell r="G512" t="str">
            <v>I will</v>
          </cell>
          <cell r="H512" t="str">
            <v>I will</v>
          </cell>
          <cell r="L512" t="str">
            <v>Excellent</v>
          </cell>
          <cell r="M512" t="str">
            <v>Excellent</v>
          </cell>
          <cell r="N512" t="str">
            <v>Excellent</v>
          </cell>
          <cell r="O512" t="str">
            <v>Excellent</v>
          </cell>
          <cell r="P512" t="str">
            <v>Excellent</v>
          </cell>
          <cell r="R512">
            <v>2</v>
          </cell>
          <cell r="Y512" t="str">
            <v>Golf Course/Sports Turf</v>
          </cell>
        </row>
        <row r="513">
          <cell r="A513" t="str">
            <v>GV738</v>
          </cell>
          <cell r="B513">
            <v>11074</v>
          </cell>
          <cell r="C513">
            <v>40953</v>
          </cell>
          <cell r="D513" t="str">
            <v>Brown</v>
          </cell>
          <cell r="E513" t="str">
            <v>Lee</v>
          </cell>
          <cell r="F513" t="str">
            <v>Yes</v>
          </cell>
          <cell r="G513" t="str">
            <v>I will</v>
          </cell>
          <cell r="H513" t="str">
            <v>I will</v>
          </cell>
          <cell r="L513" t="str">
            <v>Excellent</v>
          </cell>
          <cell r="M513" t="str">
            <v>Excellent</v>
          </cell>
          <cell r="N513" t="str">
            <v>Excellent</v>
          </cell>
          <cell r="O513" t="str">
            <v>Excellent</v>
          </cell>
          <cell r="P513" t="str">
            <v>Excellent</v>
          </cell>
          <cell r="R513">
            <v>2</v>
          </cell>
          <cell r="Y513" t="str">
            <v>Golf Course/Sports Turf</v>
          </cell>
        </row>
        <row r="514">
          <cell r="A514" t="str">
            <v>GV738</v>
          </cell>
          <cell r="B514">
            <v>11075</v>
          </cell>
          <cell r="C514">
            <v>40953</v>
          </cell>
          <cell r="D514" t="str">
            <v>Brown</v>
          </cell>
          <cell r="E514" t="str">
            <v>Lee</v>
          </cell>
          <cell r="F514" t="str">
            <v>Yes</v>
          </cell>
          <cell r="G514" t="str">
            <v>I will</v>
          </cell>
          <cell r="H514" t="str">
            <v>I will</v>
          </cell>
          <cell r="L514" t="str">
            <v>Excellent</v>
          </cell>
          <cell r="M514" t="str">
            <v>Good</v>
          </cell>
          <cell r="N514" t="str">
            <v>Excellent</v>
          </cell>
          <cell r="O514" t="str">
            <v>Excellent</v>
          </cell>
          <cell r="P514" t="str">
            <v>Excellent</v>
          </cell>
          <cell r="R514">
            <v>2</v>
          </cell>
          <cell r="S514" t="str">
            <v>Pest Control Operation</v>
          </cell>
          <cell r="T514" t="str">
            <v>Lawn Care Company</v>
          </cell>
          <cell r="U514" t="str">
            <v>Mowing Service</v>
          </cell>
          <cell r="V514" t="str">
            <v>Irrigation Company</v>
          </cell>
          <cell r="Y514" t="str">
            <v>Golf Course/Sports Turf</v>
          </cell>
        </row>
        <row r="515">
          <cell r="A515" t="str">
            <v>GV738</v>
          </cell>
          <cell r="B515">
            <v>11076</v>
          </cell>
          <cell r="C515">
            <v>40953</v>
          </cell>
          <cell r="D515" t="str">
            <v>Brown</v>
          </cell>
          <cell r="E515" t="str">
            <v>Lee</v>
          </cell>
          <cell r="F515" t="str">
            <v>Yes</v>
          </cell>
          <cell r="G515" t="str">
            <v>I will</v>
          </cell>
          <cell r="H515" t="str">
            <v>I will</v>
          </cell>
          <cell r="L515" t="str">
            <v>Good</v>
          </cell>
          <cell r="M515" t="str">
            <v>Good</v>
          </cell>
          <cell r="N515" t="str">
            <v>Good</v>
          </cell>
          <cell r="O515" t="str">
            <v>Good</v>
          </cell>
          <cell r="P515" t="str">
            <v>Good</v>
          </cell>
          <cell r="R515">
            <v>2</v>
          </cell>
          <cell r="S515" t="str">
            <v>Pest Control Operation</v>
          </cell>
          <cell r="U515" t="str">
            <v>Mowing Service</v>
          </cell>
        </row>
        <row r="516">
          <cell r="A516" t="str">
            <v>GV738</v>
          </cell>
          <cell r="B516">
            <v>11077</v>
          </cell>
          <cell r="C516">
            <v>40953</v>
          </cell>
          <cell r="D516" t="str">
            <v>Brown</v>
          </cell>
          <cell r="E516" t="str">
            <v>Lee</v>
          </cell>
          <cell r="F516" t="str">
            <v>Yes</v>
          </cell>
          <cell r="G516" t="str">
            <v>I will</v>
          </cell>
          <cell r="H516" t="str">
            <v>I will</v>
          </cell>
          <cell r="L516" t="str">
            <v>Excellent</v>
          </cell>
          <cell r="M516" t="str">
            <v>Excellent</v>
          </cell>
          <cell r="N516" t="str">
            <v>Excellent</v>
          </cell>
          <cell r="O516" t="str">
            <v>Excellent</v>
          </cell>
          <cell r="P516" t="str">
            <v>Excellent</v>
          </cell>
          <cell r="R516">
            <v>2</v>
          </cell>
          <cell r="U516" t="str">
            <v>Mowing Service</v>
          </cell>
        </row>
        <row r="517">
          <cell r="A517" t="str">
            <v>GV738</v>
          </cell>
          <cell r="B517">
            <v>11078</v>
          </cell>
          <cell r="C517">
            <v>40953</v>
          </cell>
          <cell r="D517" t="str">
            <v>Brown</v>
          </cell>
          <cell r="E517" t="str">
            <v>Lee</v>
          </cell>
          <cell r="F517" t="str">
            <v>Yes</v>
          </cell>
          <cell r="G517" t="str">
            <v>I will</v>
          </cell>
          <cell r="H517" t="str">
            <v>I will</v>
          </cell>
          <cell r="L517" t="str">
            <v>Excellent</v>
          </cell>
          <cell r="M517" t="str">
            <v>Good</v>
          </cell>
          <cell r="N517" t="str">
            <v>Excellent</v>
          </cell>
          <cell r="O517" t="str">
            <v>Good</v>
          </cell>
          <cell r="P517" t="str">
            <v>Excellent</v>
          </cell>
          <cell r="R517">
            <v>2</v>
          </cell>
          <cell r="Y517" t="str">
            <v>Golf Course/Sports Turf</v>
          </cell>
        </row>
        <row r="518">
          <cell r="A518" t="str">
            <v>GV738</v>
          </cell>
          <cell r="B518">
            <v>11079</v>
          </cell>
          <cell r="C518">
            <v>40953</v>
          </cell>
          <cell r="D518" t="str">
            <v>Brown</v>
          </cell>
          <cell r="E518" t="str">
            <v>Lee</v>
          </cell>
          <cell r="F518" t="str">
            <v>Yes</v>
          </cell>
          <cell r="G518" t="str">
            <v>I will</v>
          </cell>
          <cell r="H518" t="str">
            <v>I will</v>
          </cell>
          <cell r="L518" t="str">
            <v>Good</v>
          </cell>
          <cell r="M518" t="str">
            <v>Excellent</v>
          </cell>
          <cell r="N518" t="str">
            <v>Excellent</v>
          </cell>
          <cell r="O518" t="str">
            <v>Excellent</v>
          </cell>
          <cell r="P518" t="str">
            <v>Good</v>
          </cell>
          <cell r="R518">
            <v>2</v>
          </cell>
          <cell r="T518" t="str">
            <v>Lawn Care Company</v>
          </cell>
        </row>
        <row r="519">
          <cell r="A519" t="str">
            <v>GV738</v>
          </cell>
          <cell r="B519">
            <v>11080</v>
          </cell>
          <cell r="C519">
            <v>40953</v>
          </cell>
          <cell r="D519" t="str">
            <v>Brown</v>
          </cell>
          <cell r="E519" t="str">
            <v>Lee</v>
          </cell>
          <cell r="F519" t="str">
            <v>Yes</v>
          </cell>
          <cell r="G519" t="str">
            <v>I will</v>
          </cell>
          <cell r="H519" t="str">
            <v>I will</v>
          </cell>
          <cell r="L519" t="str">
            <v>Excellent</v>
          </cell>
          <cell r="M519" t="str">
            <v>Excellent</v>
          </cell>
          <cell r="N519" t="str">
            <v>Excellent</v>
          </cell>
          <cell r="O519" t="str">
            <v>Excellent</v>
          </cell>
          <cell r="P519" t="str">
            <v>Excellent</v>
          </cell>
          <cell r="R519">
            <v>2</v>
          </cell>
          <cell r="U519" t="str">
            <v>Mowing Service</v>
          </cell>
        </row>
        <row r="520">
          <cell r="A520" t="str">
            <v>GV738</v>
          </cell>
          <cell r="B520">
            <v>11081</v>
          </cell>
          <cell r="C520">
            <v>40953</v>
          </cell>
          <cell r="D520" t="str">
            <v>Brown</v>
          </cell>
          <cell r="E520" t="str">
            <v>Lee</v>
          </cell>
          <cell r="F520" t="str">
            <v>Yes</v>
          </cell>
          <cell r="G520" t="str">
            <v>I will</v>
          </cell>
          <cell r="H520" t="str">
            <v>I will</v>
          </cell>
          <cell r="L520" t="str">
            <v>Good</v>
          </cell>
          <cell r="M520" t="str">
            <v>Excellent</v>
          </cell>
          <cell r="N520" t="str">
            <v>Good</v>
          </cell>
          <cell r="O520" t="str">
            <v>Excellent</v>
          </cell>
          <cell r="P520" t="str">
            <v>Good</v>
          </cell>
          <cell r="Q520" t="str">
            <v>I LIKEIT.</v>
          </cell>
          <cell r="R520">
            <v>2</v>
          </cell>
          <cell r="T520" t="str">
            <v>Lawn Care Company</v>
          </cell>
        </row>
        <row r="521">
          <cell r="A521" t="str">
            <v>GV738</v>
          </cell>
          <cell r="B521">
            <v>11082</v>
          </cell>
          <cell r="C521">
            <v>40953</v>
          </cell>
          <cell r="D521" t="str">
            <v>Brown</v>
          </cell>
          <cell r="E521" t="str">
            <v>Lee</v>
          </cell>
          <cell r="F521" t="str">
            <v>Yes</v>
          </cell>
          <cell r="G521" t="str">
            <v>I will</v>
          </cell>
          <cell r="H521" t="str">
            <v>I will</v>
          </cell>
          <cell r="L521" t="str">
            <v>Excellent</v>
          </cell>
          <cell r="M521" t="str">
            <v>Excellent</v>
          </cell>
          <cell r="N521" t="str">
            <v>Excellent</v>
          </cell>
          <cell r="O521" t="str">
            <v>Excellent</v>
          </cell>
          <cell r="P521" t="str">
            <v>Excellent</v>
          </cell>
          <cell r="Q521" t="str">
            <v>Good speakers.</v>
          </cell>
          <cell r="R521">
            <v>2</v>
          </cell>
          <cell r="U521" t="str">
            <v>Mowing Service</v>
          </cell>
        </row>
        <row r="522">
          <cell r="A522" t="str">
            <v>GV738</v>
          </cell>
          <cell r="B522">
            <v>11083</v>
          </cell>
          <cell r="C522">
            <v>40953</v>
          </cell>
          <cell r="D522" t="str">
            <v>Brown</v>
          </cell>
          <cell r="E522" t="str">
            <v>Lee</v>
          </cell>
          <cell r="F522" t="str">
            <v>Yes</v>
          </cell>
          <cell r="G522" t="str">
            <v>I will</v>
          </cell>
          <cell r="H522" t="str">
            <v>I will</v>
          </cell>
          <cell r="L522" t="str">
            <v>Good</v>
          </cell>
          <cell r="M522" t="str">
            <v>Good</v>
          </cell>
          <cell r="N522" t="str">
            <v>Good</v>
          </cell>
          <cell r="O522" t="str">
            <v>Good</v>
          </cell>
          <cell r="P522" t="str">
            <v>Good</v>
          </cell>
          <cell r="R522">
            <v>2</v>
          </cell>
          <cell r="T522" t="str">
            <v>Lawn Care Company</v>
          </cell>
        </row>
        <row r="523">
          <cell r="A523" t="str">
            <v>GV738</v>
          </cell>
          <cell r="B523">
            <v>11084</v>
          </cell>
          <cell r="C523">
            <v>40953</v>
          </cell>
          <cell r="D523" t="str">
            <v>Brown</v>
          </cell>
          <cell r="E523" t="str">
            <v>Lee</v>
          </cell>
          <cell r="F523" t="str">
            <v>Yes</v>
          </cell>
          <cell r="G523" t="str">
            <v>I will</v>
          </cell>
          <cell r="H523" t="str">
            <v>I will</v>
          </cell>
          <cell r="L523" t="str">
            <v>Excellent</v>
          </cell>
          <cell r="M523" t="str">
            <v>Excellent</v>
          </cell>
          <cell r="N523" t="str">
            <v>Excellent</v>
          </cell>
          <cell r="O523" t="str">
            <v>Excellent</v>
          </cell>
          <cell r="P523" t="str">
            <v>Excellent</v>
          </cell>
          <cell r="R523">
            <v>2</v>
          </cell>
          <cell r="T523" t="str">
            <v>Lawn Care Company</v>
          </cell>
        </row>
        <row r="524">
          <cell r="A524" t="str">
            <v>GV738</v>
          </cell>
          <cell r="B524">
            <v>11085</v>
          </cell>
          <cell r="C524">
            <v>40953</v>
          </cell>
          <cell r="D524" t="str">
            <v>Brown</v>
          </cell>
          <cell r="E524" t="str">
            <v>Lee</v>
          </cell>
          <cell r="F524" t="str">
            <v>Yes</v>
          </cell>
          <cell r="G524" t="str">
            <v>I will</v>
          </cell>
          <cell r="H524" t="str">
            <v>I will</v>
          </cell>
          <cell r="L524" t="str">
            <v>Excellent</v>
          </cell>
          <cell r="M524" t="str">
            <v>Excellent</v>
          </cell>
          <cell r="N524" t="str">
            <v>Excellent</v>
          </cell>
          <cell r="O524" t="str">
            <v>Excellent</v>
          </cell>
          <cell r="P524" t="str">
            <v>Excellent</v>
          </cell>
          <cell r="R524">
            <v>2</v>
          </cell>
          <cell r="U524" t="str">
            <v>Mowing Service</v>
          </cell>
        </row>
        <row r="525">
          <cell r="A525" t="str">
            <v>GV738</v>
          </cell>
          <cell r="B525">
            <v>11086</v>
          </cell>
          <cell r="C525">
            <v>40953</v>
          </cell>
          <cell r="D525" t="str">
            <v>Brown</v>
          </cell>
          <cell r="E525" t="str">
            <v>Lee</v>
          </cell>
          <cell r="F525" t="str">
            <v>Yes</v>
          </cell>
          <cell r="G525" t="str">
            <v>I will</v>
          </cell>
          <cell r="H525" t="str">
            <v>I will</v>
          </cell>
          <cell r="L525" t="str">
            <v>Excellent</v>
          </cell>
          <cell r="M525" t="str">
            <v>Excellent</v>
          </cell>
          <cell r="N525" t="str">
            <v>Excellent</v>
          </cell>
          <cell r="O525" t="str">
            <v>Excellent</v>
          </cell>
          <cell r="P525" t="str">
            <v>Excellent</v>
          </cell>
          <cell r="R525">
            <v>2</v>
          </cell>
          <cell r="T525" t="str">
            <v>Lawn Care Company</v>
          </cell>
          <cell r="W525" t="str">
            <v>Landscape Design</v>
          </cell>
        </row>
        <row r="526">
          <cell r="A526" t="str">
            <v>GV738</v>
          </cell>
          <cell r="B526">
            <v>11087</v>
          </cell>
          <cell r="C526">
            <v>40953</v>
          </cell>
          <cell r="D526" t="str">
            <v>Brown</v>
          </cell>
          <cell r="E526" t="str">
            <v>Lee</v>
          </cell>
          <cell r="F526" t="str">
            <v>Yes</v>
          </cell>
          <cell r="G526" t="str">
            <v>I will</v>
          </cell>
          <cell r="H526" t="str">
            <v>I will</v>
          </cell>
          <cell r="L526" t="str">
            <v>Excellent</v>
          </cell>
          <cell r="M526" t="str">
            <v>Excellent</v>
          </cell>
          <cell r="N526" t="str">
            <v>Excellent</v>
          </cell>
          <cell r="O526" t="str">
            <v>Excellent</v>
          </cell>
          <cell r="P526" t="str">
            <v>Excellent</v>
          </cell>
          <cell r="R526">
            <v>2</v>
          </cell>
          <cell r="AA526" t="str">
            <v>Other</v>
          </cell>
        </row>
        <row r="527">
          <cell r="A527" t="str">
            <v>GV738</v>
          </cell>
          <cell r="B527">
            <v>11088</v>
          </cell>
          <cell r="C527">
            <v>40953</v>
          </cell>
          <cell r="D527" t="str">
            <v>Brown</v>
          </cell>
          <cell r="E527" t="str">
            <v>Lee</v>
          </cell>
          <cell r="F527" t="str">
            <v>Yes</v>
          </cell>
          <cell r="G527" t="str">
            <v>I will</v>
          </cell>
          <cell r="H527" t="str">
            <v>I will</v>
          </cell>
          <cell r="L527" t="str">
            <v>Excellent</v>
          </cell>
          <cell r="M527" t="str">
            <v>Excellent</v>
          </cell>
          <cell r="N527" t="str">
            <v>Excellent</v>
          </cell>
          <cell r="O527" t="str">
            <v>Excellent</v>
          </cell>
          <cell r="P527" t="str">
            <v>Excellent</v>
          </cell>
          <cell r="R527">
            <v>2</v>
          </cell>
          <cell r="S527" t="str">
            <v>Pest Control Operation</v>
          </cell>
          <cell r="U527" t="str">
            <v>Mowing Service</v>
          </cell>
        </row>
        <row r="528">
          <cell r="A528" t="str">
            <v>GV738</v>
          </cell>
          <cell r="B528">
            <v>11089</v>
          </cell>
          <cell r="C528">
            <v>40953</v>
          </cell>
          <cell r="D528" t="str">
            <v>Brown</v>
          </cell>
          <cell r="E528" t="str">
            <v>Lee</v>
          </cell>
          <cell r="F528" t="str">
            <v>Yes</v>
          </cell>
          <cell r="G528" t="str">
            <v>I will</v>
          </cell>
          <cell r="H528" t="str">
            <v>I will</v>
          </cell>
          <cell r="L528" t="str">
            <v>Excellent</v>
          </cell>
          <cell r="M528" t="str">
            <v>Good</v>
          </cell>
          <cell r="N528" t="str">
            <v>Good</v>
          </cell>
          <cell r="O528" t="str">
            <v>Good</v>
          </cell>
          <cell r="P528" t="str">
            <v>Excellent</v>
          </cell>
          <cell r="R528">
            <v>2</v>
          </cell>
          <cell r="Y528" t="str">
            <v>Golf Course/Sports Turf</v>
          </cell>
        </row>
        <row r="529">
          <cell r="A529" t="str">
            <v>GV738</v>
          </cell>
          <cell r="B529">
            <v>11090</v>
          </cell>
          <cell r="C529">
            <v>40953</v>
          </cell>
          <cell r="D529" t="str">
            <v>Brown</v>
          </cell>
          <cell r="E529" t="str">
            <v>Lee</v>
          </cell>
          <cell r="F529" t="str">
            <v>Yes</v>
          </cell>
          <cell r="G529" t="str">
            <v>I will</v>
          </cell>
          <cell r="H529" t="str">
            <v>I will</v>
          </cell>
          <cell r="L529" t="str">
            <v>Excellent</v>
          </cell>
          <cell r="M529" t="str">
            <v>Excellent</v>
          </cell>
          <cell r="N529" t="str">
            <v>Excellent</v>
          </cell>
          <cell r="O529" t="str">
            <v>Excellent</v>
          </cell>
          <cell r="P529" t="str">
            <v>Excellent</v>
          </cell>
          <cell r="R529">
            <v>2</v>
          </cell>
          <cell r="T529" t="str">
            <v>Lawn Care Company</v>
          </cell>
        </row>
        <row r="530">
          <cell r="A530" t="str">
            <v>GV738</v>
          </cell>
          <cell r="B530">
            <v>11091</v>
          </cell>
          <cell r="C530">
            <v>40953</v>
          </cell>
          <cell r="D530" t="str">
            <v>Brown</v>
          </cell>
          <cell r="E530" t="str">
            <v>Lee</v>
          </cell>
          <cell r="F530" t="str">
            <v>Yes</v>
          </cell>
          <cell r="G530" t="str">
            <v>Already do</v>
          </cell>
          <cell r="H530" t="str">
            <v>I will</v>
          </cell>
          <cell r="R530">
            <v>2</v>
          </cell>
          <cell r="T530" t="str">
            <v>Lawn Care Company</v>
          </cell>
          <cell r="AA530" t="str">
            <v>Other</v>
          </cell>
        </row>
        <row r="531">
          <cell r="A531" t="str">
            <v>GV738</v>
          </cell>
          <cell r="B531">
            <v>11092</v>
          </cell>
          <cell r="C531">
            <v>40953</v>
          </cell>
          <cell r="D531" t="str">
            <v>Brown</v>
          </cell>
          <cell r="E531" t="str">
            <v>Lee</v>
          </cell>
          <cell r="F531" t="str">
            <v>Yes</v>
          </cell>
          <cell r="G531" t="str">
            <v>I will</v>
          </cell>
          <cell r="H531" t="str">
            <v>I will</v>
          </cell>
          <cell r="L531" t="str">
            <v>Excellent</v>
          </cell>
          <cell r="M531" t="str">
            <v>Excellent</v>
          </cell>
          <cell r="N531" t="str">
            <v>Excellent</v>
          </cell>
          <cell r="O531" t="str">
            <v>Excellent</v>
          </cell>
          <cell r="P531" t="str">
            <v>Excellent</v>
          </cell>
          <cell r="R531">
            <v>2</v>
          </cell>
          <cell r="S531" t="str">
            <v>Pest Control Operation</v>
          </cell>
          <cell r="U531" t="str">
            <v>Mowing Service</v>
          </cell>
        </row>
        <row r="532">
          <cell r="A532" t="str">
            <v>GV738</v>
          </cell>
          <cell r="B532">
            <v>11093</v>
          </cell>
          <cell r="C532">
            <v>40953</v>
          </cell>
          <cell r="D532" t="str">
            <v>Brown</v>
          </cell>
          <cell r="E532" t="str">
            <v>Lee</v>
          </cell>
          <cell r="F532" t="str">
            <v>Yes</v>
          </cell>
          <cell r="G532" t="str">
            <v>I will</v>
          </cell>
          <cell r="H532" t="str">
            <v>I will</v>
          </cell>
          <cell r="L532" t="str">
            <v>Good</v>
          </cell>
          <cell r="M532" t="str">
            <v>Good</v>
          </cell>
          <cell r="N532" t="str">
            <v>Good</v>
          </cell>
          <cell r="O532" t="str">
            <v>Good</v>
          </cell>
          <cell r="P532" t="str">
            <v>Good</v>
          </cell>
          <cell r="R532">
            <v>2</v>
          </cell>
          <cell r="T532" t="str">
            <v>Lawn Care Company</v>
          </cell>
        </row>
        <row r="533">
          <cell r="A533" t="str">
            <v>GV738</v>
          </cell>
          <cell r="B533">
            <v>11094</v>
          </cell>
          <cell r="C533">
            <v>40953</v>
          </cell>
          <cell r="D533" t="str">
            <v>Brown</v>
          </cell>
          <cell r="E533" t="str">
            <v>Lee</v>
          </cell>
          <cell r="F533" t="str">
            <v>Yes</v>
          </cell>
          <cell r="G533" t="str">
            <v>I will</v>
          </cell>
          <cell r="H533" t="str">
            <v>I will</v>
          </cell>
          <cell r="L533" t="str">
            <v>Good</v>
          </cell>
          <cell r="M533" t="str">
            <v>Good</v>
          </cell>
          <cell r="N533" t="str">
            <v>Good</v>
          </cell>
          <cell r="O533" t="str">
            <v>Good</v>
          </cell>
          <cell r="P533" t="str">
            <v>Good</v>
          </cell>
          <cell r="R533">
            <v>2</v>
          </cell>
          <cell r="X533" t="str">
            <v>Municipality</v>
          </cell>
        </row>
        <row r="534">
          <cell r="A534" t="str">
            <v>GV738</v>
          </cell>
          <cell r="B534">
            <v>11095</v>
          </cell>
          <cell r="C534">
            <v>40953</v>
          </cell>
          <cell r="D534" t="str">
            <v>Brown</v>
          </cell>
          <cell r="E534" t="str">
            <v>Lee</v>
          </cell>
          <cell r="F534" t="str">
            <v>Yes</v>
          </cell>
          <cell r="G534" t="str">
            <v>Already do</v>
          </cell>
          <cell r="H534" t="str">
            <v>I will</v>
          </cell>
          <cell r="L534" t="str">
            <v>Excellent</v>
          </cell>
          <cell r="M534" t="str">
            <v>Excellent</v>
          </cell>
          <cell r="N534" t="str">
            <v>Excellent</v>
          </cell>
          <cell r="O534" t="str">
            <v>Excellent</v>
          </cell>
          <cell r="P534" t="str">
            <v>Excellent</v>
          </cell>
          <cell r="R534">
            <v>2</v>
          </cell>
          <cell r="T534" t="str">
            <v>Lawn Care Company</v>
          </cell>
        </row>
        <row r="535">
          <cell r="A535" t="str">
            <v>GV737</v>
          </cell>
          <cell r="B535">
            <v>11096</v>
          </cell>
          <cell r="C535">
            <v>40956</v>
          </cell>
          <cell r="D535" t="str">
            <v>Morse</v>
          </cell>
          <cell r="E535" t="str">
            <v>Pinellas</v>
          </cell>
          <cell r="F535" t="str">
            <v>Yes</v>
          </cell>
          <cell r="G535" t="str">
            <v>I will</v>
          </cell>
          <cell r="H535" t="str">
            <v>I will</v>
          </cell>
          <cell r="L535" t="str">
            <v>Excellent</v>
          </cell>
          <cell r="M535" t="str">
            <v>Excellent</v>
          </cell>
          <cell r="N535" t="str">
            <v>Fair</v>
          </cell>
          <cell r="O535" t="str">
            <v>Good</v>
          </cell>
          <cell r="P535" t="str">
            <v>Good</v>
          </cell>
          <cell r="Q535" t="str">
            <v>Debe de incrementarse clases y examenes en Espanol a otros tipos de licencia.</v>
          </cell>
          <cell r="R535">
            <v>2</v>
          </cell>
          <cell r="T535" t="str">
            <v>Lawn Care Company</v>
          </cell>
        </row>
        <row r="536">
          <cell r="A536" t="str">
            <v>GV737</v>
          </cell>
          <cell r="B536">
            <v>11097</v>
          </cell>
          <cell r="C536">
            <v>40956</v>
          </cell>
          <cell r="D536" t="str">
            <v>Morse</v>
          </cell>
          <cell r="E536" t="str">
            <v>Pinellas</v>
          </cell>
          <cell r="F536" t="str">
            <v>Yes</v>
          </cell>
          <cell r="G536" t="str">
            <v>I will</v>
          </cell>
          <cell r="H536" t="str">
            <v>I will</v>
          </cell>
          <cell r="L536" t="str">
            <v>Excellent</v>
          </cell>
          <cell r="M536" t="str">
            <v>Excellent</v>
          </cell>
          <cell r="N536" t="str">
            <v>Excellent</v>
          </cell>
          <cell r="O536" t="str">
            <v>Excellent</v>
          </cell>
          <cell r="P536" t="str">
            <v>Excellent</v>
          </cell>
          <cell r="Q536" t="str">
            <v>Agradecer a todos los que en el colaboran por su trabajo tan importante. Felizidades.</v>
          </cell>
          <cell r="R536">
            <v>2</v>
          </cell>
          <cell r="T536" t="str">
            <v>Lawn Care Company</v>
          </cell>
          <cell r="W536" t="str">
            <v>Landscape Design</v>
          </cell>
        </row>
        <row r="537">
          <cell r="A537" t="str">
            <v>GV737</v>
          </cell>
          <cell r="B537">
            <v>11098</v>
          </cell>
          <cell r="C537">
            <v>40956</v>
          </cell>
          <cell r="D537" t="str">
            <v>Morse</v>
          </cell>
          <cell r="E537" t="str">
            <v>Pinellas</v>
          </cell>
          <cell r="F537" t="str">
            <v>Yes</v>
          </cell>
          <cell r="G537" t="str">
            <v>I will</v>
          </cell>
          <cell r="H537" t="str">
            <v>I will</v>
          </cell>
          <cell r="L537" t="str">
            <v>Excellent</v>
          </cell>
          <cell r="M537" t="str">
            <v>Excellent</v>
          </cell>
          <cell r="N537" t="str">
            <v>Excellent</v>
          </cell>
          <cell r="O537" t="str">
            <v>Excellent</v>
          </cell>
          <cell r="P537" t="str">
            <v>Excellent</v>
          </cell>
          <cell r="R537">
            <v>2</v>
          </cell>
          <cell r="T537" t="str">
            <v>Lawn Care Company</v>
          </cell>
          <cell r="U537" t="str">
            <v>Mowing Service</v>
          </cell>
          <cell r="W537" t="str">
            <v>Landscape Design</v>
          </cell>
        </row>
        <row r="538">
          <cell r="A538" t="str">
            <v>GV737</v>
          </cell>
          <cell r="B538">
            <v>11099</v>
          </cell>
          <cell r="C538">
            <v>40956</v>
          </cell>
          <cell r="D538" t="str">
            <v>Morse</v>
          </cell>
          <cell r="E538" t="str">
            <v>Pinellas</v>
          </cell>
          <cell r="F538" t="str">
            <v>Yes</v>
          </cell>
          <cell r="G538" t="str">
            <v>I will</v>
          </cell>
          <cell r="H538" t="str">
            <v>I will</v>
          </cell>
          <cell r="L538" t="str">
            <v>Good</v>
          </cell>
          <cell r="M538" t="str">
            <v>Good</v>
          </cell>
          <cell r="N538" t="str">
            <v>Good</v>
          </cell>
          <cell r="O538" t="str">
            <v>Good</v>
          </cell>
          <cell r="P538" t="str">
            <v>Good</v>
          </cell>
          <cell r="R538">
            <v>2</v>
          </cell>
          <cell r="T538" t="str">
            <v>Lawn Care Company</v>
          </cell>
          <cell r="U538" t="str">
            <v>Mowing Service</v>
          </cell>
          <cell r="V538" t="str">
            <v>Irrigation Company</v>
          </cell>
        </row>
        <row r="539">
          <cell r="A539" t="str">
            <v>GV737</v>
          </cell>
          <cell r="B539">
            <v>11100</v>
          </cell>
          <cell r="C539">
            <v>40956</v>
          </cell>
          <cell r="D539" t="str">
            <v>Morse</v>
          </cell>
          <cell r="E539" t="str">
            <v>Pinellas</v>
          </cell>
          <cell r="F539" t="str">
            <v>Yes</v>
          </cell>
          <cell r="G539" t="str">
            <v>I will</v>
          </cell>
          <cell r="H539" t="str">
            <v>I will</v>
          </cell>
          <cell r="L539" t="str">
            <v>Excellent</v>
          </cell>
          <cell r="M539" t="str">
            <v>Excellent</v>
          </cell>
          <cell r="N539" t="str">
            <v>Excellent</v>
          </cell>
          <cell r="O539" t="str">
            <v>Excellent</v>
          </cell>
          <cell r="P539" t="str">
            <v>Excellent</v>
          </cell>
          <cell r="R539">
            <v>2</v>
          </cell>
          <cell r="T539" t="str">
            <v>Lawn Care Company</v>
          </cell>
          <cell r="U539" t="str">
            <v>Mowing Service</v>
          </cell>
        </row>
        <row r="540">
          <cell r="A540" t="str">
            <v>GV737</v>
          </cell>
          <cell r="B540">
            <v>11101</v>
          </cell>
          <cell r="C540">
            <v>40956</v>
          </cell>
          <cell r="D540" t="str">
            <v>Morse</v>
          </cell>
          <cell r="E540" t="str">
            <v>Pinellas</v>
          </cell>
          <cell r="F540" t="str">
            <v>Yes</v>
          </cell>
          <cell r="G540" t="str">
            <v>I will</v>
          </cell>
          <cell r="H540" t="str">
            <v>I will</v>
          </cell>
          <cell r="L540" t="str">
            <v>Excellent</v>
          </cell>
          <cell r="M540" t="str">
            <v>Excellent</v>
          </cell>
          <cell r="N540" t="str">
            <v>Excellent</v>
          </cell>
          <cell r="O540" t="str">
            <v>Excellent</v>
          </cell>
          <cell r="P540" t="str">
            <v>Excellent</v>
          </cell>
          <cell r="R540">
            <v>2</v>
          </cell>
          <cell r="S540" t="str">
            <v>Pest Control Operation</v>
          </cell>
          <cell r="T540" t="str">
            <v>Lawn Care Company</v>
          </cell>
          <cell r="U540" t="str">
            <v>Mowing Service</v>
          </cell>
          <cell r="W540" t="str">
            <v>Landscape Design</v>
          </cell>
        </row>
        <row r="541">
          <cell r="A541" t="str">
            <v>GV737</v>
          </cell>
          <cell r="B541">
            <v>11102</v>
          </cell>
          <cell r="C541">
            <v>40956</v>
          </cell>
          <cell r="D541" t="str">
            <v>Morse</v>
          </cell>
          <cell r="E541" t="str">
            <v>Pinellas</v>
          </cell>
          <cell r="F541" t="str">
            <v>Yes</v>
          </cell>
          <cell r="G541" t="str">
            <v>I will</v>
          </cell>
          <cell r="H541" t="str">
            <v>I will</v>
          </cell>
          <cell r="L541" t="str">
            <v>Excellent</v>
          </cell>
          <cell r="M541" t="str">
            <v>Excellent</v>
          </cell>
          <cell r="N541" t="str">
            <v>Excellent</v>
          </cell>
          <cell r="O541" t="str">
            <v>Excellent</v>
          </cell>
          <cell r="P541" t="str">
            <v>Excellent</v>
          </cell>
          <cell r="R541">
            <v>2</v>
          </cell>
          <cell r="T541" t="str">
            <v>Lawn Care Company</v>
          </cell>
          <cell r="U541" t="str">
            <v>Mowing Service</v>
          </cell>
          <cell r="AA541" t="str">
            <v>Other</v>
          </cell>
        </row>
        <row r="542">
          <cell r="A542" t="str">
            <v>GV737</v>
          </cell>
          <cell r="B542">
            <v>11103</v>
          </cell>
          <cell r="C542">
            <v>40956</v>
          </cell>
          <cell r="D542" t="str">
            <v>Morse</v>
          </cell>
          <cell r="E542" t="str">
            <v>Pinellas</v>
          </cell>
          <cell r="F542" t="str">
            <v>Yes</v>
          </cell>
          <cell r="G542" t="str">
            <v>I will</v>
          </cell>
          <cell r="H542" t="str">
            <v>I will</v>
          </cell>
          <cell r="L542" t="str">
            <v>Good</v>
          </cell>
          <cell r="M542" t="str">
            <v>Good</v>
          </cell>
          <cell r="N542" t="str">
            <v>Good</v>
          </cell>
          <cell r="O542" t="str">
            <v>Good</v>
          </cell>
          <cell r="P542" t="str">
            <v>Good</v>
          </cell>
          <cell r="R542">
            <v>2</v>
          </cell>
          <cell r="T542" t="str">
            <v>Lawn Care Company</v>
          </cell>
        </row>
        <row r="543">
          <cell r="A543" t="str">
            <v>GV737</v>
          </cell>
          <cell r="B543">
            <v>11104</v>
          </cell>
          <cell r="C543">
            <v>40956</v>
          </cell>
          <cell r="D543" t="str">
            <v>Morse</v>
          </cell>
          <cell r="E543" t="str">
            <v>Pinellas</v>
          </cell>
          <cell r="F543" t="str">
            <v>Yes</v>
          </cell>
          <cell r="G543" t="str">
            <v>I will</v>
          </cell>
          <cell r="H543" t="str">
            <v>I will</v>
          </cell>
          <cell r="L543" t="str">
            <v>Excellent</v>
          </cell>
          <cell r="M543" t="str">
            <v>Excellent</v>
          </cell>
          <cell r="N543" t="str">
            <v>Excellent</v>
          </cell>
          <cell r="O543" t="str">
            <v>Excellent</v>
          </cell>
          <cell r="P543" t="str">
            <v>Excellent</v>
          </cell>
          <cell r="R543">
            <v>2</v>
          </cell>
          <cell r="T543" t="str">
            <v>Lawn Care Company</v>
          </cell>
          <cell r="U543" t="str">
            <v>Mowing Service</v>
          </cell>
        </row>
        <row r="544">
          <cell r="A544" t="str">
            <v>GV737</v>
          </cell>
          <cell r="B544">
            <v>11105</v>
          </cell>
          <cell r="C544">
            <v>40956</v>
          </cell>
          <cell r="D544" t="str">
            <v>Morse</v>
          </cell>
          <cell r="E544" t="str">
            <v>Pinellas</v>
          </cell>
          <cell r="F544" t="str">
            <v>Yes</v>
          </cell>
          <cell r="G544" t="str">
            <v>I will</v>
          </cell>
          <cell r="H544" t="str">
            <v>I will</v>
          </cell>
          <cell r="L544" t="str">
            <v>Excellent</v>
          </cell>
          <cell r="M544" t="str">
            <v>Excellent</v>
          </cell>
          <cell r="N544" t="str">
            <v>Excellent</v>
          </cell>
          <cell r="O544" t="str">
            <v>Excellent</v>
          </cell>
          <cell r="P544" t="str">
            <v>Excellent</v>
          </cell>
          <cell r="R544">
            <v>2</v>
          </cell>
          <cell r="T544" t="str">
            <v>Lawn Care Company</v>
          </cell>
          <cell r="U544" t="str">
            <v>Mowing Service</v>
          </cell>
          <cell r="V544" t="str">
            <v>Irrigation Company</v>
          </cell>
        </row>
        <row r="545">
          <cell r="A545" t="str">
            <v>GV737</v>
          </cell>
          <cell r="B545">
            <v>11106</v>
          </cell>
          <cell r="C545">
            <v>40956</v>
          </cell>
          <cell r="D545" t="str">
            <v>Morse</v>
          </cell>
          <cell r="E545" t="str">
            <v>Pinellas</v>
          </cell>
          <cell r="F545" t="str">
            <v>Yes</v>
          </cell>
          <cell r="G545" t="str">
            <v>I will</v>
          </cell>
          <cell r="H545" t="str">
            <v>I will</v>
          </cell>
          <cell r="L545" t="str">
            <v>Good</v>
          </cell>
          <cell r="M545" t="str">
            <v>Excellent</v>
          </cell>
          <cell r="N545" t="str">
            <v>Excellent</v>
          </cell>
          <cell r="O545" t="str">
            <v>Excellent</v>
          </cell>
          <cell r="P545" t="str">
            <v>Excellent</v>
          </cell>
          <cell r="R545">
            <v>2</v>
          </cell>
          <cell r="S545" t="str">
            <v>Pest Control Operation</v>
          </cell>
          <cell r="T545" t="str">
            <v>Lawn Care Company</v>
          </cell>
          <cell r="U545" t="str">
            <v>Mowing Service</v>
          </cell>
        </row>
        <row r="546">
          <cell r="A546" t="str">
            <v>GV737</v>
          </cell>
          <cell r="B546">
            <v>11107</v>
          </cell>
          <cell r="C546">
            <v>40956</v>
          </cell>
          <cell r="D546" t="str">
            <v>Morse</v>
          </cell>
          <cell r="E546" t="str">
            <v>Pinellas</v>
          </cell>
          <cell r="F546" t="str">
            <v>Yes</v>
          </cell>
          <cell r="G546" t="str">
            <v>I will</v>
          </cell>
          <cell r="H546" t="str">
            <v>I will</v>
          </cell>
          <cell r="L546" t="str">
            <v>Excellent</v>
          </cell>
          <cell r="M546" t="str">
            <v>Excellent</v>
          </cell>
          <cell r="N546" t="str">
            <v>Excellent</v>
          </cell>
          <cell r="O546" t="str">
            <v>Excellent</v>
          </cell>
          <cell r="P546" t="str">
            <v>Excellent</v>
          </cell>
          <cell r="R546">
            <v>2</v>
          </cell>
          <cell r="S546" t="str">
            <v>Pest Control Operation</v>
          </cell>
          <cell r="T546" t="str">
            <v>Lawn Care Company</v>
          </cell>
        </row>
        <row r="547">
          <cell r="A547" t="str">
            <v>GV737</v>
          </cell>
          <cell r="B547">
            <v>11108</v>
          </cell>
          <cell r="C547">
            <v>40956</v>
          </cell>
          <cell r="D547" t="str">
            <v>Morse</v>
          </cell>
          <cell r="E547" t="str">
            <v>Pinellas</v>
          </cell>
          <cell r="F547" t="str">
            <v>Yes</v>
          </cell>
          <cell r="G547" t="str">
            <v>I will</v>
          </cell>
          <cell r="H547" t="str">
            <v>I will</v>
          </cell>
          <cell r="L547" t="str">
            <v>Excellent</v>
          </cell>
          <cell r="M547" t="str">
            <v>Excellent</v>
          </cell>
          <cell r="N547" t="str">
            <v>Excellent</v>
          </cell>
          <cell r="O547" t="str">
            <v>Excellent</v>
          </cell>
          <cell r="P547" t="str">
            <v>Excellent</v>
          </cell>
          <cell r="R547">
            <v>2</v>
          </cell>
          <cell r="T547" t="str">
            <v>Lawn Care Company</v>
          </cell>
        </row>
        <row r="548">
          <cell r="A548" t="str">
            <v>GV737</v>
          </cell>
          <cell r="B548">
            <v>11109</v>
          </cell>
          <cell r="C548">
            <v>40956</v>
          </cell>
          <cell r="D548" t="str">
            <v>Morse</v>
          </cell>
          <cell r="E548" t="str">
            <v>Pinellas</v>
          </cell>
          <cell r="F548" t="str">
            <v>Yes</v>
          </cell>
          <cell r="G548" t="str">
            <v>Already do</v>
          </cell>
          <cell r="H548" t="str">
            <v>Already do</v>
          </cell>
          <cell r="L548" t="str">
            <v>Excellent</v>
          </cell>
          <cell r="M548" t="str">
            <v>Fair</v>
          </cell>
          <cell r="N548" t="str">
            <v>Excellent</v>
          </cell>
          <cell r="O548" t="str">
            <v>Excellent</v>
          </cell>
          <cell r="P548" t="str">
            <v>Excellent</v>
          </cell>
          <cell r="R548">
            <v>2</v>
          </cell>
          <cell r="S548" t="str">
            <v>Pest Control Operation</v>
          </cell>
          <cell r="U548" t="str">
            <v>Mowing Service</v>
          </cell>
          <cell r="W548" t="str">
            <v>Landscape Design</v>
          </cell>
        </row>
        <row r="549">
          <cell r="A549" t="str">
            <v>GV737</v>
          </cell>
          <cell r="B549">
            <v>11110</v>
          </cell>
          <cell r="C549">
            <v>40956</v>
          </cell>
          <cell r="D549" t="str">
            <v>Morse</v>
          </cell>
          <cell r="E549" t="str">
            <v>Pinellas</v>
          </cell>
          <cell r="F549" t="str">
            <v>Yes</v>
          </cell>
          <cell r="G549" t="str">
            <v>Already do</v>
          </cell>
          <cell r="H549" t="str">
            <v>I will</v>
          </cell>
          <cell r="L549" t="str">
            <v>Excellent</v>
          </cell>
          <cell r="M549" t="str">
            <v>Good</v>
          </cell>
          <cell r="N549" t="str">
            <v>Excellent</v>
          </cell>
          <cell r="O549" t="str">
            <v>Excellent</v>
          </cell>
          <cell r="P549" t="str">
            <v>Good</v>
          </cell>
          <cell r="R549">
            <v>2</v>
          </cell>
          <cell r="S549" t="str">
            <v>Pest Control Operation</v>
          </cell>
          <cell r="T549" t="str">
            <v>Lawn Care Company</v>
          </cell>
          <cell r="U549" t="str">
            <v>Mowing Service</v>
          </cell>
          <cell r="W549" t="str">
            <v>Landscape Design</v>
          </cell>
        </row>
        <row r="550">
          <cell r="A550" t="str">
            <v>GV737</v>
          </cell>
          <cell r="B550">
            <v>11111</v>
          </cell>
          <cell r="C550">
            <v>40956</v>
          </cell>
          <cell r="D550" t="str">
            <v>Morse</v>
          </cell>
          <cell r="E550" t="str">
            <v>Pinellas</v>
          </cell>
          <cell r="F550" t="str">
            <v>Yes</v>
          </cell>
          <cell r="G550" t="str">
            <v>I will</v>
          </cell>
          <cell r="H550" t="str">
            <v>I will</v>
          </cell>
          <cell r="L550" t="str">
            <v>Excellent</v>
          </cell>
          <cell r="M550" t="str">
            <v>Excellent</v>
          </cell>
          <cell r="N550" t="str">
            <v>Excellent</v>
          </cell>
          <cell r="O550" t="str">
            <v>Excellent</v>
          </cell>
          <cell r="P550" t="str">
            <v>Excellent</v>
          </cell>
          <cell r="R550">
            <v>2</v>
          </cell>
          <cell r="T550" t="str">
            <v>Lawn Care Company</v>
          </cell>
          <cell r="U550" t="str">
            <v>Mowing Service</v>
          </cell>
        </row>
        <row r="551">
          <cell r="A551" t="str">
            <v>GV737</v>
          </cell>
          <cell r="B551">
            <v>11112</v>
          </cell>
          <cell r="C551">
            <v>40956</v>
          </cell>
          <cell r="D551" t="str">
            <v>Morse</v>
          </cell>
          <cell r="E551" t="str">
            <v>Pinellas</v>
          </cell>
          <cell r="F551" t="str">
            <v>Yes</v>
          </cell>
          <cell r="G551" t="str">
            <v>I will</v>
          </cell>
          <cell r="H551" t="str">
            <v>I will</v>
          </cell>
          <cell r="L551" t="str">
            <v>Excellent</v>
          </cell>
          <cell r="M551" t="str">
            <v>Excellent</v>
          </cell>
          <cell r="N551" t="str">
            <v>Excellent</v>
          </cell>
          <cell r="O551" t="str">
            <v>Excellent</v>
          </cell>
          <cell r="P551" t="str">
            <v>Excellent</v>
          </cell>
          <cell r="R551">
            <v>2</v>
          </cell>
          <cell r="S551" t="str">
            <v>Pest Control Operation</v>
          </cell>
          <cell r="T551" t="str">
            <v>Lawn Care Company</v>
          </cell>
        </row>
        <row r="552">
          <cell r="A552" t="str">
            <v>GV737</v>
          </cell>
          <cell r="B552">
            <v>11113</v>
          </cell>
          <cell r="C552">
            <v>40956</v>
          </cell>
          <cell r="D552" t="str">
            <v>Morse</v>
          </cell>
          <cell r="E552" t="str">
            <v>Pinellas</v>
          </cell>
          <cell r="F552" t="str">
            <v>Yes</v>
          </cell>
          <cell r="G552" t="str">
            <v>I will</v>
          </cell>
          <cell r="H552" t="str">
            <v>I will</v>
          </cell>
          <cell r="L552" t="str">
            <v>Good</v>
          </cell>
          <cell r="M552" t="str">
            <v>Good</v>
          </cell>
          <cell r="N552" t="str">
            <v>Good</v>
          </cell>
          <cell r="O552" t="str">
            <v>Good</v>
          </cell>
          <cell r="P552" t="str">
            <v>Good</v>
          </cell>
          <cell r="R552">
            <v>2</v>
          </cell>
          <cell r="U552" t="str">
            <v>Mowing Service</v>
          </cell>
        </row>
        <row r="553">
          <cell r="A553" t="str">
            <v>GV736</v>
          </cell>
          <cell r="B553">
            <v>11114</v>
          </cell>
          <cell r="C553">
            <v>40957</v>
          </cell>
          <cell r="D553" t="str">
            <v>Peralta</v>
          </cell>
          <cell r="E553" t="str">
            <v>Lee</v>
          </cell>
          <cell r="F553" t="str">
            <v>Yes</v>
          </cell>
          <cell r="G553" t="str">
            <v>I will</v>
          </cell>
          <cell r="H553" t="str">
            <v>I will</v>
          </cell>
          <cell r="L553" t="str">
            <v>Excellent</v>
          </cell>
          <cell r="M553" t="str">
            <v>Excellent</v>
          </cell>
          <cell r="N553" t="str">
            <v>Excellent</v>
          </cell>
          <cell r="O553" t="str">
            <v>Excellent</v>
          </cell>
          <cell r="P553" t="str">
            <v>Excellent</v>
          </cell>
          <cell r="R553">
            <v>2</v>
          </cell>
          <cell r="T553" t="str">
            <v>Lawn Care Company</v>
          </cell>
          <cell r="Z553" t="str">
            <v>Sod Farm</v>
          </cell>
        </row>
        <row r="554">
          <cell r="A554" t="str">
            <v>GV736</v>
          </cell>
          <cell r="B554">
            <v>11115</v>
          </cell>
          <cell r="C554">
            <v>40957</v>
          </cell>
          <cell r="D554" t="str">
            <v>Peralta</v>
          </cell>
          <cell r="E554" t="str">
            <v>Lee</v>
          </cell>
          <cell r="F554" t="str">
            <v>Yes</v>
          </cell>
          <cell r="G554" t="str">
            <v>I will</v>
          </cell>
          <cell r="H554" t="str">
            <v>I will</v>
          </cell>
          <cell r="L554" t="str">
            <v>Excellent</v>
          </cell>
          <cell r="M554" t="str">
            <v>Excellent</v>
          </cell>
          <cell r="N554" t="str">
            <v>Excellent</v>
          </cell>
          <cell r="O554" t="str">
            <v>Excellent</v>
          </cell>
          <cell r="P554" t="str">
            <v>Excellent</v>
          </cell>
          <cell r="R554">
            <v>2</v>
          </cell>
          <cell r="S554" t="str">
            <v>Pest Control Operation</v>
          </cell>
        </row>
        <row r="555">
          <cell r="A555" t="str">
            <v>GV736</v>
          </cell>
          <cell r="B555">
            <v>11116</v>
          </cell>
          <cell r="C555">
            <v>40957</v>
          </cell>
          <cell r="D555" t="str">
            <v>Peralta</v>
          </cell>
          <cell r="E555" t="str">
            <v>Lee</v>
          </cell>
          <cell r="F555" t="str">
            <v>Yes</v>
          </cell>
          <cell r="G555" t="str">
            <v>I will</v>
          </cell>
          <cell r="H555" t="str">
            <v>I will</v>
          </cell>
          <cell r="L555" t="str">
            <v>Excellent</v>
          </cell>
          <cell r="M555" t="str">
            <v>Excellent</v>
          </cell>
          <cell r="N555" t="str">
            <v>Excellent</v>
          </cell>
          <cell r="O555" t="str">
            <v>Excellent</v>
          </cell>
          <cell r="P555" t="str">
            <v>Excellent</v>
          </cell>
          <cell r="R555">
            <v>2</v>
          </cell>
          <cell r="T555" t="str">
            <v>Lawn Care Company</v>
          </cell>
          <cell r="U555" t="str">
            <v>Mowing Service</v>
          </cell>
          <cell r="Z555" t="str">
            <v>Sod Farm</v>
          </cell>
        </row>
        <row r="556">
          <cell r="A556" t="str">
            <v>GV736</v>
          </cell>
          <cell r="B556">
            <v>11117</v>
          </cell>
          <cell r="C556">
            <v>40957</v>
          </cell>
          <cell r="D556" t="str">
            <v>Peralta</v>
          </cell>
          <cell r="E556" t="str">
            <v>Lee</v>
          </cell>
          <cell r="F556" t="str">
            <v>Yes</v>
          </cell>
          <cell r="G556" t="str">
            <v>I will</v>
          </cell>
          <cell r="H556" t="str">
            <v>I will</v>
          </cell>
          <cell r="L556" t="str">
            <v>Excellent</v>
          </cell>
          <cell r="M556" t="str">
            <v>Excellent</v>
          </cell>
          <cell r="N556" t="str">
            <v>Excellent</v>
          </cell>
          <cell r="O556" t="str">
            <v>Excellent</v>
          </cell>
          <cell r="P556" t="str">
            <v>Excellent</v>
          </cell>
          <cell r="R556">
            <v>2</v>
          </cell>
          <cell r="S556" t="str">
            <v>Pest Control Operation</v>
          </cell>
          <cell r="T556" t="str">
            <v>Lawn Care Company</v>
          </cell>
          <cell r="U556" t="str">
            <v>Mowing Service</v>
          </cell>
          <cell r="V556" t="str">
            <v>Irrigation Company</v>
          </cell>
        </row>
        <row r="557">
          <cell r="A557" t="str">
            <v>GV736</v>
          </cell>
          <cell r="B557">
            <v>11118</v>
          </cell>
          <cell r="C557">
            <v>40957</v>
          </cell>
          <cell r="D557" t="str">
            <v>Peralta</v>
          </cell>
          <cell r="E557" t="str">
            <v>Lee</v>
          </cell>
          <cell r="F557" t="str">
            <v>Yes</v>
          </cell>
          <cell r="G557" t="str">
            <v>I will</v>
          </cell>
          <cell r="H557" t="str">
            <v>I will</v>
          </cell>
          <cell r="L557" t="str">
            <v>Excellent</v>
          </cell>
          <cell r="M557" t="str">
            <v>Excellent</v>
          </cell>
          <cell r="N557" t="str">
            <v>Excellent</v>
          </cell>
          <cell r="O557" t="str">
            <v>Excellent</v>
          </cell>
          <cell r="P557" t="str">
            <v>Excellent</v>
          </cell>
          <cell r="Q557" t="str">
            <v>Reducir el numero de horas.</v>
          </cell>
          <cell r="R557">
            <v>2</v>
          </cell>
          <cell r="S557" t="str">
            <v>Pest Control Operation</v>
          </cell>
          <cell r="T557" t="str">
            <v>Lawn Care Company</v>
          </cell>
          <cell r="U557" t="str">
            <v>Mowing Service</v>
          </cell>
        </row>
        <row r="558">
          <cell r="A558" t="str">
            <v>GV736</v>
          </cell>
          <cell r="B558">
            <v>11119</v>
          </cell>
          <cell r="C558">
            <v>40957</v>
          </cell>
          <cell r="D558" t="str">
            <v>Peralta</v>
          </cell>
          <cell r="E558" t="str">
            <v>Lee</v>
          </cell>
          <cell r="F558" t="str">
            <v>Yes</v>
          </cell>
          <cell r="G558" t="str">
            <v>I will</v>
          </cell>
          <cell r="H558" t="str">
            <v>I will</v>
          </cell>
          <cell r="L558" t="str">
            <v>Excellent</v>
          </cell>
          <cell r="R558">
            <v>2</v>
          </cell>
          <cell r="S558" t="str">
            <v>Pest Control Operation</v>
          </cell>
        </row>
        <row r="559">
          <cell r="A559" t="str">
            <v>GV747</v>
          </cell>
          <cell r="B559">
            <v>11120</v>
          </cell>
          <cell r="C559">
            <v>40955</v>
          </cell>
          <cell r="D559" t="str">
            <v>Harlow</v>
          </cell>
          <cell r="E559" t="str">
            <v>Duval</v>
          </cell>
          <cell r="F559" t="str">
            <v>Yes</v>
          </cell>
          <cell r="G559" t="str">
            <v>I will</v>
          </cell>
          <cell r="H559" t="str">
            <v>I will</v>
          </cell>
          <cell r="L559" t="str">
            <v>Good</v>
          </cell>
          <cell r="M559" t="str">
            <v>Good</v>
          </cell>
          <cell r="N559" t="str">
            <v>Good</v>
          </cell>
          <cell r="O559" t="str">
            <v>Good</v>
          </cell>
          <cell r="P559" t="str">
            <v>Good</v>
          </cell>
          <cell r="R559">
            <v>2</v>
          </cell>
          <cell r="T559" t="str">
            <v>Lawn Care Company</v>
          </cell>
        </row>
        <row r="560">
          <cell r="A560" t="str">
            <v>GV747</v>
          </cell>
          <cell r="B560">
            <v>11121</v>
          </cell>
          <cell r="C560">
            <v>40955</v>
          </cell>
          <cell r="D560" t="str">
            <v>Harlow</v>
          </cell>
          <cell r="E560" t="str">
            <v>Duval</v>
          </cell>
          <cell r="F560" t="str">
            <v>Yes</v>
          </cell>
          <cell r="G560" t="str">
            <v>Already do</v>
          </cell>
          <cell r="H560" t="str">
            <v>Already do</v>
          </cell>
          <cell r="L560" t="str">
            <v>Good</v>
          </cell>
          <cell r="M560" t="str">
            <v>Good</v>
          </cell>
          <cell r="N560" t="str">
            <v>Good</v>
          </cell>
          <cell r="O560" t="str">
            <v>Good</v>
          </cell>
          <cell r="P560" t="str">
            <v>Good</v>
          </cell>
          <cell r="R560">
            <v>2</v>
          </cell>
          <cell r="T560" t="str">
            <v>Lawn Care Company</v>
          </cell>
          <cell r="V560" t="str">
            <v>Irrigation Company</v>
          </cell>
          <cell r="W560" t="str">
            <v>Landscape Design</v>
          </cell>
        </row>
        <row r="561">
          <cell r="A561" t="str">
            <v>GV747</v>
          </cell>
          <cell r="B561">
            <v>11122</v>
          </cell>
          <cell r="C561">
            <v>40955</v>
          </cell>
          <cell r="D561" t="str">
            <v>Harlow</v>
          </cell>
          <cell r="E561" t="str">
            <v>Duval</v>
          </cell>
          <cell r="F561" t="str">
            <v>Yes</v>
          </cell>
          <cell r="G561" t="str">
            <v>I will</v>
          </cell>
          <cell r="H561" t="str">
            <v>I will</v>
          </cell>
          <cell r="L561" t="str">
            <v>Excellent</v>
          </cell>
          <cell r="M561" t="str">
            <v>Excellent</v>
          </cell>
          <cell r="N561" t="str">
            <v>Excellent</v>
          </cell>
          <cell r="O561" t="str">
            <v>Excellent</v>
          </cell>
          <cell r="P561" t="str">
            <v>Excellent</v>
          </cell>
          <cell r="R561">
            <v>2</v>
          </cell>
          <cell r="T561" t="str">
            <v>Lawn Care Company</v>
          </cell>
        </row>
        <row r="562">
          <cell r="A562" t="str">
            <v>GV747</v>
          </cell>
          <cell r="B562">
            <v>11123</v>
          </cell>
          <cell r="C562">
            <v>40955</v>
          </cell>
          <cell r="D562" t="str">
            <v>Harlow</v>
          </cell>
          <cell r="E562" t="str">
            <v>Duval</v>
          </cell>
          <cell r="F562" t="str">
            <v>Yes</v>
          </cell>
          <cell r="G562" t="str">
            <v>I will</v>
          </cell>
          <cell r="H562" t="str">
            <v>I will</v>
          </cell>
          <cell r="L562" t="str">
            <v>Good</v>
          </cell>
          <cell r="M562" t="str">
            <v>Good</v>
          </cell>
          <cell r="N562" t="str">
            <v>Fair</v>
          </cell>
          <cell r="O562" t="str">
            <v>Good</v>
          </cell>
          <cell r="P562" t="str">
            <v>Fair</v>
          </cell>
          <cell r="R562">
            <v>2</v>
          </cell>
          <cell r="T562" t="str">
            <v>Lawn Care Company</v>
          </cell>
        </row>
        <row r="563">
          <cell r="A563" t="str">
            <v>GV747</v>
          </cell>
          <cell r="B563">
            <v>11124</v>
          </cell>
          <cell r="C563">
            <v>40955</v>
          </cell>
          <cell r="D563" t="str">
            <v>Harlow</v>
          </cell>
          <cell r="E563" t="str">
            <v>Duval</v>
          </cell>
          <cell r="F563" t="str">
            <v>Yes</v>
          </cell>
          <cell r="G563" t="str">
            <v>I will</v>
          </cell>
          <cell r="H563" t="str">
            <v>I will</v>
          </cell>
          <cell r="L563" t="str">
            <v>Excellent</v>
          </cell>
          <cell r="M563" t="str">
            <v>Excellent</v>
          </cell>
          <cell r="N563" t="str">
            <v>Excellent</v>
          </cell>
          <cell r="O563" t="str">
            <v>Excellent</v>
          </cell>
          <cell r="P563" t="str">
            <v>Excellent</v>
          </cell>
          <cell r="R563">
            <v>2</v>
          </cell>
          <cell r="AA563" t="str">
            <v>Other</v>
          </cell>
        </row>
        <row r="564">
          <cell r="A564" t="str">
            <v>GV747</v>
          </cell>
          <cell r="B564">
            <v>11125</v>
          </cell>
          <cell r="C564">
            <v>40955</v>
          </cell>
          <cell r="D564" t="str">
            <v>Harlow</v>
          </cell>
          <cell r="E564" t="str">
            <v>Duval</v>
          </cell>
          <cell r="F564" t="str">
            <v>Yes</v>
          </cell>
          <cell r="G564" t="str">
            <v>Already do</v>
          </cell>
          <cell r="H564" t="str">
            <v>Already do</v>
          </cell>
          <cell r="L564" t="str">
            <v>Excellent</v>
          </cell>
          <cell r="M564" t="str">
            <v>Excellent</v>
          </cell>
          <cell r="N564" t="str">
            <v>Excellent</v>
          </cell>
          <cell r="O564" t="str">
            <v>Excellent</v>
          </cell>
          <cell r="P564" t="str">
            <v>Excellent</v>
          </cell>
          <cell r="Q564" t="str">
            <v>Use blue paper</v>
          </cell>
          <cell r="R564">
            <v>2</v>
          </cell>
          <cell r="U564" t="str">
            <v>Mowing Service</v>
          </cell>
        </row>
        <row r="565">
          <cell r="A565" t="str">
            <v>GV747</v>
          </cell>
          <cell r="B565">
            <v>11126</v>
          </cell>
          <cell r="C565">
            <v>40955</v>
          </cell>
          <cell r="D565" t="str">
            <v>Harlow</v>
          </cell>
          <cell r="E565" t="str">
            <v>Duval</v>
          </cell>
          <cell r="F565" t="str">
            <v>Yes</v>
          </cell>
          <cell r="G565" t="str">
            <v>I will</v>
          </cell>
          <cell r="H565" t="str">
            <v>I will</v>
          </cell>
          <cell r="L565" t="str">
            <v>Excellent</v>
          </cell>
          <cell r="M565" t="str">
            <v>Excellent</v>
          </cell>
          <cell r="N565" t="str">
            <v>Excellent</v>
          </cell>
          <cell r="O565" t="str">
            <v>Fair</v>
          </cell>
          <cell r="P565" t="str">
            <v>Good</v>
          </cell>
          <cell r="R565">
            <v>2</v>
          </cell>
          <cell r="U565" t="str">
            <v>Mowing Service</v>
          </cell>
        </row>
        <row r="566">
          <cell r="A566" t="str">
            <v>GV747</v>
          </cell>
          <cell r="B566">
            <v>11127</v>
          </cell>
          <cell r="C566">
            <v>40955</v>
          </cell>
          <cell r="D566" t="str">
            <v>Harlow</v>
          </cell>
          <cell r="E566" t="str">
            <v>Duval</v>
          </cell>
          <cell r="F566" t="str">
            <v>Yes</v>
          </cell>
          <cell r="G566" t="str">
            <v>I will</v>
          </cell>
          <cell r="H566" t="str">
            <v>I will</v>
          </cell>
          <cell r="L566" t="str">
            <v>Good</v>
          </cell>
          <cell r="M566" t="str">
            <v>Good</v>
          </cell>
          <cell r="N566" t="str">
            <v>Excellent</v>
          </cell>
          <cell r="O566" t="str">
            <v>Excellent</v>
          </cell>
          <cell r="P566" t="str">
            <v>Good</v>
          </cell>
          <cell r="Q566" t="str">
            <v>Dude talks too much and learn new information.</v>
          </cell>
          <cell r="R566">
            <v>2</v>
          </cell>
          <cell r="T566" t="str">
            <v>Lawn Care Company</v>
          </cell>
        </row>
        <row r="567">
          <cell r="A567" t="str">
            <v>GV747</v>
          </cell>
          <cell r="B567">
            <v>11128</v>
          </cell>
          <cell r="C567">
            <v>40955</v>
          </cell>
          <cell r="D567" t="str">
            <v>Harlow</v>
          </cell>
          <cell r="E567" t="str">
            <v>Duval</v>
          </cell>
          <cell r="F567" t="str">
            <v>Yes</v>
          </cell>
          <cell r="G567" t="str">
            <v>I will</v>
          </cell>
          <cell r="H567" t="str">
            <v>I will</v>
          </cell>
          <cell r="L567" t="str">
            <v>Excellent</v>
          </cell>
          <cell r="R567">
            <v>2</v>
          </cell>
          <cell r="W567" t="str">
            <v>Landscape Design</v>
          </cell>
        </row>
        <row r="568">
          <cell r="A568" t="str">
            <v>GV747</v>
          </cell>
          <cell r="B568">
            <v>11129</v>
          </cell>
          <cell r="C568">
            <v>40955</v>
          </cell>
          <cell r="D568" t="str">
            <v>Harlow</v>
          </cell>
          <cell r="E568" t="str">
            <v>Duval</v>
          </cell>
          <cell r="F568" t="str">
            <v>Yes</v>
          </cell>
          <cell r="G568" t="str">
            <v>I will</v>
          </cell>
          <cell r="H568" t="str">
            <v>I will</v>
          </cell>
          <cell r="L568" t="str">
            <v>Excellent</v>
          </cell>
          <cell r="M568" t="str">
            <v>Excellent</v>
          </cell>
          <cell r="N568" t="str">
            <v>Excellent</v>
          </cell>
          <cell r="O568" t="str">
            <v>Excellent</v>
          </cell>
          <cell r="P568" t="str">
            <v>Excellent</v>
          </cell>
          <cell r="R568">
            <v>2</v>
          </cell>
          <cell r="T568" t="str">
            <v>Lawn Care Company</v>
          </cell>
        </row>
        <row r="569">
          <cell r="A569" t="str">
            <v>GV734</v>
          </cell>
          <cell r="B569">
            <v>11131</v>
          </cell>
          <cell r="C569">
            <v>40961</v>
          </cell>
          <cell r="D569" t="str">
            <v>Morse</v>
          </cell>
          <cell r="E569" t="str">
            <v>Pinellas</v>
          </cell>
          <cell r="F569" t="str">
            <v>Yes</v>
          </cell>
          <cell r="G569" t="str">
            <v>I will</v>
          </cell>
          <cell r="H569" t="str">
            <v>I will</v>
          </cell>
          <cell r="L569" t="str">
            <v>Good</v>
          </cell>
          <cell r="M569" t="str">
            <v>Good</v>
          </cell>
          <cell r="N569" t="str">
            <v>Good</v>
          </cell>
          <cell r="O569" t="str">
            <v>Good</v>
          </cell>
          <cell r="P569" t="str">
            <v>Poor</v>
          </cell>
          <cell r="Q569" t="str">
            <v>Way too long with pesticides -- the last guy asked way too many questions and was difficult to understand. Really did not stick to the topic on the slides -- all over the place.</v>
          </cell>
          <cell r="R569">
            <v>2</v>
          </cell>
          <cell r="T569" t="str">
            <v>Lawn Care Company</v>
          </cell>
        </row>
        <row r="570">
          <cell r="A570" t="str">
            <v>GV734</v>
          </cell>
          <cell r="B570">
            <v>11132</v>
          </cell>
          <cell r="C570">
            <v>40961</v>
          </cell>
          <cell r="D570" t="str">
            <v>Morse</v>
          </cell>
          <cell r="E570" t="str">
            <v>Pinellas</v>
          </cell>
          <cell r="F570" t="str">
            <v>No</v>
          </cell>
          <cell r="G570" t="str">
            <v>I will</v>
          </cell>
          <cell r="H570" t="str">
            <v>I will</v>
          </cell>
          <cell r="L570" t="str">
            <v>Excellent</v>
          </cell>
          <cell r="M570" t="str">
            <v>Excellent</v>
          </cell>
          <cell r="N570" t="str">
            <v>Excellent</v>
          </cell>
          <cell r="O570" t="str">
            <v>Excellent</v>
          </cell>
          <cell r="P570" t="str">
            <v>Excellent</v>
          </cell>
          <cell r="R570">
            <v>2</v>
          </cell>
          <cell r="S570" t="str">
            <v>Pest Control Operation</v>
          </cell>
          <cell r="T570" t="str">
            <v>Lawn Care Company</v>
          </cell>
          <cell r="U570" t="str">
            <v>Mowing Service</v>
          </cell>
          <cell r="V570" t="str">
            <v>Irrigation Company</v>
          </cell>
          <cell r="Z570" t="str">
            <v>Sod Farm</v>
          </cell>
        </row>
        <row r="571">
          <cell r="A571" t="str">
            <v>GV734</v>
          </cell>
          <cell r="B571">
            <v>11133</v>
          </cell>
          <cell r="C571">
            <v>40961</v>
          </cell>
          <cell r="D571" t="str">
            <v>Morse</v>
          </cell>
          <cell r="E571" t="str">
            <v>Pinellas</v>
          </cell>
          <cell r="F571" t="str">
            <v>Yes</v>
          </cell>
          <cell r="G571" t="str">
            <v>I will</v>
          </cell>
          <cell r="H571" t="str">
            <v>I will</v>
          </cell>
          <cell r="L571" t="str">
            <v>Excellent</v>
          </cell>
          <cell r="M571" t="str">
            <v>Excellent</v>
          </cell>
          <cell r="N571" t="str">
            <v>Excellent</v>
          </cell>
          <cell r="O571" t="str">
            <v>Excellent</v>
          </cell>
          <cell r="P571" t="str">
            <v>Good</v>
          </cell>
          <cell r="R571">
            <v>2</v>
          </cell>
          <cell r="T571" t="str">
            <v>Lawn Care Company</v>
          </cell>
          <cell r="U571" t="str">
            <v>Mowing Service</v>
          </cell>
          <cell r="W571" t="str">
            <v>Landscape Design</v>
          </cell>
        </row>
        <row r="572">
          <cell r="A572" t="str">
            <v>GV734</v>
          </cell>
          <cell r="B572">
            <v>11134</v>
          </cell>
          <cell r="C572">
            <v>40961</v>
          </cell>
          <cell r="D572" t="str">
            <v>Morse</v>
          </cell>
          <cell r="E572" t="str">
            <v>Pinellas</v>
          </cell>
          <cell r="F572" t="str">
            <v>Yes</v>
          </cell>
          <cell r="G572" t="str">
            <v>Already do</v>
          </cell>
          <cell r="H572" t="str">
            <v>I will</v>
          </cell>
          <cell r="L572" t="str">
            <v>Good</v>
          </cell>
          <cell r="M572" t="str">
            <v>Good</v>
          </cell>
          <cell r="N572" t="str">
            <v>Excellent</v>
          </cell>
          <cell r="O572" t="str">
            <v>Good</v>
          </cell>
          <cell r="P572" t="str">
            <v>Good</v>
          </cell>
          <cell r="Q572" t="str">
            <v>I thank you and the state for your time, consideration and support in teaching me more about my career and duties within.</v>
          </cell>
          <cell r="R572">
            <v>2</v>
          </cell>
          <cell r="S572" t="str">
            <v>Pest Control Operation</v>
          </cell>
        </row>
        <row r="573">
          <cell r="A573" t="str">
            <v>GV734</v>
          </cell>
          <cell r="B573">
            <v>11135</v>
          </cell>
          <cell r="C573">
            <v>40961</v>
          </cell>
          <cell r="D573" t="str">
            <v>Morse</v>
          </cell>
          <cell r="E573" t="str">
            <v>Pinellas</v>
          </cell>
          <cell r="F573" t="str">
            <v>Yes</v>
          </cell>
          <cell r="G573" t="str">
            <v>I will</v>
          </cell>
          <cell r="H573" t="str">
            <v>I will</v>
          </cell>
          <cell r="L573" t="str">
            <v>Excellent</v>
          </cell>
          <cell r="M573" t="str">
            <v>Excellent</v>
          </cell>
          <cell r="N573" t="str">
            <v>Excellent</v>
          </cell>
          <cell r="O573" t="str">
            <v>Excellent</v>
          </cell>
          <cell r="P573" t="str">
            <v>Excellent</v>
          </cell>
          <cell r="R573">
            <v>2</v>
          </cell>
          <cell r="Y573" t="str">
            <v>Golf Course/Sports Turf</v>
          </cell>
        </row>
        <row r="574">
          <cell r="A574" t="str">
            <v>GV734</v>
          </cell>
          <cell r="B574">
            <v>11136</v>
          </cell>
          <cell r="C574">
            <v>40961</v>
          </cell>
          <cell r="D574" t="str">
            <v>Morse</v>
          </cell>
          <cell r="E574" t="str">
            <v>Pinellas</v>
          </cell>
          <cell r="F574" t="str">
            <v>Yes</v>
          </cell>
          <cell r="G574" t="str">
            <v>I will not</v>
          </cell>
          <cell r="H574" t="str">
            <v>I will</v>
          </cell>
          <cell r="L574" t="str">
            <v>Excellent</v>
          </cell>
          <cell r="M574" t="str">
            <v>Excellent</v>
          </cell>
          <cell r="N574" t="str">
            <v>Excellent</v>
          </cell>
          <cell r="O574" t="str">
            <v>Excellent</v>
          </cell>
          <cell r="P574" t="str">
            <v>Excellent</v>
          </cell>
          <cell r="Q574" t="str">
            <v>Well organized and executed.</v>
          </cell>
          <cell r="R574">
            <v>2</v>
          </cell>
          <cell r="S574" t="str">
            <v>Pest Control Operation</v>
          </cell>
          <cell r="T574" t="str">
            <v>Lawn Care Company</v>
          </cell>
          <cell r="V574" t="str">
            <v>Irrigation Company</v>
          </cell>
        </row>
        <row r="575">
          <cell r="A575" t="str">
            <v>GV734</v>
          </cell>
          <cell r="B575">
            <v>11137</v>
          </cell>
          <cell r="C575">
            <v>40961</v>
          </cell>
          <cell r="D575" t="str">
            <v>Morse</v>
          </cell>
          <cell r="E575" t="str">
            <v>Pinellas</v>
          </cell>
          <cell r="F575" t="str">
            <v>Yes</v>
          </cell>
          <cell r="G575" t="str">
            <v>I will</v>
          </cell>
          <cell r="H575" t="str">
            <v>Already do</v>
          </cell>
          <cell r="L575" t="str">
            <v>Good</v>
          </cell>
          <cell r="M575" t="str">
            <v>Good</v>
          </cell>
          <cell r="N575" t="str">
            <v>Good</v>
          </cell>
          <cell r="O575" t="str">
            <v>Good</v>
          </cell>
          <cell r="P575" t="str">
            <v>Good</v>
          </cell>
          <cell r="R575">
            <v>2</v>
          </cell>
          <cell r="S575" t="str">
            <v>Pest Control Operation</v>
          </cell>
          <cell r="T575" t="str">
            <v>Lawn Care Company</v>
          </cell>
          <cell r="U575" t="str">
            <v>Mowing Service</v>
          </cell>
        </row>
        <row r="576">
          <cell r="A576" t="str">
            <v>GV734</v>
          </cell>
          <cell r="B576">
            <v>11138</v>
          </cell>
          <cell r="C576">
            <v>40961</v>
          </cell>
          <cell r="D576" t="str">
            <v>Morse</v>
          </cell>
          <cell r="E576" t="str">
            <v>Pinellas</v>
          </cell>
          <cell r="F576" t="str">
            <v>Yes</v>
          </cell>
          <cell r="G576" t="str">
            <v>I will</v>
          </cell>
          <cell r="H576" t="str">
            <v>I will</v>
          </cell>
          <cell r="L576" t="str">
            <v>Good</v>
          </cell>
          <cell r="M576" t="str">
            <v>Good</v>
          </cell>
          <cell r="N576" t="str">
            <v>Good</v>
          </cell>
          <cell r="O576" t="str">
            <v>Good</v>
          </cell>
          <cell r="P576" t="str">
            <v>Good</v>
          </cell>
          <cell r="R576">
            <v>2</v>
          </cell>
          <cell r="S576" t="str">
            <v>Pest Control Operation</v>
          </cell>
          <cell r="V576" t="str">
            <v>Irrigation Company</v>
          </cell>
        </row>
        <row r="577">
          <cell r="A577" t="str">
            <v>GV734</v>
          </cell>
          <cell r="B577">
            <v>11139</v>
          </cell>
          <cell r="C577">
            <v>40961</v>
          </cell>
          <cell r="D577" t="str">
            <v>Morse</v>
          </cell>
          <cell r="E577" t="str">
            <v>Pinellas</v>
          </cell>
          <cell r="F577" t="str">
            <v>Yes</v>
          </cell>
          <cell r="G577" t="str">
            <v>I will</v>
          </cell>
          <cell r="H577" t="str">
            <v>I will</v>
          </cell>
          <cell r="L577" t="str">
            <v>Good</v>
          </cell>
          <cell r="M577" t="str">
            <v>Good</v>
          </cell>
          <cell r="N577" t="str">
            <v>Good</v>
          </cell>
          <cell r="O577" t="str">
            <v>Good</v>
          </cell>
          <cell r="P577" t="str">
            <v>Good</v>
          </cell>
          <cell r="R577">
            <v>2</v>
          </cell>
          <cell r="T577" t="str">
            <v>Lawn Care Company</v>
          </cell>
          <cell r="U577" t="str">
            <v>Mowing Service</v>
          </cell>
          <cell r="W577" t="str">
            <v>Landscape Design</v>
          </cell>
        </row>
        <row r="578">
          <cell r="A578" t="str">
            <v>GV734</v>
          </cell>
          <cell r="B578">
            <v>11140</v>
          </cell>
          <cell r="C578">
            <v>40961</v>
          </cell>
          <cell r="D578" t="str">
            <v>Morse</v>
          </cell>
          <cell r="E578" t="str">
            <v>Pinellas</v>
          </cell>
          <cell r="F578" t="str">
            <v>Yes</v>
          </cell>
          <cell r="G578" t="str">
            <v>I will</v>
          </cell>
          <cell r="H578" t="str">
            <v>I will</v>
          </cell>
          <cell r="L578" t="str">
            <v>Excellent</v>
          </cell>
          <cell r="M578" t="str">
            <v>Excellent</v>
          </cell>
          <cell r="N578" t="str">
            <v>Excellent</v>
          </cell>
          <cell r="O578" t="str">
            <v>Excellent</v>
          </cell>
          <cell r="P578" t="str">
            <v>Excellent</v>
          </cell>
          <cell r="R578">
            <v>2</v>
          </cell>
          <cell r="U578" t="str">
            <v>Mowing Service</v>
          </cell>
          <cell r="Y578" t="str">
            <v>Golf Course/Sports Turf</v>
          </cell>
        </row>
        <row r="579">
          <cell r="A579" t="str">
            <v>GV734</v>
          </cell>
          <cell r="B579">
            <v>11141</v>
          </cell>
          <cell r="C579">
            <v>40961</v>
          </cell>
          <cell r="D579" t="str">
            <v>Morse</v>
          </cell>
          <cell r="E579" t="str">
            <v>Pinellas</v>
          </cell>
          <cell r="F579" t="str">
            <v>Yes</v>
          </cell>
          <cell r="G579" t="str">
            <v>Already do</v>
          </cell>
          <cell r="H579" t="str">
            <v>Already do</v>
          </cell>
          <cell r="L579" t="str">
            <v>Excellent</v>
          </cell>
          <cell r="M579" t="str">
            <v>Excellent</v>
          </cell>
          <cell r="N579" t="str">
            <v>Excellent</v>
          </cell>
          <cell r="O579" t="str">
            <v>Excellent</v>
          </cell>
          <cell r="P579" t="str">
            <v>Good</v>
          </cell>
          <cell r="Q579" t="str">
            <v>Second speaker a little boring.</v>
          </cell>
          <cell r="R579">
            <v>2</v>
          </cell>
          <cell r="T579" t="str">
            <v>Lawn Care Company</v>
          </cell>
          <cell r="U579" t="str">
            <v>Mowing Service</v>
          </cell>
          <cell r="W579" t="str">
            <v>Landscape Design</v>
          </cell>
        </row>
        <row r="580">
          <cell r="A580" t="str">
            <v>GV734</v>
          </cell>
          <cell r="B580">
            <v>11142</v>
          </cell>
          <cell r="C580">
            <v>40961</v>
          </cell>
          <cell r="D580" t="str">
            <v>Morse</v>
          </cell>
          <cell r="E580" t="str">
            <v>Pinellas</v>
          </cell>
          <cell r="F580" t="str">
            <v>Yes</v>
          </cell>
          <cell r="G580" t="str">
            <v>I will</v>
          </cell>
          <cell r="H580" t="str">
            <v>I will</v>
          </cell>
          <cell r="L580" t="str">
            <v>Good</v>
          </cell>
          <cell r="M580" t="str">
            <v>Good</v>
          </cell>
          <cell r="N580" t="str">
            <v>Good</v>
          </cell>
          <cell r="O580" t="str">
            <v>Good</v>
          </cell>
          <cell r="P580" t="str">
            <v>Good</v>
          </cell>
          <cell r="R580">
            <v>2</v>
          </cell>
          <cell r="S580" t="str">
            <v>Pest Control Operation</v>
          </cell>
          <cell r="T580" t="str">
            <v>Lawn Care Company</v>
          </cell>
          <cell r="V580" t="str">
            <v>Irrigation Company</v>
          </cell>
        </row>
        <row r="581">
          <cell r="A581" t="str">
            <v>GV734</v>
          </cell>
          <cell r="B581">
            <v>11143</v>
          </cell>
          <cell r="C581">
            <v>40961</v>
          </cell>
          <cell r="D581" t="str">
            <v>Morse</v>
          </cell>
          <cell r="E581" t="str">
            <v>Pinellas</v>
          </cell>
          <cell r="F581" t="str">
            <v>Yes</v>
          </cell>
          <cell r="G581" t="str">
            <v>I will</v>
          </cell>
          <cell r="H581" t="str">
            <v>I will</v>
          </cell>
          <cell r="L581" t="str">
            <v>Excellent</v>
          </cell>
          <cell r="M581" t="str">
            <v>Excellent</v>
          </cell>
          <cell r="N581" t="str">
            <v>Excellent</v>
          </cell>
          <cell r="O581" t="str">
            <v>Excellent</v>
          </cell>
          <cell r="P581" t="str">
            <v>Good</v>
          </cell>
          <cell r="R581">
            <v>2</v>
          </cell>
          <cell r="S581" t="str">
            <v>Pest Control Operation</v>
          </cell>
        </row>
        <row r="582">
          <cell r="A582" t="str">
            <v>GV734</v>
          </cell>
          <cell r="B582">
            <v>11144</v>
          </cell>
          <cell r="C582">
            <v>40961</v>
          </cell>
          <cell r="D582" t="str">
            <v>Morse</v>
          </cell>
          <cell r="E582" t="str">
            <v>Pinellas</v>
          </cell>
          <cell r="F582" t="str">
            <v>Yes</v>
          </cell>
          <cell r="G582" t="str">
            <v>I will</v>
          </cell>
          <cell r="H582" t="str">
            <v>I will</v>
          </cell>
          <cell r="L582" t="str">
            <v>Good</v>
          </cell>
          <cell r="M582" t="str">
            <v>Good</v>
          </cell>
          <cell r="N582" t="str">
            <v>Good</v>
          </cell>
          <cell r="O582" t="str">
            <v>Good</v>
          </cell>
          <cell r="P582" t="str">
            <v>Good</v>
          </cell>
          <cell r="R582">
            <v>2</v>
          </cell>
          <cell r="T582" t="str">
            <v>Lawn Care Company</v>
          </cell>
        </row>
        <row r="583">
          <cell r="A583" t="str">
            <v>GV734</v>
          </cell>
          <cell r="B583">
            <v>11145</v>
          </cell>
          <cell r="C583">
            <v>40961</v>
          </cell>
          <cell r="D583" t="str">
            <v>Morse</v>
          </cell>
          <cell r="E583" t="str">
            <v>Pinellas</v>
          </cell>
          <cell r="F583" t="str">
            <v>Yes</v>
          </cell>
          <cell r="G583" t="str">
            <v>I will</v>
          </cell>
          <cell r="H583" t="str">
            <v>I will</v>
          </cell>
          <cell r="L583" t="str">
            <v>Excellent</v>
          </cell>
          <cell r="M583" t="str">
            <v>Excellent</v>
          </cell>
          <cell r="N583" t="str">
            <v>Excellent</v>
          </cell>
          <cell r="O583" t="str">
            <v>Excellent</v>
          </cell>
          <cell r="P583" t="str">
            <v>Excellent</v>
          </cell>
          <cell r="R583">
            <v>2</v>
          </cell>
          <cell r="T583" t="str">
            <v>Lawn Care Company</v>
          </cell>
        </row>
        <row r="584">
          <cell r="A584" t="str">
            <v>GV734</v>
          </cell>
          <cell r="B584">
            <v>11146</v>
          </cell>
          <cell r="C584">
            <v>40961</v>
          </cell>
          <cell r="D584" t="str">
            <v>Morse</v>
          </cell>
          <cell r="E584" t="str">
            <v>Pinellas</v>
          </cell>
          <cell r="F584" t="str">
            <v>Yes</v>
          </cell>
          <cell r="G584" t="str">
            <v>I will</v>
          </cell>
          <cell r="H584" t="str">
            <v>I will</v>
          </cell>
          <cell r="L584" t="str">
            <v>Excellent</v>
          </cell>
          <cell r="M584" t="str">
            <v>Excellent</v>
          </cell>
          <cell r="N584" t="str">
            <v>Excellent</v>
          </cell>
          <cell r="O584" t="str">
            <v>Excellent</v>
          </cell>
          <cell r="P584" t="str">
            <v>Excellent</v>
          </cell>
          <cell r="R584">
            <v>2</v>
          </cell>
          <cell r="X584" t="str">
            <v>Municipality</v>
          </cell>
        </row>
        <row r="585">
          <cell r="A585" t="str">
            <v>GV734</v>
          </cell>
          <cell r="B585">
            <v>11147</v>
          </cell>
          <cell r="C585">
            <v>40961</v>
          </cell>
          <cell r="D585" t="str">
            <v>Morse</v>
          </cell>
          <cell r="E585" t="str">
            <v>Pinellas</v>
          </cell>
          <cell r="F585" t="str">
            <v>Yes</v>
          </cell>
          <cell r="G585" t="str">
            <v>Already do</v>
          </cell>
          <cell r="H585" t="str">
            <v>Already do</v>
          </cell>
          <cell r="L585" t="str">
            <v>Excellent</v>
          </cell>
          <cell r="M585" t="str">
            <v>Good</v>
          </cell>
          <cell r="N585" t="str">
            <v>Excellent</v>
          </cell>
          <cell r="O585" t="str">
            <v>Excellent</v>
          </cell>
          <cell r="P585" t="str">
            <v>Good</v>
          </cell>
          <cell r="R585">
            <v>2</v>
          </cell>
          <cell r="S585" t="str">
            <v>Pest Control Operation</v>
          </cell>
          <cell r="T585" t="str">
            <v>Lawn Care Company</v>
          </cell>
          <cell r="V585" t="str">
            <v>Irrigation Company</v>
          </cell>
          <cell r="W585" t="str">
            <v>Landscape Design</v>
          </cell>
        </row>
        <row r="586">
          <cell r="A586" t="str">
            <v>GV743</v>
          </cell>
          <cell r="B586">
            <v>11148</v>
          </cell>
          <cell r="C586">
            <v>40953</v>
          </cell>
          <cell r="D586" t="str">
            <v>QuinteroA</v>
          </cell>
          <cell r="F586" t="str">
            <v>Yes</v>
          </cell>
          <cell r="G586" t="str">
            <v>I will</v>
          </cell>
          <cell r="H586" t="str">
            <v>I will</v>
          </cell>
          <cell r="L586" t="str">
            <v>Excellent</v>
          </cell>
          <cell r="M586" t="str">
            <v>Excellent</v>
          </cell>
          <cell r="N586" t="str">
            <v>Excellent</v>
          </cell>
          <cell r="O586" t="str">
            <v>Excellent</v>
          </cell>
          <cell r="P586" t="str">
            <v>Excellent</v>
          </cell>
          <cell r="R586">
            <v>2</v>
          </cell>
          <cell r="T586" t="str">
            <v>Lawn Care Company</v>
          </cell>
        </row>
        <row r="587">
          <cell r="A587" t="str">
            <v>GV734</v>
          </cell>
          <cell r="B587">
            <v>11149</v>
          </cell>
          <cell r="C587">
            <v>40961</v>
          </cell>
          <cell r="D587" t="str">
            <v>Morse</v>
          </cell>
          <cell r="E587" t="str">
            <v>Pinellas</v>
          </cell>
          <cell r="F587" t="str">
            <v>Yes</v>
          </cell>
          <cell r="G587" t="str">
            <v>I will</v>
          </cell>
          <cell r="H587" t="str">
            <v>I will</v>
          </cell>
          <cell r="L587" t="str">
            <v>Excellent</v>
          </cell>
          <cell r="M587" t="str">
            <v>Excellent</v>
          </cell>
          <cell r="N587" t="str">
            <v>Excellent</v>
          </cell>
          <cell r="O587" t="str">
            <v>Excellent</v>
          </cell>
          <cell r="P587" t="str">
            <v>Excellent</v>
          </cell>
          <cell r="R587">
            <v>2</v>
          </cell>
          <cell r="S587" t="str">
            <v>Pest Control Operation</v>
          </cell>
          <cell r="T587" t="str">
            <v>Lawn Care Company</v>
          </cell>
        </row>
        <row r="588">
          <cell r="A588" t="str">
            <v>GV743</v>
          </cell>
          <cell r="B588">
            <v>11150</v>
          </cell>
          <cell r="C588">
            <v>40953</v>
          </cell>
          <cell r="D588" t="str">
            <v>QuinteroA</v>
          </cell>
          <cell r="F588" t="str">
            <v>Yes</v>
          </cell>
          <cell r="G588" t="str">
            <v>I will</v>
          </cell>
          <cell r="H588" t="str">
            <v>I will</v>
          </cell>
          <cell r="L588" t="str">
            <v>Good</v>
          </cell>
          <cell r="M588" t="str">
            <v>Good</v>
          </cell>
          <cell r="N588" t="str">
            <v>Good</v>
          </cell>
          <cell r="O588" t="str">
            <v>Good</v>
          </cell>
          <cell r="P588" t="str">
            <v>Good</v>
          </cell>
          <cell r="R588">
            <v>2</v>
          </cell>
          <cell r="T588" t="str">
            <v>Lawn Care Company</v>
          </cell>
        </row>
        <row r="589">
          <cell r="A589" t="str">
            <v>GV734</v>
          </cell>
          <cell r="B589">
            <v>11151</v>
          </cell>
          <cell r="C589">
            <v>40961</v>
          </cell>
          <cell r="D589" t="str">
            <v>Morse</v>
          </cell>
          <cell r="E589" t="str">
            <v>Pinellas</v>
          </cell>
          <cell r="F589" t="str">
            <v>Yes</v>
          </cell>
          <cell r="G589" t="str">
            <v>I will</v>
          </cell>
          <cell r="H589" t="str">
            <v>I will</v>
          </cell>
          <cell r="L589" t="str">
            <v>Excellent</v>
          </cell>
          <cell r="M589" t="str">
            <v>Excellent</v>
          </cell>
          <cell r="N589" t="str">
            <v>Excellent</v>
          </cell>
          <cell r="O589" t="str">
            <v>Excellent</v>
          </cell>
          <cell r="P589" t="str">
            <v>Excellent</v>
          </cell>
          <cell r="R589">
            <v>2</v>
          </cell>
          <cell r="S589" t="str">
            <v>Pest Control Operation</v>
          </cell>
          <cell r="V589" t="str">
            <v>Irrigation Company</v>
          </cell>
        </row>
        <row r="590">
          <cell r="A590" t="str">
            <v>GV734</v>
          </cell>
          <cell r="B590">
            <v>11152</v>
          </cell>
          <cell r="C590">
            <v>40961</v>
          </cell>
          <cell r="D590" t="str">
            <v>Morse</v>
          </cell>
          <cell r="E590" t="str">
            <v>Pinellas</v>
          </cell>
          <cell r="F590" t="str">
            <v>Yes</v>
          </cell>
          <cell r="G590" t="str">
            <v>Already do</v>
          </cell>
          <cell r="H590" t="str">
            <v>I will</v>
          </cell>
          <cell r="L590" t="str">
            <v>Good</v>
          </cell>
          <cell r="M590" t="str">
            <v>Excellent</v>
          </cell>
          <cell r="N590" t="str">
            <v>Excellent</v>
          </cell>
          <cell r="O590" t="str">
            <v>Excellent</v>
          </cell>
          <cell r="P590" t="str">
            <v>Poor</v>
          </cell>
          <cell r="R590">
            <v>2</v>
          </cell>
          <cell r="X590" t="str">
            <v>Municipality</v>
          </cell>
          <cell r="Y590" t="str">
            <v>Golf Course/Sports Turf</v>
          </cell>
        </row>
        <row r="591">
          <cell r="A591" t="str">
            <v>GV743</v>
          </cell>
          <cell r="B591">
            <v>11153</v>
          </cell>
          <cell r="C591">
            <v>40953</v>
          </cell>
          <cell r="D591" t="str">
            <v>QuinteroA</v>
          </cell>
          <cell r="F591" t="str">
            <v>Yes</v>
          </cell>
          <cell r="G591" t="str">
            <v>I will</v>
          </cell>
          <cell r="H591" t="str">
            <v>I will</v>
          </cell>
          <cell r="L591" t="str">
            <v>Good</v>
          </cell>
          <cell r="M591" t="str">
            <v>Good</v>
          </cell>
          <cell r="N591" t="str">
            <v>Good</v>
          </cell>
          <cell r="O591" t="str">
            <v>Good</v>
          </cell>
          <cell r="P591" t="str">
            <v>Good</v>
          </cell>
          <cell r="R591">
            <v>2</v>
          </cell>
          <cell r="T591" t="str">
            <v>Lawn Care Company</v>
          </cell>
        </row>
        <row r="592">
          <cell r="A592" t="str">
            <v>GV743</v>
          </cell>
          <cell r="B592">
            <v>11154</v>
          </cell>
          <cell r="C592">
            <v>40953</v>
          </cell>
          <cell r="D592" t="str">
            <v>QuinteroA</v>
          </cell>
          <cell r="F592" t="str">
            <v>Yes</v>
          </cell>
          <cell r="G592" t="str">
            <v>I will</v>
          </cell>
          <cell r="H592" t="str">
            <v>I will</v>
          </cell>
          <cell r="L592" t="str">
            <v>Excellent</v>
          </cell>
          <cell r="M592" t="str">
            <v>Excellent</v>
          </cell>
          <cell r="N592" t="str">
            <v>Excellent</v>
          </cell>
          <cell r="O592" t="str">
            <v>Excellent</v>
          </cell>
          <cell r="P592" t="str">
            <v>Excellent</v>
          </cell>
          <cell r="Q592" t="str">
            <v>Very good speakers, knowledgeable and well-versed.</v>
          </cell>
          <cell r="R592">
            <v>2</v>
          </cell>
          <cell r="AA592" t="str">
            <v>Other</v>
          </cell>
        </row>
        <row r="593">
          <cell r="A593" t="str">
            <v>GV734</v>
          </cell>
          <cell r="B593">
            <v>11155</v>
          </cell>
          <cell r="C593">
            <v>40961</v>
          </cell>
          <cell r="D593" t="str">
            <v>Morse</v>
          </cell>
          <cell r="E593" t="str">
            <v>Pinellas</v>
          </cell>
          <cell r="F593" t="str">
            <v>Yes</v>
          </cell>
          <cell r="G593" t="str">
            <v>I will</v>
          </cell>
          <cell r="H593" t="str">
            <v>I will</v>
          </cell>
          <cell r="L593" t="str">
            <v>Excellent</v>
          </cell>
          <cell r="M593" t="str">
            <v>Excellent</v>
          </cell>
          <cell r="N593" t="str">
            <v>Excellent</v>
          </cell>
          <cell r="O593" t="str">
            <v>Excellent</v>
          </cell>
          <cell r="P593" t="str">
            <v>Excellent</v>
          </cell>
          <cell r="R593">
            <v>2</v>
          </cell>
          <cell r="X593" t="str">
            <v>Municipality</v>
          </cell>
        </row>
        <row r="594">
          <cell r="A594" t="str">
            <v>GV734</v>
          </cell>
          <cell r="B594">
            <v>11156</v>
          </cell>
          <cell r="C594">
            <v>40961</v>
          </cell>
          <cell r="D594" t="str">
            <v>Morse</v>
          </cell>
          <cell r="E594" t="str">
            <v>Pinellas</v>
          </cell>
          <cell r="F594" t="str">
            <v>Yes</v>
          </cell>
          <cell r="G594" t="str">
            <v>I will</v>
          </cell>
          <cell r="H594" t="str">
            <v>I will</v>
          </cell>
          <cell r="L594" t="str">
            <v>Good</v>
          </cell>
          <cell r="M594" t="str">
            <v>Good</v>
          </cell>
          <cell r="N594" t="str">
            <v>Good</v>
          </cell>
          <cell r="O594" t="str">
            <v>Good</v>
          </cell>
          <cell r="P594" t="str">
            <v>Good</v>
          </cell>
          <cell r="R594">
            <v>2</v>
          </cell>
          <cell r="S594" t="str">
            <v>Pest Control Operation</v>
          </cell>
          <cell r="V594" t="str">
            <v>Irrigation Company</v>
          </cell>
        </row>
        <row r="595">
          <cell r="A595" t="str">
            <v>GV734</v>
          </cell>
          <cell r="B595">
            <v>11157</v>
          </cell>
          <cell r="C595">
            <v>40961</v>
          </cell>
          <cell r="D595" t="str">
            <v>Morse</v>
          </cell>
          <cell r="E595" t="str">
            <v>Pinellas</v>
          </cell>
          <cell r="F595" t="str">
            <v>Yes</v>
          </cell>
          <cell r="G595" t="str">
            <v>Already do</v>
          </cell>
          <cell r="H595" t="str">
            <v>Already do</v>
          </cell>
          <cell r="L595" t="str">
            <v>Excellent</v>
          </cell>
          <cell r="M595" t="str">
            <v>Good</v>
          </cell>
          <cell r="N595" t="str">
            <v>Excellent</v>
          </cell>
          <cell r="O595" t="str">
            <v>Good</v>
          </cell>
          <cell r="P595" t="str">
            <v>Excellent</v>
          </cell>
          <cell r="R595">
            <v>2</v>
          </cell>
          <cell r="S595" t="str">
            <v>Pest Control Operation</v>
          </cell>
          <cell r="T595" t="str">
            <v>Lawn Care Company</v>
          </cell>
          <cell r="V595" t="str">
            <v>Irrigation Company</v>
          </cell>
        </row>
        <row r="596">
          <cell r="A596" t="str">
            <v>GV734</v>
          </cell>
          <cell r="B596">
            <v>11158</v>
          </cell>
          <cell r="C596">
            <v>40961</v>
          </cell>
          <cell r="D596" t="str">
            <v>Morse</v>
          </cell>
          <cell r="E596" t="str">
            <v>Pinellas</v>
          </cell>
          <cell r="F596" t="str">
            <v>Yes</v>
          </cell>
          <cell r="G596" t="str">
            <v>I will</v>
          </cell>
          <cell r="H596" t="str">
            <v>I will</v>
          </cell>
          <cell r="L596" t="str">
            <v>Excellent</v>
          </cell>
          <cell r="M596" t="str">
            <v>Excellent</v>
          </cell>
          <cell r="N596" t="str">
            <v>Excellent</v>
          </cell>
          <cell r="O596" t="str">
            <v>Excellent</v>
          </cell>
          <cell r="P596" t="str">
            <v>Excellent</v>
          </cell>
          <cell r="R596">
            <v>2</v>
          </cell>
          <cell r="S596" t="str">
            <v>Pest Control Operation</v>
          </cell>
          <cell r="T596" t="str">
            <v>Lawn Care Company</v>
          </cell>
        </row>
        <row r="597">
          <cell r="A597" t="str">
            <v>GV743</v>
          </cell>
          <cell r="B597">
            <v>11159</v>
          </cell>
          <cell r="C597">
            <v>40953</v>
          </cell>
          <cell r="D597" t="str">
            <v>QuinteroA</v>
          </cell>
          <cell r="F597" t="str">
            <v>Yes</v>
          </cell>
          <cell r="G597" t="str">
            <v>I will</v>
          </cell>
          <cell r="H597" t="str">
            <v>I will</v>
          </cell>
          <cell r="L597" t="str">
            <v>Excellent</v>
          </cell>
          <cell r="M597" t="str">
            <v>Excellent</v>
          </cell>
          <cell r="N597" t="str">
            <v>Excellent</v>
          </cell>
          <cell r="O597" t="str">
            <v>Excellent</v>
          </cell>
          <cell r="P597" t="str">
            <v>Excellent</v>
          </cell>
          <cell r="R597">
            <v>2</v>
          </cell>
          <cell r="T597" t="str">
            <v>Lawn Care Company</v>
          </cell>
        </row>
        <row r="598">
          <cell r="A598" t="str">
            <v>GV734</v>
          </cell>
          <cell r="B598">
            <v>11160</v>
          </cell>
          <cell r="C598">
            <v>40961</v>
          </cell>
          <cell r="D598" t="str">
            <v>Morse</v>
          </cell>
          <cell r="E598" t="str">
            <v>Pinellas</v>
          </cell>
          <cell r="F598" t="str">
            <v>Yes</v>
          </cell>
          <cell r="G598" t="str">
            <v>I will</v>
          </cell>
          <cell r="H598" t="str">
            <v>Already do</v>
          </cell>
          <cell r="L598" t="str">
            <v>Good</v>
          </cell>
          <cell r="M598" t="str">
            <v>Good</v>
          </cell>
          <cell r="N598" t="str">
            <v>Good</v>
          </cell>
          <cell r="O598" t="str">
            <v>Good</v>
          </cell>
          <cell r="P598" t="str">
            <v>Good</v>
          </cell>
          <cell r="R598">
            <v>2</v>
          </cell>
          <cell r="AA598" t="str">
            <v>Other</v>
          </cell>
        </row>
        <row r="599">
          <cell r="A599" t="str">
            <v>GV743</v>
          </cell>
          <cell r="B599">
            <v>11161</v>
          </cell>
          <cell r="C599">
            <v>40953</v>
          </cell>
          <cell r="D599" t="str">
            <v>QuinteroA</v>
          </cell>
          <cell r="F599" t="str">
            <v>Yes</v>
          </cell>
          <cell r="G599" t="str">
            <v>I will</v>
          </cell>
          <cell r="H599" t="str">
            <v>I will</v>
          </cell>
          <cell r="L599" t="str">
            <v>Excellent</v>
          </cell>
          <cell r="M599" t="str">
            <v>Excellent</v>
          </cell>
          <cell r="N599" t="str">
            <v>Excellent</v>
          </cell>
          <cell r="O599" t="str">
            <v>Excellent</v>
          </cell>
          <cell r="P599" t="str">
            <v>Excellent</v>
          </cell>
          <cell r="R599">
            <v>2</v>
          </cell>
          <cell r="T599" t="str">
            <v>Lawn Care Company</v>
          </cell>
        </row>
        <row r="600">
          <cell r="A600" t="str">
            <v>GV734</v>
          </cell>
          <cell r="B600">
            <v>11162</v>
          </cell>
          <cell r="C600">
            <v>40961</v>
          </cell>
          <cell r="D600" t="str">
            <v>Morse</v>
          </cell>
          <cell r="E600" t="str">
            <v>Pinellas</v>
          </cell>
          <cell r="F600" t="str">
            <v>Yes</v>
          </cell>
          <cell r="G600" t="str">
            <v>I will</v>
          </cell>
          <cell r="H600" t="str">
            <v>I will</v>
          </cell>
          <cell r="L600" t="str">
            <v>Good</v>
          </cell>
          <cell r="M600" t="str">
            <v>Good</v>
          </cell>
          <cell r="N600" t="str">
            <v>Good</v>
          </cell>
          <cell r="O600" t="str">
            <v>Good</v>
          </cell>
          <cell r="P600" t="str">
            <v>Good</v>
          </cell>
          <cell r="R600">
            <v>2</v>
          </cell>
          <cell r="S600" t="str">
            <v>Pest Control Operation</v>
          </cell>
          <cell r="T600" t="str">
            <v>Lawn Care Company</v>
          </cell>
        </row>
        <row r="601">
          <cell r="A601" t="str">
            <v>GV743</v>
          </cell>
          <cell r="B601">
            <v>11163</v>
          </cell>
          <cell r="C601">
            <v>40953</v>
          </cell>
          <cell r="D601" t="str">
            <v>QuinteroA</v>
          </cell>
          <cell r="F601" t="str">
            <v>Yes</v>
          </cell>
          <cell r="G601" t="str">
            <v>Already do</v>
          </cell>
          <cell r="H601" t="str">
            <v>Already do</v>
          </cell>
          <cell r="L601" t="str">
            <v>Excellent</v>
          </cell>
          <cell r="M601" t="str">
            <v>Excellent</v>
          </cell>
          <cell r="N601" t="str">
            <v>Excellent</v>
          </cell>
          <cell r="O601" t="str">
            <v>Excellent</v>
          </cell>
          <cell r="P601" t="str">
            <v>Excellent</v>
          </cell>
          <cell r="R601">
            <v>2</v>
          </cell>
          <cell r="T601" t="str">
            <v>Lawn Care Company</v>
          </cell>
        </row>
        <row r="602">
          <cell r="A602" t="str">
            <v>GV743</v>
          </cell>
          <cell r="B602">
            <v>11164</v>
          </cell>
          <cell r="C602">
            <v>40953</v>
          </cell>
          <cell r="D602" t="str">
            <v>QuinteroA</v>
          </cell>
          <cell r="F602" t="str">
            <v>Yes</v>
          </cell>
          <cell r="G602" t="str">
            <v>I will</v>
          </cell>
          <cell r="H602" t="str">
            <v>I will</v>
          </cell>
          <cell r="L602" t="str">
            <v>Excellent</v>
          </cell>
          <cell r="M602" t="str">
            <v>Excellent</v>
          </cell>
          <cell r="N602" t="str">
            <v>Excellent</v>
          </cell>
          <cell r="O602" t="str">
            <v>Good</v>
          </cell>
          <cell r="P602" t="str">
            <v>Excellent</v>
          </cell>
          <cell r="R602">
            <v>2</v>
          </cell>
          <cell r="X602" t="str">
            <v>Municipality</v>
          </cell>
        </row>
        <row r="603">
          <cell r="A603" t="str">
            <v>GV734</v>
          </cell>
          <cell r="B603">
            <v>11165</v>
          </cell>
          <cell r="C603">
            <v>40961</v>
          </cell>
          <cell r="D603" t="str">
            <v>Morse</v>
          </cell>
          <cell r="E603" t="str">
            <v>Pinellas</v>
          </cell>
          <cell r="F603" t="str">
            <v>Yes</v>
          </cell>
          <cell r="G603" t="str">
            <v>I will</v>
          </cell>
          <cell r="H603" t="str">
            <v>Already do</v>
          </cell>
          <cell r="L603" t="str">
            <v>Good</v>
          </cell>
          <cell r="M603" t="str">
            <v>Good</v>
          </cell>
          <cell r="N603" t="str">
            <v>Good</v>
          </cell>
          <cell r="O603" t="str">
            <v>Good</v>
          </cell>
          <cell r="P603" t="str">
            <v>Good</v>
          </cell>
          <cell r="R603">
            <v>2</v>
          </cell>
          <cell r="T603" t="str">
            <v>Lawn Care Company</v>
          </cell>
          <cell r="U603" t="str">
            <v>Mowing Service</v>
          </cell>
        </row>
        <row r="604">
          <cell r="A604" t="str">
            <v>GV743</v>
          </cell>
          <cell r="B604">
            <v>11166</v>
          </cell>
          <cell r="C604">
            <v>40953</v>
          </cell>
          <cell r="D604" t="str">
            <v>QuinteroA</v>
          </cell>
          <cell r="F604" t="str">
            <v>Yes</v>
          </cell>
          <cell r="G604" t="str">
            <v>I will</v>
          </cell>
          <cell r="H604" t="str">
            <v>I will</v>
          </cell>
          <cell r="L604" t="str">
            <v>Excellent</v>
          </cell>
          <cell r="M604" t="str">
            <v>Excellent</v>
          </cell>
          <cell r="N604" t="str">
            <v>Excellent</v>
          </cell>
          <cell r="O604" t="str">
            <v>Excellent</v>
          </cell>
          <cell r="P604" t="str">
            <v>Excellent</v>
          </cell>
          <cell r="R604">
            <v>2</v>
          </cell>
          <cell r="T604" t="str">
            <v>Lawn Care Company</v>
          </cell>
        </row>
        <row r="605">
          <cell r="A605" t="str">
            <v>GV734</v>
          </cell>
          <cell r="B605">
            <v>11167</v>
          </cell>
          <cell r="C605">
            <v>40961</v>
          </cell>
          <cell r="D605" t="str">
            <v>Morse</v>
          </cell>
          <cell r="E605" t="str">
            <v>Pinellas</v>
          </cell>
          <cell r="F605" t="str">
            <v>Yes</v>
          </cell>
          <cell r="G605" t="str">
            <v>I will</v>
          </cell>
          <cell r="H605" t="str">
            <v>I will</v>
          </cell>
          <cell r="L605" t="str">
            <v>Excellent</v>
          </cell>
          <cell r="M605" t="str">
            <v>Excellent</v>
          </cell>
          <cell r="N605" t="str">
            <v>Excellent</v>
          </cell>
          <cell r="O605" t="str">
            <v>Excellent</v>
          </cell>
          <cell r="P605" t="str">
            <v>Excellent</v>
          </cell>
          <cell r="Q605" t="str">
            <v>All our instructors (Morse, Ron and Bob, Pete) were great.</v>
          </cell>
          <cell r="R605">
            <v>2</v>
          </cell>
          <cell r="T605" t="str">
            <v>Lawn Care Company</v>
          </cell>
          <cell r="U605" t="str">
            <v>Mowing Service</v>
          </cell>
          <cell r="W605" t="str">
            <v>Landscape Design</v>
          </cell>
        </row>
        <row r="606">
          <cell r="A606" t="str">
            <v>GV743</v>
          </cell>
          <cell r="B606">
            <v>11168</v>
          </cell>
          <cell r="C606">
            <v>40953</v>
          </cell>
          <cell r="D606" t="str">
            <v>QuinteroA</v>
          </cell>
          <cell r="F606" t="str">
            <v>Yes</v>
          </cell>
          <cell r="G606" t="str">
            <v>I will</v>
          </cell>
          <cell r="H606" t="str">
            <v>I will</v>
          </cell>
          <cell r="L606" t="str">
            <v>Excellent</v>
          </cell>
          <cell r="M606" t="str">
            <v>Excellent</v>
          </cell>
          <cell r="N606" t="str">
            <v>Excellent</v>
          </cell>
          <cell r="O606" t="str">
            <v>Excellent</v>
          </cell>
          <cell r="P606" t="str">
            <v>Excellent</v>
          </cell>
          <cell r="R606">
            <v>2</v>
          </cell>
          <cell r="T606" t="str">
            <v>Lawn Care Company</v>
          </cell>
        </row>
        <row r="607">
          <cell r="A607" t="str">
            <v>GV743</v>
          </cell>
          <cell r="B607">
            <v>11169</v>
          </cell>
          <cell r="C607">
            <v>40953</v>
          </cell>
          <cell r="D607" t="str">
            <v>QuinteroA</v>
          </cell>
          <cell r="F607" t="str">
            <v>Yes</v>
          </cell>
          <cell r="G607" t="str">
            <v>I will</v>
          </cell>
          <cell r="H607" t="str">
            <v>I will</v>
          </cell>
          <cell r="L607" t="str">
            <v>Excellent</v>
          </cell>
          <cell r="R607">
            <v>2</v>
          </cell>
          <cell r="T607" t="str">
            <v>Lawn Care Company</v>
          </cell>
        </row>
        <row r="608">
          <cell r="A608" t="str">
            <v>GV743</v>
          </cell>
          <cell r="B608">
            <v>11170</v>
          </cell>
          <cell r="C608">
            <v>40953</v>
          </cell>
          <cell r="D608" t="str">
            <v>QuinteroA</v>
          </cell>
          <cell r="F608" t="str">
            <v>Yes</v>
          </cell>
          <cell r="G608" t="str">
            <v>I will</v>
          </cell>
          <cell r="H608" t="str">
            <v>I will</v>
          </cell>
          <cell r="L608" t="str">
            <v>Excellent</v>
          </cell>
          <cell r="M608" t="str">
            <v>Excellent</v>
          </cell>
          <cell r="N608" t="str">
            <v>Excellent</v>
          </cell>
          <cell r="O608" t="str">
            <v>Excellent</v>
          </cell>
          <cell r="P608" t="str">
            <v>Excellent</v>
          </cell>
          <cell r="R608">
            <v>2</v>
          </cell>
          <cell r="T608" t="str">
            <v>Lawn Care Company</v>
          </cell>
        </row>
        <row r="609">
          <cell r="A609" t="str">
            <v>GV734</v>
          </cell>
          <cell r="B609">
            <v>11171</v>
          </cell>
          <cell r="C609">
            <v>40961</v>
          </cell>
          <cell r="D609" t="str">
            <v>Morse</v>
          </cell>
          <cell r="E609" t="str">
            <v>Pinellas</v>
          </cell>
          <cell r="F609" t="str">
            <v>Yes</v>
          </cell>
          <cell r="G609" t="str">
            <v>I will</v>
          </cell>
          <cell r="H609" t="str">
            <v>I will</v>
          </cell>
          <cell r="L609" t="str">
            <v>Excellent</v>
          </cell>
          <cell r="M609" t="str">
            <v>Excellent</v>
          </cell>
          <cell r="N609" t="str">
            <v>Excellent</v>
          </cell>
          <cell r="O609" t="str">
            <v>Good</v>
          </cell>
          <cell r="P609" t="str">
            <v>Excellent</v>
          </cell>
          <cell r="R609">
            <v>2</v>
          </cell>
          <cell r="T609" t="str">
            <v>Lawn Care Company</v>
          </cell>
        </row>
        <row r="610">
          <cell r="A610" t="str">
            <v>GV743</v>
          </cell>
          <cell r="B610">
            <v>11172</v>
          </cell>
          <cell r="C610">
            <v>40953</v>
          </cell>
          <cell r="D610" t="str">
            <v>QuinteroA</v>
          </cell>
          <cell r="F610" t="str">
            <v>Yes</v>
          </cell>
          <cell r="G610" t="str">
            <v>I will</v>
          </cell>
          <cell r="H610" t="str">
            <v>I will</v>
          </cell>
          <cell r="L610" t="str">
            <v>Excellent</v>
          </cell>
          <cell r="M610" t="str">
            <v>Excellent</v>
          </cell>
          <cell r="N610" t="str">
            <v>Excellent</v>
          </cell>
          <cell r="O610" t="str">
            <v>Excellent</v>
          </cell>
          <cell r="P610" t="str">
            <v>Excellent</v>
          </cell>
          <cell r="R610">
            <v>2</v>
          </cell>
          <cell r="T610" t="str">
            <v>Lawn Care Company</v>
          </cell>
        </row>
        <row r="611">
          <cell r="A611" t="str">
            <v>GV734</v>
          </cell>
          <cell r="B611">
            <v>11173</v>
          </cell>
          <cell r="C611">
            <v>40961</v>
          </cell>
          <cell r="D611" t="str">
            <v>Morse</v>
          </cell>
          <cell r="E611" t="str">
            <v>Pinellas</v>
          </cell>
          <cell r="F611" t="str">
            <v>Yes</v>
          </cell>
          <cell r="G611" t="str">
            <v>I will</v>
          </cell>
          <cell r="H611" t="str">
            <v>I will</v>
          </cell>
          <cell r="L611" t="str">
            <v>Good</v>
          </cell>
          <cell r="M611" t="str">
            <v>Good</v>
          </cell>
          <cell r="N611" t="str">
            <v>Good</v>
          </cell>
          <cell r="O611" t="str">
            <v>Good</v>
          </cell>
          <cell r="P611" t="str">
            <v>Good</v>
          </cell>
          <cell r="R611">
            <v>2</v>
          </cell>
          <cell r="T611" t="str">
            <v>Lawn Care Company</v>
          </cell>
        </row>
        <row r="612">
          <cell r="A612" t="str">
            <v>GV743</v>
          </cell>
          <cell r="B612">
            <v>11174</v>
          </cell>
          <cell r="C612">
            <v>40953</v>
          </cell>
          <cell r="D612" t="str">
            <v>QuinteroA</v>
          </cell>
          <cell r="F612" t="str">
            <v>Yes</v>
          </cell>
          <cell r="G612" t="str">
            <v>I will</v>
          </cell>
          <cell r="H612" t="str">
            <v>I will</v>
          </cell>
          <cell r="L612" t="str">
            <v>Excellent</v>
          </cell>
          <cell r="M612" t="str">
            <v>Excellent</v>
          </cell>
          <cell r="N612" t="str">
            <v>Excellent</v>
          </cell>
          <cell r="O612" t="str">
            <v>Excellent</v>
          </cell>
          <cell r="P612" t="str">
            <v>Excellent</v>
          </cell>
          <cell r="R612">
            <v>2</v>
          </cell>
          <cell r="T612" t="str">
            <v>Lawn Care Company</v>
          </cell>
        </row>
        <row r="613">
          <cell r="A613" t="str">
            <v>GV734</v>
          </cell>
          <cell r="B613">
            <v>11175</v>
          </cell>
          <cell r="C613">
            <v>40961</v>
          </cell>
          <cell r="D613" t="str">
            <v>Morse</v>
          </cell>
          <cell r="E613" t="str">
            <v>Pinellas</v>
          </cell>
          <cell r="F613" t="str">
            <v>Yes</v>
          </cell>
          <cell r="G613" t="str">
            <v>I will</v>
          </cell>
          <cell r="H613" t="str">
            <v>I will</v>
          </cell>
          <cell r="L613" t="str">
            <v>Good</v>
          </cell>
          <cell r="M613" t="str">
            <v>Excellent</v>
          </cell>
          <cell r="N613" t="str">
            <v>Excellent</v>
          </cell>
          <cell r="O613" t="str">
            <v>Excellent</v>
          </cell>
          <cell r="P613" t="str">
            <v>Poor</v>
          </cell>
          <cell r="R613">
            <v>2</v>
          </cell>
          <cell r="Y613" t="str">
            <v>Golf Course/Sports Turf</v>
          </cell>
        </row>
        <row r="614">
          <cell r="A614" t="str">
            <v>GV743</v>
          </cell>
          <cell r="B614">
            <v>11176</v>
          </cell>
          <cell r="C614">
            <v>40953</v>
          </cell>
          <cell r="D614" t="str">
            <v>QuinteroA</v>
          </cell>
          <cell r="F614" t="str">
            <v>Yes</v>
          </cell>
          <cell r="G614" t="str">
            <v>I will</v>
          </cell>
          <cell r="H614" t="str">
            <v>I will</v>
          </cell>
          <cell r="L614" t="str">
            <v>Excellent</v>
          </cell>
          <cell r="M614" t="str">
            <v>Excellent</v>
          </cell>
          <cell r="N614" t="str">
            <v>Excellent</v>
          </cell>
          <cell r="O614" t="str">
            <v>Excellent</v>
          </cell>
          <cell r="P614" t="str">
            <v>Excellent</v>
          </cell>
          <cell r="R614">
            <v>2</v>
          </cell>
          <cell r="T614" t="str">
            <v>Lawn Care Company</v>
          </cell>
        </row>
        <row r="615">
          <cell r="A615" t="str">
            <v>GV743</v>
          </cell>
          <cell r="B615">
            <v>11177</v>
          </cell>
          <cell r="C615">
            <v>40953</v>
          </cell>
          <cell r="D615" t="str">
            <v>QuinteroA</v>
          </cell>
          <cell r="F615" t="str">
            <v>No</v>
          </cell>
          <cell r="G615" t="str">
            <v>I will</v>
          </cell>
          <cell r="H615" t="str">
            <v>I will</v>
          </cell>
          <cell r="L615" t="str">
            <v>Excellent</v>
          </cell>
          <cell r="M615" t="str">
            <v>Excellent</v>
          </cell>
          <cell r="N615" t="str">
            <v>Excellent</v>
          </cell>
          <cell r="O615" t="str">
            <v>Excellent</v>
          </cell>
          <cell r="P615" t="str">
            <v>Excellent</v>
          </cell>
          <cell r="R615">
            <v>2</v>
          </cell>
          <cell r="T615" t="str">
            <v>Lawn Care Company</v>
          </cell>
        </row>
        <row r="616">
          <cell r="A616" t="str">
            <v>GV734</v>
          </cell>
          <cell r="B616">
            <v>11178</v>
          </cell>
          <cell r="C616">
            <v>40961</v>
          </cell>
          <cell r="D616" t="str">
            <v>Morse</v>
          </cell>
          <cell r="E616" t="str">
            <v>Pinellas</v>
          </cell>
          <cell r="F616" t="str">
            <v>Yes</v>
          </cell>
          <cell r="G616" t="str">
            <v>I will</v>
          </cell>
          <cell r="H616" t="str">
            <v>I will</v>
          </cell>
          <cell r="L616" t="str">
            <v>Excellent</v>
          </cell>
          <cell r="M616" t="str">
            <v>Excellent</v>
          </cell>
          <cell r="N616" t="str">
            <v>Good</v>
          </cell>
          <cell r="O616" t="str">
            <v>Excellent</v>
          </cell>
          <cell r="P616" t="str">
            <v>Good</v>
          </cell>
          <cell r="R616">
            <v>2</v>
          </cell>
          <cell r="T616" t="str">
            <v>Lawn Care Company</v>
          </cell>
        </row>
        <row r="617">
          <cell r="A617" t="str">
            <v>GV734</v>
          </cell>
          <cell r="B617">
            <v>11179</v>
          </cell>
          <cell r="C617">
            <v>40961</v>
          </cell>
          <cell r="D617" t="str">
            <v>Morse</v>
          </cell>
          <cell r="E617" t="str">
            <v>Pinellas</v>
          </cell>
          <cell r="F617" t="str">
            <v>Yes</v>
          </cell>
          <cell r="G617" t="str">
            <v>I will</v>
          </cell>
          <cell r="H617" t="str">
            <v>I will</v>
          </cell>
          <cell r="L617" t="str">
            <v>Excellent</v>
          </cell>
          <cell r="M617" t="str">
            <v>Excellent</v>
          </cell>
          <cell r="N617" t="str">
            <v>Excellent</v>
          </cell>
          <cell r="O617" t="str">
            <v>Excellent</v>
          </cell>
          <cell r="P617" t="str">
            <v>Excellent</v>
          </cell>
          <cell r="R617">
            <v>2</v>
          </cell>
          <cell r="U617" t="str">
            <v>Mowing Service</v>
          </cell>
        </row>
        <row r="618">
          <cell r="A618" t="str">
            <v>GV743</v>
          </cell>
          <cell r="B618">
            <v>11180</v>
          </cell>
          <cell r="C618">
            <v>40953</v>
          </cell>
          <cell r="D618" t="str">
            <v>QuinteroA</v>
          </cell>
          <cell r="F618" t="str">
            <v>Yes</v>
          </cell>
          <cell r="G618" t="str">
            <v>I will</v>
          </cell>
          <cell r="H618" t="str">
            <v>I will</v>
          </cell>
          <cell r="L618" t="str">
            <v>Excellent</v>
          </cell>
          <cell r="M618" t="str">
            <v>Excellent</v>
          </cell>
          <cell r="N618" t="str">
            <v>Excellent</v>
          </cell>
          <cell r="O618" t="str">
            <v>Excellent</v>
          </cell>
          <cell r="P618" t="str">
            <v>Excellent</v>
          </cell>
          <cell r="R618">
            <v>2</v>
          </cell>
          <cell r="T618" t="str">
            <v>Lawn Care Company</v>
          </cell>
        </row>
        <row r="619">
          <cell r="A619" t="str">
            <v>GV734</v>
          </cell>
          <cell r="B619">
            <v>11181</v>
          </cell>
          <cell r="C619">
            <v>40961</v>
          </cell>
          <cell r="D619" t="str">
            <v>Morse</v>
          </cell>
          <cell r="E619" t="str">
            <v>Pinellas</v>
          </cell>
          <cell r="F619" t="str">
            <v>Yes</v>
          </cell>
          <cell r="G619" t="str">
            <v>I will</v>
          </cell>
          <cell r="H619" t="str">
            <v>I will</v>
          </cell>
          <cell r="L619" t="str">
            <v>Excellent</v>
          </cell>
          <cell r="M619" t="str">
            <v>Excellent</v>
          </cell>
          <cell r="N619" t="str">
            <v>Excellent</v>
          </cell>
          <cell r="O619" t="str">
            <v>Excellent</v>
          </cell>
          <cell r="P619" t="str">
            <v>Excellent</v>
          </cell>
          <cell r="R619">
            <v>2</v>
          </cell>
          <cell r="S619" t="str">
            <v>Pest Control Operation</v>
          </cell>
          <cell r="T619" t="str">
            <v>Lawn Care Company</v>
          </cell>
          <cell r="V619" t="str">
            <v>Irrigation Company</v>
          </cell>
        </row>
        <row r="620">
          <cell r="A620" t="str">
            <v>GV743</v>
          </cell>
          <cell r="B620">
            <v>11182</v>
          </cell>
          <cell r="C620">
            <v>40953</v>
          </cell>
          <cell r="D620" t="str">
            <v>QuinteroA</v>
          </cell>
          <cell r="F620" t="str">
            <v>Yes</v>
          </cell>
          <cell r="G620" t="str">
            <v>I will</v>
          </cell>
          <cell r="H620" t="str">
            <v>I will</v>
          </cell>
          <cell r="L620" t="str">
            <v>Excellent</v>
          </cell>
          <cell r="M620" t="str">
            <v>Excellent</v>
          </cell>
          <cell r="N620" t="str">
            <v>Excellent</v>
          </cell>
          <cell r="O620" t="str">
            <v>Excellent</v>
          </cell>
          <cell r="P620" t="str">
            <v>Excellent</v>
          </cell>
          <cell r="R620">
            <v>2</v>
          </cell>
          <cell r="T620" t="str">
            <v>Lawn Care Company</v>
          </cell>
        </row>
        <row r="621">
          <cell r="A621" t="str">
            <v>GV743</v>
          </cell>
          <cell r="B621">
            <v>11183</v>
          </cell>
          <cell r="C621">
            <v>40953</v>
          </cell>
          <cell r="D621" t="str">
            <v>QuinteroA</v>
          </cell>
          <cell r="F621" t="str">
            <v>Yes</v>
          </cell>
          <cell r="G621" t="str">
            <v>I will</v>
          </cell>
          <cell r="H621" t="str">
            <v>I will</v>
          </cell>
          <cell r="L621" t="str">
            <v>Excellent</v>
          </cell>
          <cell r="M621" t="str">
            <v>Excellent</v>
          </cell>
          <cell r="N621" t="str">
            <v>Excellent</v>
          </cell>
          <cell r="O621" t="str">
            <v>Excellent</v>
          </cell>
          <cell r="P621" t="str">
            <v>Excellent</v>
          </cell>
          <cell r="R621">
            <v>2</v>
          </cell>
          <cell r="AA621" t="str">
            <v>Other</v>
          </cell>
        </row>
        <row r="622">
          <cell r="A622" t="str">
            <v>GV734</v>
          </cell>
          <cell r="B622">
            <v>11184</v>
          </cell>
          <cell r="C622">
            <v>40961</v>
          </cell>
          <cell r="D622" t="str">
            <v>Morse</v>
          </cell>
          <cell r="E622" t="str">
            <v>Pinellas</v>
          </cell>
          <cell r="F622" t="str">
            <v>Yes</v>
          </cell>
          <cell r="G622" t="str">
            <v>I will</v>
          </cell>
          <cell r="H622" t="str">
            <v>I will</v>
          </cell>
          <cell r="L622" t="str">
            <v>Excellent</v>
          </cell>
          <cell r="M622" t="str">
            <v>Excellent</v>
          </cell>
          <cell r="N622" t="str">
            <v>Excellent</v>
          </cell>
          <cell r="O622" t="str">
            <v>Excellent</v>
          </cell>
          <cell r="P622" t="str">
            <v>Excellent</v>
          </cell>
          <cell r="R622">
            <v>2</v>
          </cell>
          <cell r="S622" t="str">
            <v>Pest Control Operation</v>
          </cell>
        </row>
        <row r="623">
          <cell r="A623" t="str">
            <v>GV743</v>
          </cell>
          <cell r="B623">
            <v>11185</v>
          </cell>
          <cell r="C623">
            <v>40953</v>
          </cell>
          <cell r="D623" t="str">
            <v>QuinteroA</v>
          </cell>
          <cell r="F623" t="str">
            <v>Yes</v>
          </cell>
          <cell r="G623" t="str">
            <v>Already do</v>
          </cell>
          <cell r="H623" t="str">
            <v>I will</v>
          </cell>
          <cell r="L623" t="str">
            <v>Excellent</v>
          </cell>
          <cell r="M623" t="str">
            <v>Excellent</v>
          </cell>
          <cell r="N623" t="str">
            <v>Excellent</v>
          </cell>
          <cell r="O623" t="str">
            <v>Excellent</v>
          </cell>
          <cell r="P623" t="str">
            <v>Excellent</v>
          </cell>
          <cell r="Q623" t="str">
            <v>Bundle of information and I am happy to have had the class. :)</v>
          </cell>
          <cell r="R623">
            <v>2</v>
          </cell>
          <cell r="T623" t="str">
            <v>Lawn Care Company</v>
          </cell>
        </row>
        <row r="624">
          <cell r="A624" t="str">
            <v>GV734</v>
          </cell>
          <cell r="B624">
            <v>11186</v>
          </cell>
          <cell r="C624">
            <v>40961</v>
          </cell>
          <cell r="D624" t="str">
            <v>Morse</v>
          </cell>
          <cell r="E624" t="str">
            <v>Pinellas</v>
          </cell>
          <cell r="F624" t="str">
            <v>Yes</v>
          </cell>
          <cell r="G624" t="str">
            <v>I will</v>
          </cell>
          <cell r="H624" t="str">
            <v>I will</v>
          </cell>
          <cell r="L624" t="str">
            <v>Good</v>
          </cell>
          <cell r="M624" t="str">
            <v>Excellent</v>
          </cell>
          <cell r="N624" t="str">
            <v>Excellent</v>
          </cell>
          <cell r="O624" t="str">
            <v>Excellent</v>
          </cell>
          <cell r="P624" t="str">
            <v>Excellent</v>
          </cell>
          <cell r="R624">
            <v>2</v>
          </cell>
          <cell r="S624" t="str">
            <v>Pest Control Operation</v>
          </cell>
        </row>
        <row r="625">
          <cell r="A625" t="str">
            <v>GV734</v>
          </cell>
          <cell r="B625">
            <v>11187</v>
          </cell>
          <cell r="C625">
            <v>40961</v>
          </cell>
          <cell r="D625" t="str">
            <v>Morse</v>
          </cell>
          <cell r="E625" t="str">
            <v>Pinellas</v>
          </cell>
          <cell r="F625" t="str">
            <v>Yes</v>
          </cell>
          <cell r="G625" t="str">
            <v>I will</v>
          </cell>
          <cell r="H625" t="str">
            <v>I will</v>
          </cell>
          <cell r="L625" t="str">
            <v>Excellent</v>
          </cell>
          <cell r="M625" t="str">
            <v>Good</v>
          </cell>
          <cell r="N625" t="str">
            <v>Excellent</v>
          </cell>
          <cell r="O625" t="str">
            <v>Excellent</v>
          </cell>
          <cell r="P625" t="str">
            <v>Fair</v>
          </cell>
          <cell r="R625">
            <v>2</v>
          </cell>
          <cell r="X625" t="str">
            <v>Municipality</v>
          </cell>
        </row>
        <row r="626">
          <cell r="A626" t="str">
            <v>GV734</v>
          </cell>
          <cell r="B626">
            <v>11188</v>
          </cell>
          <cell r="C626">
            <v>40961</v>
          </cell>
          <cell r="D626" t="str">
            <v>Morse</v>
          </cell>
          <cell r="E626" t="str">
            <v>Pinellas</v>
          </cell>
          <cell r="F626" t="str">
            <v>No</v>
          </cell>
          <cell r="G626" t="str">
            <v>I will</v>
          </cell>
          <cell r="H626" t="str">
            <v>I will</v>
          </cell>
          <cell r="L626" t="str">
            <v>Good</v>
          </cell>
          <cell r="M626" t="str">
            <v>Good</v>
          </cell>
          <cell r="N626" t="str">
            <v>Fair</v>
          </cell>
          <cell r="O626" t="str">
            <v>Good</v>
          </cell>
          <cell r="P626" t="str">
            <v>Poor</v>
          </cell>
          <cell r="Q626" t="str">
            <v>Please end on time! Ron may be knowledgeable but that doesn't make him a teacher. Thanks for reading the slides.</v>
          </cell>
          <cell r="R626">
            <v>2</v>
          </cell>
          <cell r="T626" t="str">
            <v>Lawn Care Company</v>
          </cell>
        </row>
        <row r="627">
          <cell r="A627" t="str">
            <v>GV743</v>
          </cell>
          <cell r="B627">
            <v>11189</v>
          </cell>
          <cell r="C627">
            <v>40953</v>
          </cell>
          <cell r="D627" t="str">
            <v>QuinteroA</v>
          </cell>
          <cell r="F627" t="str">
            <v>Yes</v>
          </cell>
          <cell r="G627" t="str">
            <v>I will</v>
          </cell>
          <cell r="H627" t="str">
            <v>I will</v>
          </cell>
          <cell r="L627" t="str">
            <v>Excellent</v>
          </cell>
          <cell r="M627" t="str">
            <v>Excellent</v>
          </cell>
          <cell r="N627" t="str">
            <v>Excellent</v>
          </cell>
          <cell r="O627" t="str">
            <v>Excellent</v>
          </cell>
          <cell r="P627" t="str">
            <v>Excellent</v>
          </cell>
          <cell r="Q627" t="str">
            <v>Great information.</v>
          </cell>
          <cell r="R627">
            <v>2</v>
          </cell>
          <cell r="T627" t="str">
            <v>Lawn Care Company</v>
          </cell>
        </row>
        <row r="628">
          <cell r="A628" t="str">
            <v>GV743</v>
          </cell>
          <cell r="B628">
            <v>11190</v>
          </cell>
          <cell r="C628">
            <v>40953</v>
          </cell>
          <cell r="D628" t="str">
            <v>QuinteroA</v>
          </cell>
          <cell r="F628" t="str">
            <v>Yes</v>
          </cell>
          <cell r="G628" t="str">
            <v>I will</v>
          </cell>
          <cell r="H628" t="str">
            <v>I will</v>
          </cell>
          <cell r="L628" t="str">
            <v>Excellent</v>
          </cell>
          <cell r="M628" t="str">
            <v>Excellent</v>
          </cell>
          <cell r="N628" t="str">
            <v>Excellent</v>
          </cell>
          <cell r="O628" t="str">
            <v>Excellent</v>
          </cell>
          <cell r="P628" t="str">
            <v>Excellent</v>
          </cell>
          <cell r="R628">
            <v>2</v>
          </cell>
          <cell r="T628" t="str">
            <v>Lawn Care Company</v>
          </cell>
        </row>
        <row r="629">
          <cell r="A629" t="str">
            <v>GV743</v>
          </cell>
          <cell r="B629">
            <v>11191</v>
          </cell>
          <cell r="C629">
            <v>40953</v>
          </cell>
          <cell r="D629" t="str">
            <v>QuinteroA</v>
          </cell>
          <cell r="F629" t="str">
            <v>Yes</v>
          </cell>
          <cell r="G629" t="str">
            <v>I will</v>
          </cell>
          <cell r="H629" t="str">
            <v>I will</v>
          </cell>
          <cell r="L629" t="str">
            <v>Excellent</v>
          </cell>
          <cell r="M629" t="str">
            <v>Excellent</v>
          </cell>
          <cell r="N629" t="str">
            <v>Excellent</v>
          </cell>
          <cell r="O629" t="str">
            <v>Excellent</v>
          </cell>
          <cell r="P629" t="str">
            <v>Excellent</v>
          </cell>
          <cell r="R629">
            <v>2</v>
          </cell>
          <cell r="AA629" t="str">
            <v>Other</v>
          </cell>
        </row>
        <row r="630">
          <cell r="A630" t="str">
            <v>GV743</v>
          </cell>
          <cell r="B630">
            <v>11192</v>
          </cell>
          <cell r="C630">
            <v>40953</v>
          </cell>
          <cell r="D630" t="str">
            <v>QuinteroA</v>
          </cell>
          <cell r="F630" t="str">
            <v>Yes</v>
          </cell>
          <cell r="G630" t="str">
            <v>I will</v>
          </cell>
          <cell r="H630" t="str">
            <v>I will</v>
          </cell>
          <cell r="L630" t="str">
            <v>Excellent</v>
          </cell>
          <cell r="M630" t="str">
            <v>Excellent</v>
          </cell>
          <cell r="N630" t="str">
            <v>Excellent</v>
          </cell>
          <cell r="O630" t="str">
            <v>Excellent</v>
          </cell>
          <cell r="P630" t="str">
            <v>Excellent</v>
          </cell>
          <cell r="R630">
            <v>2</v>
          </cell>
          <cell r="T630" t="str">
            <v>Lawn Care Company</v>
          </cell>
        </row>
        <row r="631">
          <cell r="A631" t="str">
            <v>GV734</v>
          </cell>
          <cell r="B631">
            <v>11193</v>
          </cell>
          <cell r="C631">
            <v>40961</v>
          </cell>
          <cell r="D631" t="str">
            <v>Morse</v>
          </cell>
          <cell r="E631" t="str">
            <v>Pinellas</v>
          </cell>
          <cell r="F631" t="str">
            <v>Yes</v>
          </cell>
          <cell r="G631" t="str">
            <v>I will</v>
          </cell>
          <cell r="H631" t="str">
            <v>Not sure</v>
          </cell>
          <cell r="L631" t="str">
            <v>Fair</v>
          </cell>
          <cell r="M631" t="str">
            <v>Fair</v>
          </cell>
          <cell r="N631" t="str">
            <v>Fair</v>
          </cell>
          <cell r="O631" t="str">
            <v>Fair</v>
          </cell>
          <cell r="P631" t="str">
            <v>Fair</v>
          </cell>
          <cell r="R631">
            <v>2</v>
          </cell>
          <cell r="Y631" t="str">
            <v>Golf Course/Sports Turf</v>
          </cell>
        </row>
        <row r="632">
          <cell r="A632" t="str">
            <v>GV743</v>
          </cell>
          <cell r="B632">
            <v>11194</v>
          </cell>
          <cell r="C632">
            <v>40953</v>
          </cell>
          <cell r="D632" t="str">
            <v>QuinteroA</v>
          </cell>
          <cell r="F632" t="str">
            <v>Yes</v>
          </cell>
          <cell r="G632" t="str">
            <v>I will</v>
          </cell>
          <cell r="H632" t="str">
            <v>I will</v>
          </cell>
          <cell r="L632" t="str">
            <v>Excellent</v>
          </cell>
          <cell r="M632" t="str">
            <v>Excellent</v>
          </cell>
          <cell r="N632" t="str">
            <v>Excellent</v>
          </cell>
          <cell r="O632" t="str">
            <v>Excellent</v>
          </cell>
          <cell r="P632" t="str">
            <v>Excellent</v>
          </cell>
          <cell r="Q632" t="str">
            <v>Awesome.</v>
          </cell>
          <cell r="R632">
            <v>2</v>
          </cell>
          <cell r="T632" t="str">
            <v>Lawn Care Company</v>
          </cell>
        </row>
        <row r="633">
          <cell r="A633" t="str">
            <v>GV743</v>
          </cell>
          <cell r="B633">
            <v>11195</v>
          </cell>
          <cell r="C633">
            <v>40953</v>
          </cell>
          <cell r="D633" t="str">
            <v>QuinteroA</v>
          </cell>
          <cell r="F633" t="str">
            <v>Yes</v>
          </cell>
          <cell r="G633" t="str">
            <v>I will</v>
          </cell>
          <cell r="H633" t="str">
            <v>I will</v>
          </cell>
          <cell r="L633" t="str">
            <v>Excellent</v>
          </cell>
          <cell r="M633" t="str">
            <v>Excellent</v>
          </cell>
          <cell r="N633" t="str">
            <v>Excellent</v>
          </cell>
          <cell r="O633" t="str">
            <v>Excellent</v>
          </cell>
          <cell r="P633" t="str">
            <v>Excellent</v>
          </cell>
          <cell r="R633">
            <v>2</v>
          </cell>
          <cell r="T633" t="str">
            <v>Lawn Care Company</v>
          </cell>
        </row>
        <row r="634">
          <cell r="A634" t="str">
            <v>GV739</v>
          </cell>
          <cell r="B634">
            <v>11197</v>
          </cell>
          <cell r="C634">
            <v>40955</v>
          </cell>
          <cell r="D634" t="str">
            <v>Moore</v>
          </cell>
          <cell r="F634" t="str">
            <v>Yes</v>
          </cell>
          <cell r="G634" t="str">
            <v>Already do</v>
          </cell>
          <cell r="H634" t="str">
            <v>I will</v>
          </cell>
          <cell r="L634" t="str">
            <v>Good</v>
          </cell>
          <cell r="M634" t="str">
            <v>Good</v>
          </cell>
          <cell r="N634" t="str">
            <v>Good</v>
          </cell>
          <cell r="O634" t="str">
            <v>Good</v>
          </cell>
          <cell r="P634" t="str">
            <v>Good</v>
          </cell>
          <cell r="R634">
            <v>2</v>
          </cell>
          <cell r="T634" t="str">
            <v>Lawn Care Company</v>
          </cell>
        </row>
        <row r="635">
          <cell r="A635" t="str">
            <v>GV739</v>
          </cell>
          <cell r="B635">
            <v>11198</v>
          </cell>
          <cell r="C635">
            <v>40955</v>
          </cell>
          <cell r="D635" t="str">
            <v>Moore</v>
          </cell>
          <cell r="F635" t="str">
            <v>Yes</v>
          </cell>
          <cell r="G635" t="str">
            <v>I will</v>
          </cell>
          <cell r="H635" t="str">
            <v>I will</v>
          </cell>
          <cell r="L635" t="str">
            <v>Excellent</v>
          </cell>
          <cell r="M635" t="str">
            <v>Excellent</v>
          </cell>
          <cell r="N635" t="str">
            <v>Excellent</v>
          </cell>
          <cell r="O635" t="str">
            <v>Excellent</v>
          </cell>
          <cell r="P635" t="str">
            <v>Excellent</v>
          </cell>
          <cell r="R635">
            <v>2</v>
          </cell>
          <cell r="T635" t="str">
            <v>Lawn Care Company</v>
          </cell>
        </row>
        <row r="636">
          <cell r="A636" t="str">
            <v>GV739</v>
          </cell>
          <cell r="B636">
            <v>11199</v>
          </cell>
          <cell r="C636">
            <v>40955</v>
          </cell>
          <cell r="D636" t="str">
            <v>Moore</v>
          </cell>
          <cell r="F636" t="str">
            <v>Yes</v>
          </cell>
          <cell r="G636" t="str">
            <v>I will</v>
          </cell>
          <cell r="H636" t="str">
            <v>I will</v>
          </cell>
          <cell r="L636" t="str">
            <v>Excellent</v>
          </cell>
          <cell r="M636" t="str">
            <v>Excellent</v>
          </cell>
          <cell r="N636" t="str">
            <v>Excellent</v>
          </cell>
          <cell r="O636" t="str">
            <v>Excellent</v>
          </cell>
          <cell r="P636" t="str">
            <v>Excellent</v>
          </cell>
          <cell r="R636">
            <v>2</v>
          </cell>
          <cell r="T636" t="str">
            <v>Lawn Care Company</v>
          </cell>
        </row>
        <row r="637">
          <cell r="A637" t="str">
            <v>GV739</v>
          </cell>
          <cell r="B637">
            <v>11200</v>
          </cell>
          <cell r="C637">
            <v>40955</v>
          </cell>
          <cell r="D637" t="str">
            <v>Moore</v>
          </cell>
          <cell r="F637" t="str">
            <v>Yes</v>
          </cell>
          <cell r="G637" t="str">
            <v>I will</v>
          </cell>
          <cell r="H637" t="str">
            <v>I will</v>
          </cell>
          <cell r="L637" t="str">
            <v>Good</v>
          </cell>
          <cell r="M637" t="str">
            <v>Good</v>
          </cell>
          <cell r="N637" t="str">
            <v>Good</v>
          </cell>
          <cell r="O637" t="str">
            <v>Excellent</v>
          </cell>
          <cell r="P637" t="str">
            <v>Excellent</v>
          </cell>
          <cell r="Q637" t="str">
            <v>Put this program on DVD.</v>
          </cell>
          <cell r="R637">
            <v>2</v>
          </cell>
          <cell r="S637" t="str">
            <v>Pest Control Operation</v>
          </cell>
        </row>
        <row r="638">
          <cell r="A638" t="str">
            <v>GV739</v>
          </cell>
          <cell r="B638">
            <v>11201</v>
          </cell>
          <cell r="C638">
            <v>40955</v>
          </cell>
          <cell r="D638" t="str">
            <v>Moore</v>
          </cell>
          <cell r="F638" t="str">
            <v>Yes</v>
          </cell>
          <cell r="G638" t="str">
            <v>I will</v>
          </cell>
          <cell r="H638" t="str">
            <v>I will</v>
          </cell>
          <cell r="L638" t="str">
            <v>Excellent</v>
          </cell>
          <cell r="M638" t="str">
            <v>Excellent</v>
          </cell>
          <cell r="N638" t="str">
            <v>Excellent</v>
          </cell>
          <cell r="O638" t="str">
            <v>Excellent</v>
          </cell>
          <cell r="P638" t="str">
            <v>Excellent</v>
          </cell>
          <cell r="R638">
            <v>2</v>
          </cell>
          <cell r="T638" t="str">
            <v>Lawn Care Company</v>
          </cell>
        </row>
        <row r="639">
          <cell r="A639" t="str">
            <v>GV739</v>
          </cell>
          <cell r="B639">
            <v>11202</v>
          </cell>
          <cell r="C639">
            <v>40955</v>
          </cell>
          <cell r="D639" t="str">
            <v>Moore</v>
          </cell>
          <cell r="F639" t="str">
            <v>Yes</v>
          </cell>
          <cell r="G639" t="str">
            <v>Already do</v>
          </cell>
          <cell r="H639" t="str">
            <v>I will</v>
          </cell>
          <cell r="L639" t="str">
            <v>Excellent</v>
          </cell>
          <cell r="M639" t="str">
            <v>Excellent</v>
          </cell>
          <cell r="N639" t="str">
            <v>Excellent</v>
          </cell>
          <cell r="O639" t="str">
            <v>Excellent</v>
          </cell>
          <cell r="P639" t="str">
            <v>Excellent</v>
          </cell>
          <cell r="R639">
            <v>2</v>
          </cell>
          <cell r="T639" t="str">
            <v>Lawn Care Company</v>
          </cell>
        </row>
        <row r="640">
          <cell r="A640" t="str">
            <v>GV739</v>
          </cell>
          <cell r="B640">
            <v>11203</v>
          </cell>
          <cell r="C640">
            <v>40955</v>
          </cell>
          <cell r="D640" t="str">
            <v>Moore</v>
          </cell>
          <cell r="F640" t="str">
            <v>Yes</v>
          </cell>
          <cell r="G640" t="str">
            <v>I will</v>
          </cell>
          <cell r="H640" t="str">
            <v>Already do</v>
          </cell>
          <cell r="L640" t="str">
            <v>Good</v>
          </cell>
          <cell r="M640" t="str">
            <v>Good</v>
          </cell>
          <cell r="N640" t="str">
            <v>Excellent</v>
          </cell>
          <cell r="O640" t="str">
            <v>Excellent</v>
          </cell>
          <cell r="P640" t="str">
            <v>Excellent</v>
          </cell>
          <cell r="R640">
            <v>2</v>
          </cell>
          <cell r="T640" t="str">
            <v>Lawn Care Company</v>
          </cell>
        </row>
        <row r="641">
          <cell r="A641" t="str">
            <v>GV739</v>
          </cell>
          <cell r="B641">
            <v>11204</v>
          </cell>
          <cell r="C641">
            <v>40955</v>
          </cell>
          <cell r="D641" t="str">
            <v>Moore</v>
          </cell>
          <cell r="F641" t="str">
            <v>Yes</v>
          </cell>
          <cell r="G641" t="str">
            <v>Already do</v>
          </cell>
          <cell r="H641" t="str">
            <v>I will</v>
          </cell>
          <cell r="L641" t="str">
            <v>Excellent</v>
          </cell>
          <cell r="M641" t="str">
            <v>Excellent</v>
          </cell>
          <cell r="N641" t="str">
            <v>Excellent</v>
          </cell>
          <cell r="O641" t="str">
            <v>Excellent</v>
          </cell>
          <cell r="P641" t="str">
            <v>Excellent</v>
          </cell>
          <cell r="R641">
            <v>2</v>
          </cell>
          <cell r="T641" t="str">
            <v>Lawn Care Company</v>
          </cell>
        </row>
        <row r="642">
          <cell r="A642" t="str">
            <v>GV739</v>
          </cell>
          <cell r="B642">
            <v>11205</v>
          </cell>
          <cell r="C642">
            <v>40955</v>
          </cell>
          <cell r="D642" t="str">
            <v>Moore</v>
          </cell>
          <cell r="F642" t="str">
            <v>Yes</v>
          </cell>
          <cell r="G642" t="str">
            <v>I will</v>
          </cell>
          <cell r="H642" t="str">
            <v>I will</v>
          </cell>
          <cell r="L642" t="str">
            <v>Excellent</v>
          </cell>
          <cell r="M642" t="str">
            <v>Excellent</v>
          </cell>
          <cell r="N642" t="str">
            <v>Excellent</v>
          </cell>
          <cell r="O642" t="str">
            <v>Excellent</v>
          </cell>
          <cell r="P642" t="str">
            <v>Excellent</v>
          </cell>
          <cell r="R642">
            <v>2</v>
          </cell>
          <cell r="T642" t="str">
            <v>Lawn Care Company</v>
          </cell>
        </row>
        <row r="643">
          <cell r="A643" t="str">
            <v>GV739</v>
          </cell>
          <cell r="B643">
            <v>11206</v>
          </cell>
          <cell r="C643">
            <v>40955</v>
          </cell>
          <cell r="D643" t="str">
            <v>Moore</v>
          </cell>
          <cell r="F643" t="str">
            <v>Yes</v>
          </cell>
          <cell r="G643" t="str">
            <v>Already do</v>
          </cell>
          <cell r="H643" t="str">
            <v>Already do</v>
          </cell>
          <cell r="L643" t="str">
            <v>Excellent</v>
          </cell>
          <cell r="M643" t="str">
            <v>Excellent</v>
          </cell>
          <cell r="N643" t="str">
            <v>Excellent</v>
          </cell>
          <cell r="O643" t="str">
            <v>Excellent</v>
          </cell>
          <cell r="P643" t="str">
            <v>Excellent</v>
          </cell>
          <cell r="R643">
            <v>2</v>
          </cell>
          <cell r="T643" t="str">
            <v>Lawn Care Company</v>
          </cell>
        </row>
        <row r="644">
          <cell r="A644" t="str">
            <v>GV739</v>
          </cell>
          <cell r="B644">
            <v>11207</v>
          </cell>
          <cell r="C644">
            <v>40955</v>
          </cell>
          <cell r="D644" t="str">
            <v>Moore</v>
          </cell>
          <cell r="F644" t="str">
            <v>Yes</v>
          </cell>
          <cell r="G644" t="str">
            <v>I will</v>
          </cell>
          <cell r="H644" t="str">
            <v>I will</v>
          </cell>
          <cell r="L644" t="str">
            <v>Excellent</v>
          </cell>
          <cell r="M644" t="str">
            <v>Excellent</v>
          </cell>
          <cell r="N644" t="str">
            <v>Excellent</v>
          </cell>
          <cell r="O644" t="str">
            <v>Excellent</v>
          </cell>
          <cell r="P644" t="str">
            <v>Excellent</v>
          </cell>
          <cell r="R644">
            <v>2</v>
          </cell>
          <cell r="T644" t="str">
            <v>Lawn Care Company</v>
          </cell>
        </row>
        <row r="645">
          <cell r="A645" t="str">
            <v>GV739</v>
          </cell>
          <cell r="B645">
            <v>11208</v>
          </cell>
          <cell r="C645">
            <v>40955</v>
          </cell>
          <cell r="D645" t="str">
            <v>Moore</v>
          </cell>
          <cell r="F645" t="str">
            <v>Yes</v>
          </cell>
          <cell r="G645" t="str">
            <v>I will</v>
          </cell>
          <cell r="H645" t="str">
            <v>I will</v>
          </cell>
          <cell r="L645" t="str">
            <v>Excellent</v>
          </cell>
          <cell r="M645" t="str">
            <v>Excellent</v>
          </cell>
          <cell r="N645" t="str">
            <v>Excellent</v>
          </cell>
          <cell r="O645" t="str">
            <v>Excellent</v>
          </cell>
          <cell r="P645" t="str">
            <v>Excellent</v>
          </cell>
          <cell r="R645">
            <v>2</v>
          </cell>
          <cell r="S645" t="str">
            <v>Pest Control Operation</v>
          </cell>
        </row>
        <row r="646">
          <cell r="A646" t="str">
            <v>GV739</v>
          </cell>
          <cell r="B646">
            <v>11209</v>
          </cell>
          <cell r="C646">
            <v>40955</v>
          </cell>
          <cell r="D646" t="str">
            <v>Moore</v>
          </cell>
          <cell r="F646" t="str">
            <v>Yes</v>
          </cell>
          <cell r="G646" t="str">
            <v>I will</v>
          </cell>
          <cell r="H646" t="str">
            <v>I will</v>
          </cell>
          <cell r="L646" t="str">
            <v>Excellent</v>
          </cell>
          <cell r="M646" t="str">
            <v>Good</v>
          </cell>
          <cell r="N646" t="str">
            <v>Excellent</v>
          </cell>
          <cell r="O646" t="str">
            <v>Excellent</v>
          </cell>
          <cell r="P646" t="str">
            <v>Good</v>
          </cell>
          <cell r="R646">
            <v>2</v>
          </cell>
          <cell r="T646" t="str">
            <v>Lawn Care Company</v>
          </cell>
        </row>
        <row r="647">
          <cell r="A647" t="str">
            <v>GV739</v>
          </cell>
          <cell r="B647">
            <v>11210</v>
          </cell>
          <cell r="C647">
            <v>40955</v>
          </cell>
          <cell r="D647" t="str">
            <v>Moore</v>
          </cell>
          <cell r="F647" t="str">
            <v>Yes</v>
          </cell>
          <cell r="G647" t="str">
            <v>I will</v>
          </cell>
          <cell r="H647" t="str">
            <v>I will</v>
          </cell>
          <cell r="L647" t="str">
            <v>Excellent</v>
          </cell>
          <cell r="M647" t="str">
            <v>Excellent</v>
          </cell>
          <cell r="N647" t="str">
            <v>Excellent</v>
          </cell>
          <cell r="O647" t="str">
            <v>Excellent</v>
          </cell>
          <cell r="P647" t="str">
            <v>Excellent</v>
          </cell>
          <cell r="R647">
            <v>2</v>
          </cell>
          <cell r="S647" t="str">
            <v>Pest Control Operation</v>
          </cell>
          <cell r="T647" t="str">
            <v>Lawn Care Company</v>
          </cell>
        </row>
        <row r="648">
          <cell r="A648" t="str">
            <v>GV739</v>
          </cell>
          <cell r="B648">
            <v>11211</v>
          </cell>
          <cell r="C648">
            <v>40955</v>
          </cell>
          <cell r="D648" t="str">
            <v>Moore</v>
          </cell>
          <cell r="F648" t="str">
            <v>Yes</v>
          </cell>
          <cell r="G648" t="str">
            <v>I will</v>
          </cell>
          <cell r="H648" t="str">
            <v>I will</v>
          </cell>
          <cell r="L648" t="str">
            <v>Excellent</v>
          </cell>
          <cell r="M648" t="str">
            <v>Excellent</v>
          </cell>
          <cell r="N648" t="str">
            <v>Excellent</v>
          </cell>
          <cell r="O648" t="str">
            <v>Excellent</v>
          </cell>
          <cell r="P648" t="str">
            <v>Excellent</v>
          </cell>
          <cell r="R648">
            <v>2</v>
          </cell>
          <cell r="T648" t="str">
            <v>Lawn Care Company</v>
          </cell>
        </row>
        <row r="649">
          <cell r="A649" t="str">
            <v>GV739</v>
          </cell>
          <cell r="B649">
            <v>11212</v>
          </cell>
          <cell r="C649">
            <v>40955</v>
          </cell>
          <cell r="D649" t="str">
            <v>Moore</v>
          </cell>
          <cell r="F649" t="str">
            <v>Yes</v>
          </cell>
          <cell r="G649" t="str">
            <v>I will</v>
          </cell>
          <cell r="H649" t="str">
            <v>I will</v>
          </cell>
          <cell r="L649" t="str">
            <v>Excellent</v>
          </cell>
          <cell r="M649" t="str">
            <v>Excellent</v>
          </cell>
          <cell r="N649" t="str">
            <v>Excellent</v>
          </cell>
          <cell r="O649" t="str">
            <v>Excellent</v>
          </cell>
          <cell r="P649" t="str">
            <v>Excellent</v>
          </cell>
          <cell r="R649">
            <v>2</v>
          </cell>
          <cell r="S649" t="str">
            <v>Pest Control Operation</v>
          </cell>
          <cell r="T649" t="str">
            <v>Lawn Care Company</v>
          </cell>
        </row>
        <row r="650">
          <cell r="A650" t="str">
            <v>GV739</v>
          </cell>
          <cell r="B650">
            <v>11213</v>
          </cell>
          <cell r="C650">
            <v>40955</v>
          </cell>
          <cell r="D650" t="str">
            <v>Moore</v>
          </cell>
          <cell r="F650" t="str">
            <v>Yes</v>
          </cell>
          <cell r="G650" t="str">
            <v>Already do</v>
          </cell>
          <cell r="H650" t="str">
            <v>Already do</v>
          </cell>
          <cell r="L650" t="str">
            <v>Excellent</v>
          </cell>
          <cell r="M650" t="str">
            <v>Excellent</v>
          </cell>
          <cell r="N650" t="str">
            <v>Good</v>
          </cell>
          <cell r="O650" t="str">
            <v>Excellent</v>
          </cell>
          <cell r="P650" t="str">
            <v>Good</v>
          </cell>
          <cell r="Q650" t="str">
            <v>Great class. Gives better understanding of work and services.</v>
          </cell>
          <cell r="R650">
            <v>2</v>
          </cell>
          <cell r="T650" t="str">
            <v>Lawn Care Company</v>
          </cell>
        </row>
        <row r="651">
          <cell r="A651" t="str">
            <v>GV739</v>
          </cell>
          <cell r="B651">
            <v>11214</v>
          </cell>
          <cell r="C651">
            <v>40955</v>
          </cell>
          <cell r="D651" t="str">
            <v>Moore</v>
          </cell>
          <cell r="F651" t="str">
            <v>Yes</v>
          </cell>
          <cell r="G651" t="str">
            <v>Already do</v>
          </cell>
          <cell r="H651" t="str">
            <v>Already do</v>
          </cell>
          <cell r="L651" t="str">
            <v>Good</v>
          </cell>
          <cell r="M651" t="str">
            <v>Good</v>
          </cell>
          <cell r="N651" t="str">
            <v>Good</v>
          </cell>
          <cell r="O651" t="str">
            <v>Good</v>
          </cell>
          <cell r="P651" t="str">
            <v>Good</v>
          </cell>
          <cell r="R651">
            <v>2</v>
          </cell>
          <cell r="T651" t="str">
            <v>Lawn Care Company</v>
          </cell>
        </row>
        <row r="652">
          <cell r="A652" t="str">
            <v>GV739</v>
          </cell>
          <cell r="B652">
            <v>11215</v>
          </cell>
          <cell r="C652">
            <v>40955</v>
          </cell>
          <cell r="D652" t="str">
            <v>Moore</v>
          </cell>
          <cell r="F652" t="str">
            <v>Yes</v>
          </cell>
          <cell r="G652" t="str">
            <v>I will</v>
          </cell>
          <cell r="H652" t="str">
            <v>I will</v>
          </cell>
          <cell r="L652" t="str">
            <v>Excellent</v>
          </cell>
          <cell r="M652" t="str">
            <v>Excellent</v>
          </cell>
          <cell r="N652" t="str">
            <v>Excellent</v>
          </cell>
          <cell r="O652" t="str">
            <v>Excellent</v>
          </cell>
          <cell r="P652" t="str">
            <v>Excellent</v>
          </cell>
          <cell r="R652">
            <v>2</v>
          </cell>
          <cell r="T652" t="str">
            <v>Lawn Care Company</v>
          </cell>
        </row>
        <row r="653">
          <cell r="A653" t="str">
            <v>GV739</v>
          </cell>
          <cell r="B653">
            <v>11216</v>
          </cell>
          <cell r="C653">
            <v>40955</v>
          </cell>
          <cell r="D653" t="str">
            <v>Moore</v>
          </cell>
          <cell r="F653" t="str">
            <v>Yes</v>
          </cell>
          <cell r="G653" t="str">
            <v>I will</v>
          </cell>
          <cell r="H653" t="str">
            <v>I will</v>
          </cell>
          <cell r="L653" t="str">
            <v>Excellent</v>
          </cell>
          <cell r="M653" t="str">
            <v>Excellent</v>
          </cell>
          <cell r="N653" t="str">
            <v>Excellent</v>
          </cell>
          <cell r="O653" t="str">
            <v>Excellent</v>
          </cell>
          <cell r="P653" t="str">
            <v>Excellent</v>
          </cell>
          <cell r="R653">
            <v>2</v>
          </cell>
          <cell r="T653" t="str">
            <v>Lawn Care Company</v>
          </cell>
        </row>
        <row r="654">
          <cell r="A654" t="str">
            <v>GV740</v>
          </cell>
          <cell r="B654">
            <v>11218</v>
          </cell>
          <cell r="C654">
            <v>40960</v>
          </cell>
          <cell r="D654" t="str">
            <v>Stewart-OrrisD</v>
          </cell>
          <cell r="F654" t="str">
            <v>Yes</v>
          </cell>
          <cell r="G654" t="str">
            <v>I will</v>
          </cell>
          <cell r="H654" t="str">
            <v>I will</v>
          </cell>
          <cell r="L654" t="str">
            <v>Good</v>
          </cell>
          <cell r="M654" t="str">
            <v>Good</v>
          </cell>
          <cell r="N654" t="str">
            <v>Good</v>
          </cell>
          <cell r="O654" t="str">
            <v>Good</v>
          </cell>
          <cell r="P654" t="str">
            <v>Good</v>
          </cell>
          <cell r="R654">
            <v>2</v>
          </cell>
          <cell r="Y654" t="str">
            <v>Golf Course/Sports Turf</v>
          </cell>
        </row>
        <row r="655">
          <cell r="A655" t="str">
            <v>GV740</v>
          </cell>
          <cell r="B655">
            <v>11219</v>
          </cell>
          <cell r="C655">
            <v>40960</v>
          </cell>
          <cell r="D655" t="str">
            <v>Stewart-OrrisD</v>
          </cell>
          <cell r="F655" t="str">
            <v>Yes</v>
          </cell>
          <cell r="G655" t="str">
            <v>Already do</v>
          </cell>
          <cell r="H655" t="str">
            <v>Already do</v>
          </cell>
          <cell r="L655" t="str">
            <v>Excellent</v>
          </cell>
          <cell r="M655" t="str">
            <v>Good</v>
          </cell>
          <cell r="N655" t="str">
            <v>Good</v>
          </cell>
          <cell r="O655" t="str">
            <v>Excellent</v>
          </cell>
          <cell r="P655" t="str">
            <v>Good</v>
          </cell>
          <cell r="R655">
            <v>2</v>
          </cell>
          <cell r="Y655" t="str">
            <v>Golf Course/Sports Turf</v>
          </cell>
        </row>
        <row r="656">
          <cell r="A656" t="str">
            <v>GV740</v>
          </cell>
          <cell r="B656">
            <v>11220</v>
          </cell>
          <cell r="C656">
            <v>40960</v>
          </cell>
          <cell r="D656" t="str">
            <v>Stewart-OrrisD</v>
          </cell>
          <cell r="F656" t="str">
            <v>Yes</v>
          </cell>
          <cell r="G656" t="str">
            <v>I will</v>
          </cell>
          <cell r="H656" t="str">
            <v>I will</v>
          </cell>
          <cell r="L656" t="str">
            <v>Excellent</v>
          </cell>
          <cell r="M656" t="str">
            <v>Excellent</v>
          </cell>
          <cell r="N656" t="str">
            <v>Excellent</v>
          </cell>
          <cell r="O656" t="str">
            <v>Excellent</v>
          </cell>
          <cell r="P656" t="str">
            <v>Excellent</v>
          </cell>
          <cell r="R656">
            <v>2</v>
          </cell>
          <cell r="Y656" t="str">
            <v>Golf Course/Sports Turf</v>
          </cell>
        </row>
        <row r="657">
          <cell r="A657" t="str">
            <v>GV740</v>
          </cell>
          <cell r="B657">
            <v>11221</v>
          </cell>
          <cell r="C657">
            <v>40960</v>
          </cell>
          <cell r="D657" t="str">
            <v>Stewart-OrrisD</v>
          </cell>
          <cell r="F657" t="str">
            <v>Yes</v>
          </cell>
          <cell r="G657" t="str">
            <v>Already do</v>
          </cell>
          <cell r="H657" t="str">
            <v>Already do</v>
          </cell>
          <cell r="L657" t="str">
            <v>Excellent</v>
          </cell>
          <cell r="M657" t="str">
            <v>Excellent</v>
          </cell>
          <cell r="N657" t="str">
            <v>Excellent</v>
          </cell>
          <cell r="O657" t="str">
            <v>Excellent</v>
          </cell>
          <cell r="P657" t="str">
            <v>Excellent</v>
          </cell>
          <cell r="R657">
            <v>2</v>
          </cell>
          <cell r="T657" t="str">
            <v>Lawn Care Company</v>
          </cell>
          <cell r="U657" t="str">
            <v>Mowing Service</v>
          </cell>
          <cell r="W657" t="str">
            <v>Landscape Design</v>
          </cell>
          <cell r="AA657" t="str">
            <v>Other</v>
          </cell>
        </row>
        <row r="658">
          <cell r="A658" t="str">
            <v>GV740</v>
          </cell>
          <cell r="B658">
            <v>11222</v>
          </cell>
          <cell r="C658">
            <v>40960</v>
          </cell>
          <cell r="D658" t="str">
            <v>Stewart-OrrisD</v>
          </cell>
          <cell r="F658" t="str">
            <v>Yes</v>
          </cell>
          <cell r="G658" t="str">
            <v>I will</v>
          </cell>
          <cell r="H658" t="str">
            <v>I will</v>
          </cell>
          <cell r="L658" t="str">
            <v>Good</v>
          </cell>
          <cell r="M658" t="str">
            <v>Good</v>
          </cell>
          <cell r="N658" t="str">
            <v>Good</v>
          </cell>
          <cell r="O658" t="str">
            <v>Good</v>
          </cell>
          <cell r="P658" t="str">
            <v>Good</v>
          </cell>
          <cell r="R658">
            <v>2</v>
          </cell>
          <cell r="Y658" t="str">
            <v>Golf Course/Sports Turf</v>
          </cell>
        </row>
        <row r="659">
          <cell r="A659" t="str">
            <v>GV740</v>
          </cell>
          <cell r="B659">
            <v>11223</v>
          </cell>
          <cell r="C659">
            <v>40960</v>
          </cell>
          <cell r="D659" t="str">
            <v>Stewart-OrrisD</v>
          </cell>
          <cell r="F659" t="str">
            <v>Yes</v>
          </cell>
          <cell r="G659" t="str">
            <v>I will</v>
          </cell>
          <cell r="H659" t="str">
            <v>I will</v>
          </cell>
          <cell r="L659" t="str">
            <v>Excellent</v>
          </cell>
          <cell r="M659" t="str">
            <v>Excellent</v>
          </cell>
          <cell r="N659" t="str">
            <v>Excellent</v>
          </cell>
          <cell r="O659" t="str">
            <v>Excellent</v>
          </cell>
          <cell r="P659" t="str">
            <v>Excellent</v>
          </cell>
          <cell r="R659">
            <v>2</v>
          </cell>
          <cell r="Y659" t="str">
            <v>Golf Course/Sports Turf</v>
          </cell>
        </row>
        <row r="660">
          <cell r="A660" t="str">
            <v>GV740</v>
          </cell>
          <cell r="B660">
            <v>11224</v>
          </cell>
          <cell r="C660">
            <v>40960</v>
          </cell>
          <cell r="D660" t="str">
            <v>Stewart-OrrisD</v>
          </cell>
          <cell r="F660" t="str">
            <v>Yes</v>
          </cell>
          <cell r="G660" t="str">
            <v>I will</v>
          </cell>
          <cell r="H660" t="str">
            <v>I will</v>
          </cell>
          <cell r="L660" t="str">
            <v>Excellent</v>
          </cell>
          <cell r="M660" t="str">
            <v>Excellent</v>
          </cell>
          <cell r="N660" t="str">
            <v>Excellent</v>
          </cell>
          <cell r="O660" t="str">
            <v>Excellent</v>
          </cell>
          <cell r="P660" t="str">
            <v>Excellent</v>
          </cell>
          <cell r="R660">
            <v>2</v>
          </cell>
          <cell r="Y660" t="str">
            <v>Golf Course/Sports Turf</v>
          </cell>
        </row>
        <row r="661">
          <cell r="A661" t="str">
            <v>GV740</v>
          </cell>
          <cell r="B661">
            <v>11225</v>
          </cell>
          <cell r="C661">
            <v>40960</v>
          </cell>
          <cell r="D661" t="str">
            <v>Stewart-OrrisD</v>
          </cell>
          <cell r="F661" t="str">
            <v>Yes</v>
          </cell>
          <cell r="G661" t="str">
            <v>I will</v>
          </cell>
          <cell r="H661" t="str">
            <v>I will</v>
          </cell>
          <cell r="L661" t="str">
            <v>Excellent</v>
          </cell>
          <cell r="M661" t="str">
            <v>Excellent</v>
          </cell>
          <cell r="N661" t="str">
            <v>Excellent</v>
          </cell>
          <cell r="O661" t="str">
            <v>Excellent</v>
          </cell>
          <cell r="P661" t="str">
            <v>Excellent</v>
          </cell>
          <cell r="R661">
            <v>2</v>
          </cell>
          <cell r="Y661" t="str">
            <v>Golf Course/Sports Turf</v>
          </cell>
        </row>
        <row r="662">
          <cell r="A662" t="str">
            <v>GV740</v>
          </cell>
          <cell r="B662">
            <v>11226</v>
          </cell>
          <cell r="C662">
            <v>40960</v>
          </cell>
          <cell r="D662" t="str">
            <v>Stewart-OrrisD</v>
          </cell>
          <cell r="F662" t="str">
            <v>Yes</v>
          </cell>
          <cell r="G662" t="str">
            <v>I will</v>
          </cell>
          <cell r="H662" t="str">
            <v>I will</v>
          </cell>
          <cell r="L662" t="str">
            <v>Excellent</v>
          </cell>
          <cell r="M662" t="str">
            <v>Excellent</v>
          </cell>
          <cell r="N662" t="str">
            <v>Excellent</v>
          </cell>
          <cell r="O662" t="str">
            <v>Excellent</v>
          </cell>
          <cell r="P662" t="str">
            <v>Excellent</v>
          </cell>
          <cell r="R662">
            <v>2</v>
          </cell>
          <cell r="Y662" t="str">
            <v>Golf Course/Sports Turf</v>
          </cell>
        </row>
        <row r="663">
          <cell r="A663" t="str">
            <v>GV740</v>
          </cell>
          <cell r="B663">
            <v>11227</v>
          </cell>
          <cell r="C663">
            <v>40960</v>
          </cell>
          <cell r="D663" t="str">
            <v>Stewart-OrrisD</v>
          </cell>
          <cell r="F663" t="str">
            <v>Yes</v>
          </cell>
          <cell r="G663" t="str">
            <v>I will</v>
          </cell>
          <cell r="H663" t="str">
            <v>I will</v>
          </cell>
          <cell r="L663" t="str">
            <v>Excellent</v>
          </cell>
          <cell r="M663" t="str">
            <v>Excellent</v>
          </cell>
          <cell r="N663" t="str">
            <v>Excellent</v>
          </cell>
          <cell r="O663" t="str">
            <v>Excellent</v>
          </cell>
          <cell r="P663" t="str">
            <v>Excellent</v>
          </cell>
          <cell r="R663">
            <v>2</v>
          </cell>
          <cell r="Y663" t="str">
            <v>Golf Course/Sports Turf</v>
          </cell>
        </row>
        <row r="664">
          <cell r="A664" t="str">
            <v>GV740</v>
          </cell>
          <cell r="B664">
            <v>11228</v>
          </cell>
          <cell r="C664">
            <v>40960</v>
          </cell>
          <cell r="D664" t="str">
            <v>Stewart-OrrisD</v>
          </cell>
          <cell r="F664" t="str">
            <v>Yes</v>
          </cell>
          <cell r="G664" t="str">
            <v>I will</v>
          </cell>
          <cell r="H664" t="str">
            <v>I will</v>
          </cell>
          <cell r="L664" t="str">
            <v>Excellent</v>
          </cell>
          <cell r="M664" t="str">
            <v>Excellent</v>
          </cell>
          <cell r="N664" t="str">
            <v>Excellent</v>
          </cell>
          <cell r="O664" t="str">
            <v>Excellent</v>
          </cell>
          <cell r="P664" t="str">
            <v>Excellent</v>
          </cell>
          <cell r="R664">
            <v>2</v>
          </cell>
          <cell r="Y664" t="str">
            <v>Golf Course/Sports Turf</v>
          </cell>
        </row>
        <row r="665">
          <cell r="A665" t="str">
            <v>GV740</v>
          </cell>
          <cell r="B665">
            <v>11229</v>
          </cell>
          <cell r="C665">
            <v>40960</v>
          </cell>
          <cell r="D665" t="str">
            <v>Stewart-OrrisD</v>
          </cell>
          <cell r="F665" t="str">
            <v>Yes</v>
          </cell>
          <cell r="G665" t="str">
            <v>I will</v>
          </cell>
          <cell r="H665" t="str">
            <v>I will</v>
          </cell>
          <cell r="L665" t="str">
            <v>Excellent</v>
          </cell>
          <cell r="M665" t="str">
            <v>Excellent</v>
          </cell>
          <cell r="N665" t="str">
            <v>Excellent</v>
          </cell>
          <cell r="O665" t="str">
            <v>Excellent</v>
          </cell>
          <cell r="P665" t="str">
            <v>Excellent</v>
          </cell>
          <cell r="R665">
            <v>2</v>
          </cell>
          <cell r="Y665" t="str">
            <v>Golf Course/Sports Turf</v>
          </cell>
        </row>
        <row r="666">
          <cell r="A666" t="str">
            <v>GV740</v>
          </cell>
          <cell r="B666">
            <v>11230</v>
          </cell>
          <cell r="C666">
            <v>40960</v>
          </cell>
          <cell r="D666" t="str">
            <v>Stewart-OrrisD</v>
          </cell>
          <cell r="F666" t="str">
            <v>Yes</v>
          </cell>
          <cell r="G666" t="str">
            <v>I will</v>
          </cell>
          <cell r="H666" t="str">
            <v>I will</v>
          </cell>
          <cell r="L666" t="str">
            <v>Good</v>
          </cell>
          <cell r="M666" t="str">
            <v>Good</v>
          </cell>
          <cell r="N666" t="str">
            <v>Good</v>
          </cell>
          <cell r="O666" t="str">
            <v>Good</v>
          </cell>
          <cell r="P666" t="str">
            <v>Good</v>
          </cell>
          <cell r="R666">
            <v>2</v>
          </cell>
          <cell r="Y666" t="str">
            <v>Golf Course/Sports Turf</v>
          </cell>
        </row>
        <row r="667">
          <cell r="A667" t="str">
            <v>GV740</v>
          </cell>
          <cell r="B667">
            <v>11231</v>
          </cell>
          <cell r="C667">
            <v>40960</v>
          </cell>
          <cell r="D667" t="str">
            <v>Stewart-OrrisD</v>
          </cell>
          <cell r="F667" t="str">
            <v>Yes</v>
          </cell>
          <cell r="G667" t="str">
            <v>I will</v>
          </cell>
          <cell r="H667" t="str">
            <v>I will</v>
          </cell>
          <cell r="L667" t="str">
            <v>Excellent</v>
          </cell>
          <cell r="M667" t="str">
            <v>Excellent</v>
          </cell>
          <cell r="N667" t="str">
            <v>Excellent</v>
          </cell>
          <cell r="O667" t="str">
            <v>Excellent</v>
          </cell>
          <cell r="P667" t="str">
            <v>Excellent</v>
          </cell>
          <cell r="R667">
            <v>2</v>
          </cell>
          <cell r="Y667" t="str">
            <v>Golf Course/Sports Turf</v>
          </cell>
        </row>
        <row r="668">
          <cell r="A668" t="str">
            <v>GV740</v>
          </cell>
          <cell r="B668">
            <v>11232</v>
          </cell>
          <cell r="C668">
            <v>40960</v>
          </cell>
          <cell r="D668" t="str">
            <v>Stewart-OrrisD</v>
          </cell>
          <cell r="F668" t="str">
            <v>Yes</v>
          </cell>
          <cell r="G668" t="str">
            <v>I will</v>
          </cell>
          <cell r="H668" t="str">
            <v>Not sure</v>
          </cell>
          <cell r="L668" t="str">
            <v>Excellent</v>
          </cell>
          <cell r="M668" t="str">
            <v>Excellent</v>
          </cell>
          <cell r="N668" t="str">
            <v>Excellent</v>
          </cell>
          <cell r="O668" t="str">
            <v>Excellent</v>
          </cell>
          <cell r="P668" t="str">
            <v>Excellent</v>
          </cell>
          <cell r="R668">
            <v>2</v>
          </cell>
          <cell r="Y668" t="str">
            <v>Golf Course/Sports Turf</v>
          </cell>
        </row>
        <row r="669">
          <cell r="A669" t="str">
            <v>GV740</v>
          </cell>
          <cell r="B669">
            <v>11233</v>
          </cell>
          <cell r="C669">
            <v>40960</v>
          </cell>
          <cell r="D669" t="str">
            <v>Stewart-OrrisD</v>
          </cell>
          <cell r="F669" t="str">
            <v>Yes</v>
          </cell>
          <cell r="G669" t="str">
            <v>Already do</v>
          </cell>
          <cell r="H669" t="str">
            <v>I will</v>
          </cell>
          <cell r="L669" t="str">
            <v>Excellent</v>
          </cell>
          <cell r="M669" t="str">
            <v>Excellent</v>
          </cell>
          <cell r="N669" t="str">
            <v>Excellent</v>
          </cell>
          <cell r="O669" t="str">
            <v>Excellent</v>
          </cell>
          <cell r="P669" t="str">
            <v>Excellent</v>
          </cell>
          <cell r="R669">
            <v>2</v>
          </cell>
          <cell r="Y669" t="str">
            <v>Golf Course/Sports Turf</v>
          </cell>
        </row>
        <row r="670">
          <cell r="A670" t="str">
            <v>GV740</v>
          </cell>
          <cell r="B670">
            <v>11234</v>
          </cell>
          <cell r="C670">
            <v>40960</v>
          </cell>
          <cell r="D670" t="str">
            <v>Stewart-OrrisD</v>
          </cell>
          <cell r="F670" t="str">
            <v>Yes</v>
          </cell>
          <cell r="G670" t="str">
            <v>I will</v>
          </cell>
          <cell r="H670" t="str">
            <v>I will</v>
          </cell>
          <cell r="L670" t="str">
            <v>Excellent</v>
          </cell>
          <cell r="M670" t="str">
            <v>Excellent</v>
          </cell>
          <cell r="N670" t="str">
            <v>Excellent</v>
          </cell>
          <cell r="O670" t="str">
            <v>Excellent</v>
          </cell>
          <cell r="P670" t="str">
            <v>Excellent</v>
          </cell>
          <cell r="R670">
            <v>2</v>
          </cell>
          <cell r="Y670" t="str">
            <v>Golf Course/Sports Turf</v>
          </cell>
        </row>
        <row r="671">
          <cell r="A671" t="str">
            <v>GV740</v>
          </cell>
          <cell r="B671">
            <v>11235</v>
          </cell>
          <cell r="C671">
            <v>40960</v>
          </cell>
          <cell r="D671" t="str">
            <v>Stewart-OrrisD</v>
          </cell>
          <cell r="F671" t="str">
            <v>Yes</v>
          </cell>
          <cell r="G671" t="str">
            <v>Already do</v>
          </cell>
          <cell r="H671" t="str">
            <v>I will</v>
          </cell>
          <cell r="L671" t="str">
            <v>Excellent</v>
          </cell>
          <cell r="M671" t="str">
            <v>Excellent</v>
          </cell>
          <cell r="N671" t="str">
            <v>Excellent</v>
          </cell>
          <cell r="O671" t="str">
            <v>Excellent</v>
          </cell>
          <cell r="P671" t="str">
            <v>Excellent</v>
          </cell>
          <cell r="R671">
            <v>2</v>
          </cell>
          <cell r="Y671" t="str">
            <v>Golf Course/Sports Turf</v>
          </cell>
        </row>
        <row r="672">
          <cell r="A672" t="str">
            <v>GV740</v>
          </cell>
          <cell r="B672">
            <v>11236</v>
          </cell>
          <cell r="C672">
            <v>40960</v>
          </cell>
          <cell r="D672" t="str">
            <v>Stewart-OrrisD</v>
          </cell>
          <cell r="F672" t="str">
            <v>Yes</v>
          </cell>
          <cell r="G672" t="str">
            <v>I will</v>
          </cell>
          <cell r="H672" t="str">
            <v>I will</v>
          </cell>
          <cell r="L672" t="str">
            <v>Excellent</v>
          </cell>
          <cell r="M672" t="str">
            <v>Excellent</v>
          </cell>
          <cell r="N672" t="str">
            <v>Excellent</v>
          </cell>
          <cell r="O672" t="str">
            <v>Excellent</v>
          </cell>
          <cell r="P672" t="str">
            <v>Excellent</v>
          </cell>
          <cell r="R672">
            <v>2</v>
          </cell>
          <cell r="Y672" t="str">
            <v>Golf Course/Sports Turf</v>
          </cell>
        </row>
        <row r="673">
          <cell r="A673" t="str">
            <v>GV740</v>
          </cell>
          <cell r="B673">
            <v>11237</v>
          </cell>
          <cell r="C673">
            <v>40960</v>
          </cell>
          <cell r="D673" t="str">
            <v>Stewart-OrrisD</v>
          </cell>
          <cell r="F673" t="str">
            <v>Yes</v>
          </cell>
          <cell r="G673" t="str">
            <v>I will</v>
          </cell>
          <cell r="H673" t="str">
            <v>I will</v>
          </cell>
          <cell r="L673" t="str">
            <v>Excellent</v>
          </cell>
          <cell r="M673" t="str">
            <v>Excellent</v>
          </cell>
          <cell r="N673" t="str">
            <v>Excellent</v>
          </cell>
          <cell r="O673" t="str">
            <v>Excellent</v>
          </cell>
          <cell r="P673" t="str">
            <v>Excellent</v>
          </cell>
          <cell r="R673">
            <v>2</v>
          </cell>
          <cell r="T673" t="str">
            <v>Lawn Care Company</v>
          </cell>
        </row>
        <row r="674">
          <cell r="A674" t="str">
            <v>GV740</v>
          </cell>
          <cell r="B674">
            <v>11238</v>
          </cell>
          <cell r="C674">
            <v>40960</v>
          </cell>
          <cell r="D674" t="str">
            <v>Stewart-OrrisD</v>
          </cell>
          <cell r="F674" t="str">
            <v>Yes</v>
          </cell>
          <cell r="G674" t="str">
            <v>I will</v>
          </cell>
          <cell r="H674" t="str">
            <v>I will</v>
          </cell>
          <cell r="L674" t="str">
            <v>Good</v>
          </cell>
          <cell r="M674" t="str">
            <v>Good</v>
          </cell>
          <cell r="N674" t="str">
            <v>Excellent</v>
          </cell>
          <cell r="O674" t="str">
            <v>Excellent</v>
          </cell>
          <cell r="P674" t="str">
            <v>Excellent</v>
          </cell>
          <cell r="R674">
            <v>2</v>
          </cell>
          <cell r="W674" t="str">
            <v>Landscape Design</v>
          </cell>
        </row>
        <row r="675">
          <cell r="A675" t="str">
            <v>GV740</v>
          </cell>
          <cell r="B675">
            <v>11239</v>
          </cell>
          <cell r="C675">
            <v>40960</v>
          </cell>
          <cell r="D675" t="str">
            <v>Stewart-OrrisD</v>
          </cell>
          <cell r="F675" t="str">
            <v>Yes</v>
          </cell>
          <cell r="G675" t="str">
            <v>Already do</v>
          </cell>
          <cell r="H675" t="str">
            <v>Already do</v>
          </cell>
          <cell r="L675" t="str">
            <v>Excellent</v>
          </cell>
          <cell r="M675" t="str">
            <v>Excellent</v>
          </cell>
          <cell r="N675" t="str">
            <v>Excellent</v>
          </cell>
          <cell r="O675" t="str">
            <v>Excellent</v>
          </cell>
          <cell r="P675" t="str">
            <v>Excellent</v>
          </cell>
          <cell r="R675">
            <v>2</v>
          </cell>
          <cell r="T675" t="str">
            <v>Lawn Care Company</v>
          </cell>
        </row>
        <row r="676">
          <cell r="A676" t="str">
            <v>GV757</v>
          </cell>
          <cell r="B676">
            <v>11241</v>
          </cell>
          <cell r="C676">
            <v>40985</v>
          </cell>
          <cell r="D676" t="str">
            <v>Stockman</v>
          </cell>
          <cell r="F676" t="str">
            <v>Yes</v>
          </cell>
          <cell r="G676" t="str">
            <v>I will</v>
          </cell>
          <cell r="H676" t="str">
            <v>I will</v>
          </cell>
          <cell r="L676" t="str">
            <v>Excellent</v>
          </cell>
          <cell r="M676" t="str">
            <v>Excellent</v>
          </cell>
          <cell r="N676" t="str">
            <v>Excellent</v>
          </cell>
          <cell r="O676" t="str">
            <v>Excellent</v>
          </cell>
          <cell r="P676" t="str">
            <v>Excellent</v>
          </cell>
          <cell r="R676">
            <v>2</v>
          </cell>
          <cell r="S676" t="str">
            <v>Pest Control Operation</v>
          </cell>
          <cell r="T676" t="str">
            <v>Lawn Care Company</v>
          </cell>
        </row>
        <row r="677">
          <cell r="A677" t="str">
            <v>GV757</v>
          </cell>
          <cell r="B677">
            <v>11242</v>
          </cell>
          <cell r="C677">
            <v>40985</v>
          </cell>
          <cell r="D677" t="str">
            <v>Stockman</v>
          </cell>
          <cell r="F677" t="str">
            <v>Yes</v>
          </cell>
          <cell r="G677" t="str">
            <v>I will</v>
          </cell>
          <cell r="H677" t="str">
            <v>I will</v>
          </cell>
          <cell r="L677" t="str">
            <v>Good</v>
          </cell>
          <cell r="M677" t="str">
            <v>Good</v>
          </cell>
          <cell r="N677" t="str">
            <v>Good</v>
          </cell>
          <cell r="O677" t="str">
            <v>Good</v>
          </cell>
          <cell r="P677" t="str">
            <v>Good</v>
          </cell>
          <cell r="R677">
            <v>2</v>
          </cell>
          <cell r="T677" t="str">
            <v>Lawn Care Company</v>
          </cell>
        </row>
        <row r="678">
          <cell r="A678" t="str">
            <v>GV757</v>
          </cell>
          <cell r="B678">
            <v>11243</v>
          </cell>
          <cell r="C678">
            <v>40985</v>
          </cell>
          <cell r="D678" t="str">
            <v>Stockman</v>
          </cell>
          <cell r="F678" t="str">
            <v>Yes</v>
          </cell>
          <cell r="G678" t="str">
            <v>I will</v>
          </cell>
          <cell r="H678" t="str">
            <v>I will</v>
          </cell>
          <cell r="L678" t="str">
            <v>Excellent</v>
          </cell>
          <cell r="M678" t="str">
            <v>Excellent</v>
          </cell>
          <cell r="N678" t="str">
            <v>Excellent</v>
          </cell>
          <cell r="O678" t="str">
            <v>Excellent</v>
          </cell>
          <cell r="P678" t="str">
            <v>Excellent</v>
          </cell>
          <cell r="R678">
            <v>2</v>
          </cell>
          <cell r="T678" t="str">
            <v>Lawn Care Company</v>
          </cell>
        </row>
        <row r="679">
          <cell r="A679" t="str">
            <v>GV757</v>
          </cell>
          <cell r="B679">
            <v>11244</v>
          </cell>
          <cell r="C679">
            <v>40985</v>
          </cell>
          <cell r="D679" t="str">
            <v>Stockman</v>
          </cell>
          <cell r="F679" t="str">
            <v>Yes</v>
          </cell>
          <cell r="G679" t="str">
            <v>I will</v>
          </cell>
          <cell r="H679" t="str">
            <v>I will</v>
          </cell>
          <cell r="L679" t="str">
            <v>Excellent</v>
          </cell>
          <cell r="M679" t="str">
            <v>Excellent</v>
          </cell>
          <cell r="N679" t="str">
            <v>Excellent</v>
          </cell>
          <cell r="O679" t="str">
            <v>Excellent</v>
          </cell>
          <cell r="P679" t="str">
            <v>Excellent</v>
          </cell>
          <cell r="R679">
            <v>2</v>
          </cell>
          <cell r="T679" t="str">
            <v>Lawn Care Company</v>
          </cell>
        </row>
        <row r="680">
          <cell r="A680" t="str">
            <v>GV746</v>
          </cell>
          <cell r="B680">
            <v>11246</v>
          </cell>
          <cell r="C680">
            <v>40962</v>
          </cell>
          <cell r="D680" t="str">
            <v>Mitchell</v>
          </cell>
          <cell r="E680" t="str">
            <v>Charlotte</v>
          </cell>
          <cell r="F680" t="str">
            <v>Yes</v>
          </cell>
          <cell r="G680" t="str">
            <v>I will</v>
          </cell>
          <cell r="H680" t="str">
            <v>I will</v>
          </cell>
          <cell r="L680" t="str">
            <v>Excellent</v>
          </cell>
          <cell r="M680" t="str">
            <v>Excellent</v>
          </cell>
          <cell r="N680" t="str">
            <v>Excellent</v>
          </cell>
          <cell r="O680" t="str">
            <v>Excellent</v>
          </cell>
          <cell r="P680" t="str">
            <v>Excellent</v>
          </cell>
          <cell r="R680">
            <v>2</v>
          </cell>
          <cell r="AA680" t="str">
            <v>Other</v>
          </cell>
        </row>
        <row r="681">
          <cell r="A681" t="str">
            <v>GV746</v>
          </cell>
          <cell r="B681">
            <v>11247</v>
          </cell>
          <cell r="C681">
            <v>40962</v>
          </cell>
          <cell r="D681" t="str">
            <v>Mitchell</v>
          </cell>
          <cell r="E681" t="str">
            <v>Charlotte</v>
          </cell>
          <cell r="F681" t="str">
            <v>Yes</v>
          </cell>
          <cell r="G681" t="str">
            <v>Already do</v>
          </cell>
          <cell r="H681" t="str">
            <v>Already do</v>
          </cell>
          <cell r="L681" t="str">
            <v>Excellent</v>
          </cell>
          <cell r="M681" t="str">
            <v>Excellent</v>
          </cell>
          <cell r="N681" t="str">
            <v>Excellent</v>
          </cell>
          <cell r="O681" t="str">
            <v>Excellent</v>
          </cell>
          <cell r="P681" t="str">
            <v>Excellent</v>
          </cell>
          <cell r="R681">
            <v>2</v>
          </cell>
          <cell r="S681" t="str">
            <v>Pest Control Operation</v>
          </cell>
          <cell r="T681" t="str">
            <v>Lawn Care Company</v>
          </cell>
          <cell r="U681" t="str">
            <v>Mowing Service</v>
          </cell>
        </row>
        <row r="682">
          <cell r="A682" t="str">
            <v>GV746</v>
          </cell>
          <cell r="B682">
            <v>11248</v>
          </cell>
          <cell r="C682">
            <v>40962</v>
          </cell>
          <cell r="D682" t="str">
            <v>Mitchell</v>
          </cell>
          <cell r="E682" t="str">
            <v>Charlotte</v>
          </cell>
          <cell r="F682" t="str">
            <v>Yes</v>
          </cell>
          <cell r="G682" t="str">
            <v>Already do</v>
          </cell>
          <cell r="H682" t="str">
            <v>Already do</v>
          </cell>
          <cell r="L682" t="str">
            <v>Excellent</v>
          </cell>
          <cell r="M682" t="str">
            <v>Excellent</v>
          </cell>
          <cell r="N682" t="str">
            <v>Excellent</v>
          </cell>
          <cell r="O682" t="str">
            <v>Excellent</v>
          </cell>
          <cell r="P682" t="str">
            <v>Excellent</v>
          </cell>
          <cell r="Q682" t="str">
            <v>Terrific!</v>
          </cell>
          <cell r="R682">
            <v>2</v>
          </cell>
          <cell r="X682" t="str">
            <v>Municipality</v>
          </cell>
        </row>
        <row r="683">
          <cell r="A683" t="str">
            <v>GV746</v>
          </cell>
          <cell r="B683">
            <v>11249</v>
          </cell>
          <cell r="C683">
            <v>40962</v>
          </cell>
          <cell r="D683" t="str">
            <v>Mitchell</v>
          </cell>
          <cell r="E683" t="str">
            <v>Charlotte</v>
          </cell>
          <cell r="F683" t="str">
            <v>Yes</v>
          </cell>
          <cell r="G683" t="str">
            <v>I will</v>
          </cell>
          <cell r="H683" t="str">
            <v>I will</v>
          </cell>
          <cell r="L683" t="str">
            <v>Excellent</v>
          </cell>
          <cell r="M683" t="str">
            <v>Excellent</v>
          </cell>
          <cell r="N683" t="str">
            <v>Excellent</v>
          </cell>
          <cell r="O683" t="str">
            <v>Excellent</v>
          </cell>
          <cell r="P683" t="str">
            <v>Excellent</v>
          </cell>
          <cell r="Q683" t="str">
            <v>Very well done. Ralph is very knowledgeable. I enjoyed the GI-BMP presentation. Learned a lot!</v>
          </cell>
          <cell r="R683">
            <v>2</v>
          </cell>
          <cell r="T683" t="str">
            <v>Lawn Care Company</v>
          </cell>
        </row>
        <row r="684">
          <cell r="A684" t="str">
            <v>GV746</v>
          </cell>
          <cell r="B684">
            <v>11250</v>
          </cell>
          <cell r="C684">
            <v>40962</v>
          </cell>
          <cell r="D684" t="str">
            <v>Mitchell</v>
          </cell>
          <cell r="E684" t="str">
            <v>Charlotte</v>
          </cell>
          <cell r="F684" t="str">
            <v>Yes</v>
          </cell>
          <cell r="G684" t="str">
            <v>Already do</v>
          </cell>
          <cell r="H684" t="str">
            <v>Already do</v>
          </cell>
          <cell r="L684" t="str">
            <v>Excellent</v>
          </cell>
          <cell r="M684" t="str">
            <v>Excellent</v>
          </cell>
          <cell r="N684" t="str">
            <v>Excellent</v>
          </cell>
          <cell r="O684" t="str">
            <v>Excellent</v>
          </cell>
          <cell r="P684" t="str">
            <v>Excellent</v>
          </cell>
          <cell r="Q684" t="str">
            <v>mo</v>
          </cell>
          <cell r="R684">
            <v>2</v>
          </cell>
          <cell r="S684" t="str">
            <v>Pest Control Operation</v>
          </cell>
          <cell r="T684" t="str">
            <v>Lawn Care Company</v>
          </cell>
          <cell r="U684" t="str">
            <v>Mowing Service</v>
          </cell>
          <cell r="W684" t="str">
            <v>Landscape Design</v>
          </cell>
        </row>
        <row r="685">
          <cell r="A685" t="str">
            <v>GV746</v>
          </cell>
          <cell r="B685">
            <v>11251</v>
          </cell>
          <cell r="C685">
            <v>40962</v>
          </cell>
          <cell r="D685" t="str">
            <v>Mitchell</v>
          </cell>
          <cell r="E685" t="str">
            <v>Charlotte</v>
          </cell>
          <cell r="F685" t="str">
            <v>Yes</v>
          </cell>
          <cell r="G685" t="str">
            <v>Already do</v>
          </cell>
          <cell r="H685" t="str">
            <v>Already do</v>
          </cell>
          <cell r="L685" t="str">
            <v>Excellent</v>
          </cell>
          <cell r="M685" t="str">
            <v>Excellent</v>
          </cell>
          <cell r="N685" t="str">
            <v>Excellent</v>
          </cell>
          <cell r="O685" t="str">
            <v>Excellent</v>
          </cell>
          <cell r="P685" t="str">
            <v>Excellent</v>
          </cell>
          <cell r="R685">
            <v>2</v>
          </cell>
        </row>
        <row r="686">
          <cell r="A686" t="str">
            <v>GV746</v>
          </cell>
          <cell r="B686">
            <v>11252</v>
          </cell>
          <cell r="C686">
            <v>40962</v>
          </cell>
          <cell r="D686" t="str">
            <v>Mitchell</v>
          </cell>
          <cell r="E686" t="str">
            <v>Charlotte</v>
          </cell>
          <cell r="F686" t="str">
            <v>Yes</v>
          </cell>
          <cell r="G686" t="str">
            <v>I will</v>
          </cell>
          <cell r="H686" t="str">
            <v>I will</v>
          </cell>
          <cell r="L686" t="str">
            <v>Excellent</v>
          </cell>
          <cell r="M686" t="str">
            <v>Excellent</v>
          </cell>
          <cell r="N686" t="str">
            <v>Excellent</v>
          </cell>
          <cell r="O686" t="str">
            <v>Excellent</v>
          </cell>
          <cell r="P686" t="str">
            <v>Excellent</v>
          </cell>
          <cell r="Q686" t="str">
            <v>It would be nice to take my CEU's online.</v>
          </cell>
          <cell r="R686">
            <v>2</v>
          </cell>
          <cell r="T686" t="str">
            <v>Lawn Care Company</v>
          </cell>
          <cell r="U686" t="str">
            <v>Mowing Service</v>
          </cell>
          <cell r="W686" t="str">
            <v>Landscape Design</v>
          </cell>
        </row>
        <row r="687">
          <cell r="A687" t="str">
            <v>GV746</v>
          </cell>
          <cell r="B687">
            <v>11253</v>
          </cell>
          <cell r="C687">
            <v>40962</v>
          </cell>
          <cell r="D687" t="str">
            <v>Mitchell</v>
          </cell>
          <cell r="E687" t="str">
            <v>Charlotte</v>
          </cell>
          <cell r="F687" t="str">
            <v>Yes</v>
          </cell>
          <cell r="G687" t="str">
            <v>Already do</v>
          </cell>
          <cell r="H687" t="str">
            <v>Already do</v>
          </cell>
          <cell r="L687" t="str">
            <v>Excellent</v>
          </cell>
          <cell r="M687" t="str">
            <v>Excellent</v>
          </cell>
          <cell r="N687" t="str">
            <v>Excellent</v>
          </cell>
          <cell r="O687" t="str">
            <v>Excellent</v>
          </cell>
          <cell r="P687" t="str">
            <v>Excellent</v>
          </cell>
          <cell r="R687">
            <v>2</v>
          </cell>
          <cell r="T687" t="str">
            <v>Lawn Care Company</v>
          </cell>
        </row>
        <row r="688">
          <cell r="A688" t="str">
            <v>GV746</v>
          </cell>
          <cell r="B688">
            <v>11254</v>
          </cell>
          <cell r="C688">
            <v>40962</v>
          </cell>
          <cell r="D688" t="str">
            <v>Mitchell</v>
          </cell>
          <cell r="E688" t="str">
            <v>Charlotte</v>
          </cell>
          <cell r="F688" t="str">
            <v>Yes</v>
          </cell>
          <cell r="G688" t="str">
            <v>I will</v>
          </cell>
          <cell r="H688" t="str">
            <v>I will</v>
          </cell>
          <cell r="L688" t="str">
            <v>Excellent</v>
          </cell>
          <cell r="M688" t="str">
            <v>Excellent</v>
          </cell>
          <cell r="N688" t="str">
            <v>Excellent</v>
          </cell>
          <cell r="O688" t="str">
            <v>Excellent</v>
          </cell>
          <cell r="P688" t="str">
            <v>Excellent</v>
          </cell>
          <cell r="Q688" t="str">
            <v>A+ program.</v>
          </cell>
          <cell r="R688">
            <v>2</v>
          </cell>
          <cell r="T688" t="str">
            <v>Lawn Care Company</v>
          </cell>
          <cell r="W688" t="str">
            <v>Landscape Design</v>
          </cell>
        </row>
        <row r="689">
          <cell r="A689" t="str">
            <v>GV746</v>
          </cell>
          <cell r="B689">
            <v>11255</v>
          </cell>
          <cell r="C689">
            <v>40962</v>
          </cell>
          <cell r="D689" t="str">
            <v>Mitchell</v>
          </cell>
          <cell r="E689" t="str">
            <v>Charlotte</v>
          </cell>
          <cell r="F689" t="str">
            <v>Yes</v>
          </cell>
          <cell r="G689" t="str">
            <v>Already do</v>
          </cell>
          <cell r="H689" t="str">
            <v>Already do</v>
          </cell>
          <cell r="L689" t="str">
            <v>Excellent</v>
          </cell>
          <cell r="M689" t="str">
            <v>Excellent</v>
          </cell>
          <cell r="N689" t="str">
            <v>Excellent</v>
          </cell>
          <cell r="O689" t="str">
            <v>Excellent</v>
          </cell>
          <cell r="P689" t="str">
            <v>Excellent</v>
          </cell>
          <cell r="R689">
            <v>2</v>
          </cell>
          <cell r="T689" t="str">
            <v>Lawn Care Company</v>
          </cell>
          <cell r="AA689" t="str">
            <v>Other</v>
          </cell>
        </row>
        <row r="690">
          <cell r="A690" t="str">
            <v>GV746</v>
          </cell>
          <cell r="B690">
            <v>11256</v>
          </cell>
          <cell r="C690">
            <v>40962</v>
          </cell>
          <cell r="D690" t="str">
            <v>Mitchell</v>
          </cell>
          <cell r="E690" t="str">
            <v>Charlotte</v>
          </cell>
          <cell r="F690" t="str">
            <v>Yes</v>
          </cell>
          <cell r="G690" t="str">
            <v>Already do</v>
          </cell>
          <cell r="H690" t="str">
            <v>Already do</v>
          </cell>
          <cell r="L690" t="str">
            <v>Excellent</v>
          </cell>
          <cell r="M690" t="str">
            <v>Excellent</v>
          </cell>
          <cell r="N690" t="str">
            <v>Excellent</v>
          </cell>
          <cell r="O690" t="str">
            <v>Excellent</v>
          </cell>
          <cell r="P690" t="str">
            <v>Excellent</v>
          </cell>
          <cell r="R690">
            <v>2</v>
          </cell>
          <cell r="T690" t="str">
            <v>Lawn Care Company</v>
          </cell>
        </row>
        <row r="691">
          <cell r="A691" t="str">
            <v>GV748</v>
          </cell>
          <cell r="B691">
            <v>11258</v>
          </cell>
          <cell r="C691">
            <v>40963</v>
          </cell>
          <cell r="D691" t="str">
            <v>Palmer</v>
          </cell>
          <cell r="E691" t="str">
            <v>Manatee</v>
          </cell>
          <cell r="F691" t="str">
            <v>Yes</v>
          </cell>
          <cell r="G691" t="str">
            <v>I will</v>
          </cell>
          <cell r="H691" t="str">
            <v>I will</v>
          </cell>
          <cell r="L691" t="str">
            <v>Excellent</v>
          </cell>
          <cell r="M691" t="str">
            <v>Excellent</v>
          </cell>
          <cell r="N691" t="str">
            <v>Excellent</v>
          </cell>
          <cell r="O691" t="str">
            <v>Excellent</v>
          </cell>
          <cell r="P691" t="str">
            <v>Excellent</v>
          </cell>
          <cell r="R691">
            <v>2</v>
          </cell>
          <cell r="X691" t="str">
            <v>Municipality</v>
          </cell>
        </row>
        <row r="692">
          <cell r="A692" t="str">
            <v>GV748</v>
          </cell>
          <cell r="B692">
            <v>11259</v>
          </cell>
          <cell r="C692">
            <v>40963</v>
          </cell>
          <cell r="D692" t="str">
            <v>Palmer</v>
          </cell>
          <cell r="E692" t="str">
            <v>Manatee</v>
          </cell>
          <cell r="F692" t="str">
            <v>Yes</v>
          </cell>
          <cell r="G692" t="str">
            <v>I will</v>
          </cell>
          <cell r="H692" t="str">
            <v>I will</v>
          </cell>
          <cell r="L692" t="str">
            <v>Excellent</v>
          </cell>
          <cell r="M692" t="str">
            <v>Good</v>
          </cell>
          <cell r="N692" t="str">
            <v>Excellent</v>
          </cell>
          <cell r="O692" t="str">
            <v>Excellent</v>
          </cell>
          <cell r="P692" t="str">
            <v>Good</v>
          </cell>
          <cell r="R692">
            <v>2</v>
          </cell>
          <cell r="S692" t="str">
            <v>Pest Control Operation</v>
          </cell>
        </row>
        <row r="693">
          <cell r="A693" t="str">
            <v>GV748</v>
          </cell>
          <cell r="B693">
            <v>11260</v>
          </cell>
          <cell r="C693">
            <v>40963</v>
          </cell>
          <cell r="D693" t="str">
            <v>Palmer</v>
          </cell>
          <cell r="E693" t="str">
            <v>Manatee</v>
          </cell>
          <cell r="F693" t="str">
            <v>Yes</v>
          </cell>
          <cell r="G693" t="str">
            <v>I will</v>
          </cell>
          <cell r="H693" t="str">
            <v>I will</v>
          </cell>
          <cell r="L693" t="str">
            <v>Excellent</v>
          </cell>
          <cell r="M693" t="str">
            <v>Excellent</v>
          </cell>
          <cell r="N693" t="str">
            <v>Excellent</v>
          </cell>
          <cell r="O693" t="str">
            <v>Excellent</v>
          </cell>
          <cell r="P693" t="str">
            <v>Excellent</v>
          </cell>
          <cell r="R693">
            <v>2</v>
          </cell>
          <cell r="Y693" t="str">
            <v>Golf Course/Sports Turf</v>
          </cell>
        </row>
        <row r="694">
          <cell r="A694" t="str">
            <v>GV748</v>
          </cell>
          <cell r="B694">
            <v>11261</v>
          </cell>
          <cell r="C694">
            <v>40963</v>
          </cell>
          <cell r="D694" t="str">
            <v>Palmer</v>
          </cell>
          <cell r="E694" t="str">
            <v>Manatee</v>
          </cell>
          <cell r="F694" t="str">
            <v>Yes</v>
          </cell>
          <cell r="G694" t="str">
            <v>Already do</v>
          </cell>
          <cell r="H694" t="str">
            <v>I will</v>
          </cell>
          <cell r="L694" t="str">
            <v>Excellent</v>
          </cell>
          <cell r="M694" t="str">
            <v>Excellent</v>
          </cell>
          <cell r="N694" t="str">
            <v>Excellent</v>
          </cell>
          <cell r="O694" t="str">
            <v>Excellent</v>
          </cell>
          <cell r="P694" t="str">
            <v>Excellent</v>
          </cell>
          <cell r="R694">
            <v>2</v>
          </cell>
          <cell r="Y694" t="str">
            <v>Golf Course/Sports Turf</v>
          </cell>
        </row>
        <row r="695">
          <cell r="A695" t="str">
            <v>GV748</v>
          </cell>
          <cell r="B695">
            <v>11262</v>
          </cell>
          <cell r="C695">
            <v>40963</v>
          </cell>
          <cell r="D695" t="str">
            <v>Palmer</v>
          </cell>
          <cell r="E695" t="str">
            <v>Manatee</v>
          </cell>
          <cell r="F695" t="str">
            <v>Yes</v>
          </cell>
          <cell r="G695" t="str">
            <v>Already do</v>
          </cell>
          <cell r="H695" t="str">
            <v>Already do</v>
          </cell>
          <cell r="L695" t="str">
            <v>Excellent</v>
          </cell>
          <cell r="M695" t="str">
            <v>Excellent</v>
          </cell>
          <cell r="N695" t="str">
            <v>Excellent</v>
          </cell>
          <cell r="O695" t="str">
            <v>Excellent</v>
          </cell>
          <cell r="P695" t="str">
            <v>Excellent</v>
          </cell>
          <cell r="R695">
            <v>2</v>
          </cell>
          <cell r="S695" t="str">
            <v>Pest Control Operation</v>
          </cell>
          <cell r="T695" t="str">
            <v>Lawn Care Company</v>
          </cell>
        </row>
        <row r="696">
          <cell r="A696" t="str">
            <v>GV748</v>
          </cell>
          <cell r="B696">
            <v>11263</v>
          </cell>
          <cell r="C696">
            <v>40963</v>
          </cell>
          <cell r="D696" t="str">
            <v>Palmer</v>
          </cell>
          <cell r="E696" t="str">
            <v>Manatee</v>
          </cell>
          <cell r="F696" t="str">
            <v>Yes</v>
          </cell>
          <cell r="G696" t="str">
            <v>Already do</v>
          </cell>
          <cell r="H696" t="str">
            <v>Already do</v>
          </cell>
          <cell r="L696" t="str">
            <v>Excellent</v>
          </cell>
          <cell r="M696" t="str">
            <v>Excellent</v>
          </cell>
          <cell r="N696" t="str">
            <v>Excellent</v>
          </cell>
          <cell r="O696" t="str">
            <v>Excellent</v>
          </cell>
          <cell r="P696" t="str">
            <v>Excellent</v>
          </cell>
          <cell r="R696">
            <v>2</v>
          </cell>
          <cell r="Y696" t="str">
            <v>Golf Course/Sports Turf</v>
          </cell>
        </row>
        <row r="697">
          <cell r="A697" t="str">
            <v>GV748</v>
          </cell>
          <cell r="B697">
            <v>11264</v>
          </cell>
          <cell r="C697">
            <v>40963</v>
          </cell>
          <cell r="D697" t="str">
            <v>Palmer</v>
          </cell>
          <cell r="E697" t="str">
            <v>Manatee</v>
          </cell>
          <cell r="F697" t="str">
            <v>Yes</v>
          </cell>
          <cell r="G697" t="str">
            <v>I will</v>
          </cell>
          <cell r="H697" t="str">
            <v>I will</v>
          </cell>
          <cell r="L697" t="str">
            <v>Excellent</v>
          </cell>
          <cell r="M697" t="str">
            <v>Excellent</v>
          </cell>
          <cell r="N697" t="str">
            <v>Excellent</v>
          </cell>
          <cell r="O697" t="str">
            <v>Excellent</v>
          </cell>
          <cell r="P697" t="str">
            <v>Excellent</v>
          </cell>
          <cell r="R697">
            <v>2</v>
          </cell>
          <cell r="T697" t="str">
            <v>Lawn Care Company</v>
          </cell>
        </row>
        <row r="698">
          <cell r="A698" t="str">
            <v>GV748</v>
          </cell>
          <cell r="B698">
            <v>11265</v>
          </cell>
          <cell r="C698">
            <v>40963</v>
          </cell>
          <cell r="D698" t="str">
            <v>Palmer</v>
          </cell>
          <cell r="E698" t="str">
            <v>Manatee</v>
          </cell>
          <cell r="F698" t="str">
            <v>Yes</v>
          </cell>
          <cell r="G698" t="str">
            <v>I will</v>
          </cell>
          <cell r="H698" t="str">
            <v>I will</v>
          </cell>
          <cell r="L698" t="str">
            <v>Excellent</v>
          </cell>
          <cell r="M698" t="str">
            <v>Excellent</v>
          </cell>
          <cell r="N698" t="str">
            <v>Excellent</v>
          </cell>
          <cell r="O698" t="str">
            <v>Excellent</v>
          </cell>
          <cell r="P698" t="str">
            <v>Excellent</v>
          </cell>
          <cell r="Q698" t="str">
            <v>I learned a lot!</v>
          </cell>
          <cell r="R698">
            <v>2</v>
          </cell>
          <cell r="T698" t="str">
            <v>Lawn Care Company</v>
          </cell>
        </row>
        <row r="699">
          <cell r="A699" t="str">
            <v>GV748</v>
          </cell>
          <cell r="B699">
            <v>11266</v>
          </cell>
          <cell r="C699">
            <v>40963</v>
          </cell>
          <cell r="D699" t="str">
            <v>Palmer</v>
          </cell>
          <cell r="E699" t="str">
            <v>Manatee</v>
          </cell>
          <cell r="F699" t="str">
            <v>Yes</v>
          </cell>
          <cell r="G699" t="str">
            <v>I will</v>
          </cell>
          <cell r="H699" t="str">
            <v>I will</v>
          </cell>
          <cell r="L699" t="str">
            <v>Excellent</v>
          </cell>
          <cell r="M699" t="str">
            <v>Excellent</v>
          </cell>
          <cell r="N699" t="str">
            <v>Excellent</v>
          </cell>
          <cell r="O699" t="str">
            <v>Excellent</v>
          </cell>
          <cell r="P699" t="str">
            <v>Excellent</v>
          </cell>
          <cell r="R699">
            <v>2</v>
          </cell>
          <cell r="T699" t="str">
            <v>Lawn Care Company</v>
          </cell>
        </row>
        <row r="700">
          <cell r="A700" t="str">
            <v>GV748</v>
          </cell>
          <cell r="B700">
            <v>11267</v>
          </cell>
          <cell r="C700">
            <v>40963</v>
          </cell>
          <cell r="D700" t="str">
            <v>Palmer</v>
          </cell>
          <cell r="E700" t="str">
            <v>Manatee</v>
          </cell>
          <cell r="F700" t="str">
            <v>Yes</v>
          </cell>
          <cell r="G700" t="str">
            <v>I will</v>
          </cell>
          <cell r="H700" t="str">
            <v>I will</v>
          </cell>
          <cell r="L700" t="str">
            <v>Excellent</v>
          </cell>
          <cell r="M700" t="str">
            <v>Excellent</v>
          </cell>
          <cell r="N700" t="str">
            <v>Excellent</v>
          </cell>
          <cell r="O700" t="str">
            <v>Excellent</v>
          </cell>
          <cell r="P700" t="str">
            <v>Excellent</v>
          </cell>
          <cell r="R700">
            <v>2</v>
          </cell>
          <cell r="T700" t="str">
            <v>Lawn Care Company</v>
          </cell>
        </row>
        <row r="701">
          <cell r="A701" t="str">
            <v>GV748</v>
          </cell>
          <cell r="B701">
            <v>11268</v>
          </cell>
          <cell r="C701">
            <v>40963</v>
          </cell>
          <cell r="D701" t="str">
            <v>Palmer</v>
          </cell>
          <cell r="E701" t="str">
            <v>Manatee</v>
          </cell>
          <cell r="F701" t="str">
            <v>Yes</v>
          </cell>
          <cell r="G701" t="str">
            <v>I will</v>
          </cell>
          <cell r="H701" t="str">
            <v>I will</v>
          </cell>
          <cell r="L701" t="str">
            <v>Excellent</v>
          </cell>
          <cell r="M701" t="str">
            <v>Excellent</v>
          </cell>
          <cell r="N701" t="str">
            <v>Excellent</v>
          </cell>
          <cell r="O701" t="str">
            <v>Excellent</v>
          </cell>
          <cell r="P701" t="str">
            <v>Excellent</v>
          </cell>
          <cell r="R701">
            <v>2</v>
          </cell>
          <cell r="V701" t="str">
            <v>Irrigation Company</v>
          </cell>
        </row>
        <row r="702">
          <cell r="A702" t="str">
            <v>GV748</v>
          </cell>
          <cell r="B702">
            <v>11269</v>
          </cell>
          <cell r="C702">
            <v>40963</v>
          </cell>
          <cell r="D702" t="str">
            <v>Palmer</v>
          </cell>
          <cell r="E702" t="str">
            <v>Manatee</v>
          </cell>
          <cell r="F702" t="str">
            <v>Yes</v>
          </cell>
          <cell r="G702" t="str">
            <v>I will not</v>
          </cell>
          <cell r="H702" t="str">
            <v>I will</v>
          </cell>
          <cell r="L702" t="str">
            <v>Good</v>
          </cell>
          <cell r="M702" t="str">
            <v>Good</v>
          </cell>
          <cell r="N702" t="str">
            <v>Good</v>
          </cell>
          <cell r="O702" t="str">
            <v>Good</v>
          </cell>
          <cell r="P702" t="str">
            <v>Good</v>
          </cell>
          <cell r="R702">
            <v>2</v>
          </cell>
          <cell r="AA702" t="str">
            <v>Other</v>
          </cell>
        </row>
        <row r="703">
          <cell r="A703" t="str">
            <v>GV748</v>
          </cell>
          <cell r="B703">
            <v>11270</v>
          </cell>
          <cell r="C703">
            <v>40963</v>
          </cell>
          <cell r="D703" t="str">
            <v>Palmer</v>
          </cell>
          <cell r="E703" t="str">
            <v>Manatee</v>
          </cell>
          <cell r="F703" t="str">
            <v>Yes</v>
          </cell>
          <cell r="G703" t="str">
            <v>Already do</v>
          </cell>
          <cell r="H703" t="str">
            <v>Already do</v>
          </cell>
          <cell r="L703" t="str">
            <v>Excellent</v>
          </cell>
          <cell r="M703" t="str">
            <v>Excellent</v>
          </cell>
          <cell r="N703" t="str">
            <v>Excellent</v>
          </cell>
          <cell r="O703" t="str">
            <v>Excellent</v>
          </cell>
          <cell r="P703" t="str">
            <v>Excellent</v>
          </cell>
          <cell r="R703">
            <v>2</v>
          </cell>
          <cell r="T703" t="str">
            <v>Lawn Care Company</v>
          </cell>
        </row>
        <row r="704">
          <cell r="A704" t="str">
            <v>GV748</v>
          </cell>
          <cell r="B704">
            <v>11271</v>
          </cell>
          <cell r="C704">
            <v>40963</v>
          </cell>
          <cell r="D704" t="str">
            <v>Palmer</v>
          </cell>
          <cell r="E704" t="str">
            <v>Manatee</v>
          </cell>
          <cell r="F704" t="str">
            <v>Yes</v>
          </cell>
          <cell r="G704" t="str">
            <v>I will</v>
          </cell>
          <cell r="H704" t="str">
            <v>I will</v>
          </cell>
          <cell r="L704" t="str">
            <v>Good</v>
          </cell>
          <cell r="M704" t="str">
            <v>Good</v>
          </cell>
          <cell r="N704" t="str">
            <v>Good</v>
          </cell>
          <cell r="O704" t="str">
            <v>Good</v>
          </cell>
          <cell r="P704" t="str">
            <v>Good</v>
          </cell>
          <cell r="R704">
            <v>2</v>
          </cell>
          <cell r="X704" t="str">
            <v>Municipality</v>
          </cell>
        </row>
        <row r="705">
          <cell r="A705" t="str">
            <v>GV748</v>
          </cell>
          <cell r="B705">
            <v>11272</v>
          </cell>
          <cell r="C705">
            <v>40963</v>
          </cell>
          <cell r="D705" t="str">
            <v>Palmer</v>
          </cell>
          <cell r="E705" t="str">
            <v>Manatee</v>
          </cell>
          <cell r="F705" t="str">
            <v>Yes</v>
          </cell>
          <cell r="G705" t="str">
            <v>I will</v>
          </cell>
          <cell r="H705" t="str">
            <v>I will</v>
          </cell>
          <cell r="L705" t="str">
            <v>Excellent</v>
          </cell>
          <cell r="M705" t="str">
            <v>Excellent</v>
          </cell>
          <cell r="N705" t="str">
            <v>Excellent</v>
          </cell>
          <cell r="O705" t="str">
            <v>Excellent</v>
          </cell>
          <cell r="P705" t="str">
            <v>Excellent</v>
          </cell>
          <cell r="R705">
            <v>2</v>
          </cell>
          <cell r="X705" t="str">
            <v>Municipality</v>
          </cell>
        </row>
        <row r="706">
          <cell r="A706" t="str">
            <v>GV748</v>
          </cell>
          <cell r="B706">
            <v>11273</v>
          </cell>
          <cell r="C706">
            <v>40963</v>
          </cell>
          <cell r="D706" t="str">
            <v>Palmer</v>
          </cell>
          <cell r="E706" t="str">
            <v>Manatee</v>
          </cell>
          <cell r="F706" t="str">
            <v>Yes</v>
          </cell>
          <cell r="G706" t="str">
            <v>I will</v>
          </cell>
          <cell r="H706" t="str">
            <v>I will</v>
          </cell>
          <cell r="L706" t="str">
            <v>Excellent</v>
          </cell>
          <cell r="M706" t="str">
            <v>Excellent</v>
          </cell>
          <cell r="N706" t="str">
            <v>Excellent</v>
          </cell>
          <cell r="O706" t="str">
            <v>Excellent</v>
          </cell>
          <cell r="P706" t="str">
            <v>Excellent</v>
          </cell>
          <cell r="R706">
            <v>2</v>
          </cell>
          <cell r="X706" t="str">
            <v>Municipality</v>
          </cell>
        </row>
        <row r="707">
          <cell r="A707" t="str">
            <v>GV748</v>
          </cell>
          <cell r="B707">
            <v>11274</v>
          </cell>
          <cell r="C707">
            <v>40963</v>
          </cell>
          <cell r="D707" t="str">
            <v>Palmer</v>
          </cell>
          <cell r="E707" t="str">
            <v>Manatee</v>
          </cell>
          <cell r="F707" t="str">
            <v>Yes</v>
          </cell>
          <cell r="G707" t="str">
            <v>I will</v>
          </cell>
          <cell r="H707" t="str">
            <v>I will not</v>
          </cell>
          <cell r="L707" t="str">
            <v>Excellent</v>
          </cell>
          <cell r="M707" t="str">
            <v>Excellent</v>
          </cell>
          <cell r="N707" t="str">
            <v>Excellent</v>
          </cell>
          <cell r="O707" t="str">
            <v>Excellent</v>
          </cell>
          <cell r="P707" t="str">
            <v>Excellent</v>
          </cell>
          <cell r="R707">
            <v>2</v>
          </cell>
          <cell r="W707" t="str">
            <v>Landscape Design</v>
          </cell>
        </row>
        <row r="708">
          <cell r="A708" t="str">
            <v>GV748</v>
          </cell>
          <cell r="B708">
            <v>11275</v>
          </cell>
          <cell r="C708">
            <v>40963</v>
          </cell>
          <cell r="D708" t="str">
            <v>Palmer</v>
          </cell>
          <cell r="E708" t="str">
            <v>Manatee</v>
          </cell>
          <cell r="F708" t="str">
            <v>Yes</v>
          </cell>
          <cell r="G708" t="str">
            <v>I will</v>
          </cell>
          <cell r="H708" t="str">
            <v>I will</v>
          </cell>
          <cell r="L708" t="str">
            <v>Good</v>
          </cell>
          <cell r="M708" t="str">
            <v>Good</v>
          </cell>
          <cell r="N708" t="str">
            <v>Good</v>
          </cell>
          <cell r="O708" t="str">
            <v>Good</v>
          </cell>
          <cell r="P708" t="str">
            <v>Good</v>
          </cell>
          <cell r="R708">
            <v>2</v>
          </cell>
          <cell r="Y708" t="str">
            <v>Golf Course/Sports Turf</v>
          </cell>
        </row>
        <row r="709">
          <cell r="A709" t="str">
            <v>GV748</v>
          </cell>
          <cell r="B709">
            <v>11276</v>
          </cell>
          <cell r="C709">
            <v>40963</v>
          </cell>
          <cell r="D709" t="str">
            <v>Palmer</v>
          </cell>
          <cell r="E709" t="str">
            <v>Manatee</v>
          </cell>
          <cell r="G709" t="str">
            <v>Not sure</v>
          </cell>
          <cell r="H709" t="str">
            <v>Not sure</v>
          </cell>
          <cell r="L709" t="str">
            <v>Good</v>
          </cell>
          <cell r="M709" t="str">
            <v>Good</v>
          </cell>
          <cell r="N709" t="str">
            <v>Good</v>
          </cell>
          <cell r="O709" t="str">
            <v>Good</v>
          </cell>
          <cell r="P709" t="str">
            <v>Good</v>
          </cell>
          <cell r="R709">
            <v>2</v>
          </cell>
          <cell r="AA709" t="str">
            <v>Other</v>
          </cell>
        </row>
        <row r="710">
          <cell r="A710" t="str">
            <v>GV744</v>
          </cell>
          <cell r="B710">
            <v>11278</v>
          </cell>
          <cell r="C710">
            <v>40964</v>
          </cell>
          <cell r="D710" t="str">
            <v>Darrah</v>
          </cell>
          <cell r="F710" t="str">
            <v>Yes</v>
          </cell>
          <cell r="G710" t="str">
            <v>I will</v>
          </cell>
          <cell r="H710" t="str">
            <v>I will</v>
          </cell>
          <cell r="L710" t="str">
            <v>Excellent</v>
          </cell>
          <cell r="M710" t="str">
            <v>Excellent</v>
          </cell>
          <cell r="N710" t="str">
            <v>Excellent</v>
          </cell>
          <cell r="O710" t="str">
            <v>Excellent</v>
          </cell>
          <cell r="P710" t="str">
            <v>Excellent</v>
          </cell>
          <cell r="R710">
            <v>2</v>
          </cell>
          <cell r="S710" t="str">
            <v>Pest Control Operation</v>
          </cell>
        </row>
        <row r="711">
          <cell r="A711" t="str">
            <v>GV744</v>
          </cell>
          <cell r="B711">
            <v>11279</v>
          </cell>
          <cell r="C711">
            <v>40964</v>
          </cell>
          <cell r="D711" t="str">
            <v>Darrah</v>
          </cell>
          <cell r="F711" t="str">
            <v>Yes</v>
          </cell>
          <cell r="G711" t="str">
            <v>I will</v>
          </cell>
          <cell r="H711" t="str">
            <v>I will</v>
          </cell>
          <cell r="L711" t="str">
            <v>Excellent</v>
          </cell>
          <cell r="M711" t="str">
            <v>Excellent</v>
          </cell>
          <cell r="N711" t="str">
            <v>Excellent</v>
          </cell>
          <cell r="O711" t="str">
            <v>Excellent</v>
          </cell>
          <cell r="P711" t="str">
            <v>Excellent</v>
          </cell>
          <cell r="R711">
            <v>2</v>
          </cell>
          <cell r="S711" t="str">
            <v>Pest Control Operation</v>
          </cell>
        </row>
        <row r="712">
          <cell r="A712" t="str">
            <v>GV744</v>
          </cell>
          <cell r="B712">
            <v>11280</v>
          </cell>
          <cell r="C712">
            <v>40964</v>
          </cell>
          <cell r="D712" t="str">
            <v>Darrah</v>
          </cell>
          <cell r="F712" t="str">
            <v>Yes</v>
          </cell>
          <cell r="G712" t="str">
            <v>I will</v>
          </cell>
          <cell r="H712" t="str">
            <v>I will</v>
          </cell>
          <cell r="L712" t="str">
            <v>Excellent</v>
          </cell>
          <cell r="M712" t="str">
            <v>Excellent</v>
          </cell>
          <cell r="N712" t="str">
            <v>Excellent</v>
          </cell>
          <cell r="O712" t="str">
            <v>Excellent</v>
          </cell>
          <cell r="P712" t="str">
            <v>Excellent</v>
          </cell>
          <cell r="R712">
            <v>2</v>
          </cell>
          <cell r="S712" t="str">
            <v>Pest Control Operation</v>
          </cell>
        </row>
        <row r="713">
          <cell r="A713" t="str">
            <v>GV741</v>
          </cell>
          <cell r="B713">
            <v>11282</v>
          </cell>
          <cell r="C713">
            <v>40960</v>
          </cell>
          <cell r="D713" t="str">
            <v>Zemball</v>
          </cell>
          <cell r="F713" t="str">
            <v>Yes</v>
          </cell>
          <cell r="G713" t="str">
            <v>I will</v>
          </cell>
          <cell r="H713" t="str">
            <v>I will</v>
          </cell>
          <cell r="L713" t="str">
            <v>Excellent</v>
          </cell>
          <cell r="M713" t="str">
            <v>Excellent</v>
          </cell>
          <cell r="N713" t="str">
            <v>Excellent</v>
          </cell>
          <cell r="O713" t="str">
            <v>Excellent</v>
          </cell>
          <cell r="P713" t="str">
            <v>Excellent</v>
          </cell>
          <cell r="Q713" t="str">
            <v>Very informative class.</v>
          </cell>
          <cell r="R713">
            <v>2</v>
          </cell>
          <cell r="S713" t="str">
            <v>Pest Control Operation</v>
          </cell>
          <cell r="T713" t="str">
            <v>Lawn Care Company</v>
          </cell>
          <cell r="U713" t="str">
            <v>Mowing Service</v>
          </cell>
          <cell r="V713" t="str">
            <v>Irrigation Company</v>
          </cell>
          <cell r="W713" t="str">
            <v>Landscape Design</v>
          </cell>
          <cell r="Y713" t="str">
            <v>Golf Course/Sports Turf</v>
          </cell>
        </row>
        <row r="714">
          <cell r="A714" t="str">
            <v>GV741</v>
          </cell>
          <cell r="B714">
            <v>11283</v>
          </cell>
          <cell r="C714">
            <v>40960</v>
          </cell>
          <cell r="D714" t="str">
            <v>Zemball</v>
          </cell>
          <cell r="F714" t="str">
            <v>Yes</v>
          </cell>
          <cell r="G714" t="str">
            <v>I will</v>
          </cell>
          <cell r="H714" t="str">
            <v>I will</v>
          </cell>
          <cell r="L714" t="str">
            <v>Excellent</v>
          </cell>
          <cell r="M714" t="str">
            <v>Excellent</v>
          </cell>
          <cell r="N714" t="str">
            <v>Excellent</v>
          </cell>
          <cell r="O714" t="str">
            <v>Excellent</v>
          </cell>
          <cell r="P714" t="str">
            <v>Excellent</v>
          </cell>
          <cell r="Q714" t="str">
            <v>Jack did a great job. The power point was colorful and informational. It kept my attention.</v>
          </cell>
          <cell r="R714">
            <v>2</v>
          </cell>
          <cell r="T714" t="str">
            <v>Lawn Care Company</v>
          </cell>
        </row>
        <row r="715">
          <cell r="A715" t="str">
            <v>GV741</v>
          </cell>
          <cell r="B715">
            <v>11284</v>
          </cell>
          <cell r="C715">
            <v>40960</v>
          </cell>
          <cell r="D715" t="str">
            <v>Zemball</v>
          </cell>
          <cell r="F715" t="str">
            <v>Yes</v>
          </cell>
          <cell r="G715" t="str">
            <v>Already do</v>
          </cell>
          <cell r="H715" t="str">
            <v>Already do</v>
          </cell>
          <cell r="L715" t="str">
            <v>Excellent</v>
          </cell>
          <cell r="M715" t="str">
            <v>Excellent</v>
          </cell>
          <cell r="N715" t="str">
            <v>Excellent</v>
          </cell>
          <cell r="O715" t="str">
            <v>Excellent</v>
          </cell>
          <cell r="P715" t="str">
            <v>Excellent</v>
          </cell>
          <cell r="R715">
            <v>2</v>
          </cell>
          <cell r="S715" t="str">
            <v>Pest Control Operation</v>
          </cell>
          <cell r="T715" t="str">
            <v>Lawn Care Company</v>
          </cell>
          <cell r="U715" t="str">
            <v>Mowing Service</v>
          </cell>
          <cell r="V715" t="str">
            <v>Irrigation Company</v>
          </cell>
          <cell r="W715" t="str">
            <v>Landscape Design</v>
          </cell>
          <cell r="Y715" t="str">
            <v>Golf Course/Sports Turf</v>
          </cell>
        </row>
        <row r="716">
          <cell r="A716" t="str">
            <v>GV741</v>
          </cell>
          <cell r="B716">
            <v>11285</v>
          </cell>
          <cell r="C716">
            <v>40960</v>
          </cell>
          <cell r="D716" t="str">
            <v>Zemball</v>
          </cell>
          <cell r="F716" t="str">
            <v>Yes</v>
          </cell>
          <cell r="G716" t="str">
            <v>Already do</v>
          </cell>
          <cell r="H716" t="str">
            <v>Already do</v>
          </cell>
          <cell r="L716" t="str">
            <v>Good</v>
          </cell>
          <cell r="M716" t="str">
            <v>Good</v>
          </cell>
          <cell r="N716" t="str">
            <v>Good</v>
          </cell>
          <cell r="O716" t="str">
            <v>Good</v>
          </cell>
          <cell r="P716" t="str">
            <v>Good</v>
          </cell>
          <cell r="R716">
            <v>2</v>
          </cell>
          <cell r="S716" t="str">
            <v>Pest Control Operation</v>
          </cell>
          <cell r="T716" t="str">
            <v>Lawn Care Company</v>
          </cell>
          <cell r="V716" t="str">
            <v>Irrigation Company</v>
          </cell>
          <cell r="W716" t="str">
            <v>Landscape Design</v>
          </cell>
        </row>
        <row r="717">
          <cell r="A717" t="str">
            <v>GV741</v>
          </cell>
          <cell r="B717">
            <v>11286</v>
          </cell>
          <cell r="C717">
            <v>40960</v>
          </cell>
          <cell r="D717" t="str">
            <v>Zemball</v>
          </cell>
          <cell r="F717" t="str">
            <v>Yes</v>
          </cell>
          <cell r="G717" t="str">
            <v>I will</v>
          </cell>
          <cell r="H717" t="str">
            <v>I will</v>
          </cell>
          <cell r="L717" t="str">
            <v>Excellent</v>
          </cell>
          <cell r="M717" t="str">
            <v>Excellent</v>
          </cell>
          <cell r="N717" t="str">
            <v>Good</v>
          </cell>
          <cell r="O717" t="str">
            <v>Excellent</v>
          </cell>
          <cell r="P717" t="str">
            <v>Excellent</v>
          </cell>
          <cell r="R717">
            <v>2</v>
          </cell>
          <cell r="T717" t="str">
            <v>Lawn Care Company</v>
          </cell>
        </row>
        <row r="718">
          <cell r="A718" t="str">
            <v>GV741</v>
          </cell>
          <cell r="B718">
            <v>11287</v>
          </cell>
          <cell r="C718">
            <v>40960</v>
          </cell>
          <cell r="D718" t="str">
            <v>Zemball</v>
          </cell>
          <cell r="F718" t="str">
            <v>Yes</v>
          </cell>
          <cell r="G718" t="str">
            <v>I will</v>
          </cell>
          <cell r="H718" t="str">
            <v>I will</v>
          </cell>
          <cell r="L718" t="str">
            <v>Good</v>
          </cell>
          <cell r="M718" t="str">
            <v>Good</v>
          </cell>
          <cell r="N718" t="str">
            <v>Good</v>
          </cell>
          <cell r="O718" t="str">
            <v>Good</v>
          </cell>
          <cell r="P718" t="str">
            <v>Good</v>
          </cell>
          <cell r="R718">
            <v>2</v>
          </cell>
          <cell r="T718" t="str">
            <v>Lawn Care Company</v>
          </cell>
        </row>
        <row r="719">
          <cell r="A719" t="str">
            <v>GV741</v>
          </cell>
          <cell r="B719">
            <v>11288</v>
          </cell>
          <cell r="C719">
            <v>40960</v>
          </cell>
          <cell r="D719" t="str">
            <v>Zemball</v>
          </cell>
          <cell r="F719" t="str">
            <v>Yes</v>
          </cell>
          <cell r="G719" t="str">
            <v>I will</v>
          </cell>
          <cell r="H719" t="str">
            <v>I will</v>
          </cell>
          <cell r="L719" t="str">
            <v>Excellent</v>
          </cell>
          <cell r="M719" t="str">
            <v>Excellent</v>
          </cell>
          <cell r="N719" t="str">
            <v>Excellent</v>
          </cell>
          <cell r="O719" t="str">
            <v>Excellent</v>
          </cell>
          <cell r="P719" t="str">
            <v>Excellent</v>
          </cell>
          <cell r="R719">
            <v>2</v>
          </cell>
          <cell r="S719" t="str">
            <v>Pest Control Operation</v>
          </cell>
          <cell r="T719" t="str">
            <v>Lawn Care Company</v>
          </cell>
        </row>
        <row r="720">
          <cell r="A720" t="str">
            <v>GV741</v>
          </cell>
          <cell r="B720">
            <v>11289</v>
          </cell>
          <cell r="C720">
            <v>40960</v>
          </cell>
          <cell r="D720" t="str">
            <v>Zemball</v>
          </cell>
          <cell r="F720" t="str">
            <v>Yes</v>
          </cell>
          <cell r="G720" t="str">
            <v>Already do</v>
          </cell>
          <cell r="H720" t="str">
            <v>I will</v>
          </cell>
          <cell r="L720" t="str">
            <v>Excellent</v>
          </cell>
          <cell r="M720" t="str">
            <v>Good</v>
          </cell>
          <cell r="N720" t="str">
            <v>Excellent</v>
          </cell>
          <cell r="O720" t="str">
            <v>Good</v>
          </cell>
          <cell r="P720" t="str">
            <v>Excellent</v>
          </cell>
          <cell r="R720">
            <v>2</v>
          </cell>
          <cell r="T720" t="str">
            <v>Lawn Care Company</v>
          </cell>
        </row>
        <row r="721">
          <cell r="A721" t="str">
            <v>GV741</v>
          </cell>
          <cell r="B721">
            <v>11290</v>
          </cell>
          <cell r="C721">
            <v>40960</v>
          </cell>
          <cell r="D721" t="str">
            <v>Zemball</v>
          </cell>
          <cell r="F721" t="str">
            <v>Yes</v>
          </cell>
          <cell r="G721" t="str">
            <v>I will</v>
          </cell>
          <cell r="H721" t="str">
            <v>I will</v>
          </cell>
          <cell r="L721" t="str">
            <v>Excellent</v>
          </cell>
          <cell r="M721" t="str">
            <v>Excellent</v>
          </cell>
          <cell r="N721" t="str">
            <v>Excellent</v>
          </cell>
          <cell r="O721" t="str">
            <v>Excellent</v>
          </cell>
          <cell r="P721" t="str">
            <v>Excellent</v>
          </cell>
          <cell r="Q721" t="str">
            <v>Thanks.</v>
          </cell>
          <cell r="R721">
            <v>2</v>
          </cell>
          <cell r="T721" t="str">
            <v>Lawn Care Company</v>
          </cell>
        </row>
        <row r="722">
          <cell r="A722" t="str">
            <v>GV741</v>
          </cell>
          <cell r="B722">
            <v>11291</v>
          </cell>
          <cell r="C722">
            <v>40960</v>
          </cell>
          <cell r="D722" t="str">
            <v>Zemball</v>
          </cell>
          <cell r="F722" t="str">
            <v>Yes</v>
          </cell>
          <cell r="G722" t="str">
            <v>I will</v>
          </cell>
          <cell r="H722" t="str">
            <v>I will</v>
          </cell>
          <cell r="L722" t="str">
            <v>Excellent</v>
          </cell>
          <cell r="M722" t="str">
            <v>Excellent</v>
          </cell>
          <cell r="N722" t="str">
            <v>Excellent</v>
          </cell>
          <cell r="O722" t="str">
            <v>Excellent</v>
          </cell>
          <cell r="P722" t="str">
            <v>Excellent</v>
          </cell>
          <cell r="R722">
            <v>2</v>
          </cell>
          <cell r="S722" t="str">
            <v>Pest Control Operation</v>
          </cell>
          <cell r="T722" t="str">
            <v>Lawn Care Company</v>
          </cell>
          <cell r="V722" t="str">
            <v>Irrigation Company</v>
          </cell>
          <cell r="W722" t="str">
            <v>Landscape Design</v>
          </cell>
        </row>
        <row r="723">
          <cell r="A723" t="str">
            <v>GV741</v>
          </cell>
          <cell r="B723">
            <v>11292</v>
          </cell>
          <cell r="C723">
            <v>40960</v>
          </cell>
          <cell r="D723" t="str">
            <v>Zemball</v>
          </cell>
          <cell r="F723" t="str">
            <v>Yes</v>
          </cell>
          <cell r="G723" t="str">
            <v>Already do</v>
          </cell>
          <cell r="H723" t="str">
            <v>Already do</v>
          </cell>
          <cell r="L723" t="str">
            <v>Excellent</v>
          </cell>
          <cell r="M723" t="str">
            <v>Excellent</v>
          </cell>
          <cell r="N723" t="str">
            <v>Excellent</v>
          </cell>
          <cell r="O723" t="str">
            <v>Excellent</v>
          </cell>
          <cell r="P723" t="str">
            <v>Excellent</v>
          </cell>
          <cell r="R723">
            <v>2</v>
          </cell>
          <cell r="T723" t="str">
            <v>Lawn Care Company</v>
          </cell>
        </row>
        <row r="724">
          <cell r="A724" t="str">
            <v>GV749</v>
          </cell>
          <cell r="B724">
            <v>11294</v>
          </cell>
          <cell r="C724">
            <v>40961</v>
          </cell>
          <cell r="D724" t="str">
            <v>BurkeyF</v>
          </cell>
          <cell r="E724" t="str">
            <v>Martin</v>
          </cell>
          <cell r="F724" t="str">
            <v>Yes</v>
          </cell>
          <cell r="G724" t="str">
            <v>I will</v>
          </cell>
          <cell r="H724" t="str">
            <v>I will</v>
          </cell>
          <cell r="L724" t="str">
            <v>Excellent</v>
          </cell>
          <cell r="M724" t="str">
            <v>Excellent</v>
          </cell>
          <cell r="N724" t="str">
            <v>Excellent</v>
          </cell>
          <cell r="O724" t="str">
            <v>Excellent</v>
          </cell>
          <cell r="P724" t="str">
            <v>Excellent</v>
          </cell>
          <cell r="Q724" t="str">
            <v>Personally, I enjoyed the presentation. Thank you Roosevelt!!</v>
          </cell>
          <cell r="R724">
            <v>2</v>
          </cell>
          <cell r="U724" t="str">
            <v>Mowing Service</v>
          </cell>
        </row>
        <row r="725">
          <cell r="A725" t="str">
            <v>GV749</v>
          </cell>
          <cell r="B725">
            <v>11295</v>
          </cell>
          <cell r="C725">
            <v>40961</v>
          </cell>
          <cell r="D725" t="str">
            <v>BurkeyF</v>
          </cell>
          <cell r="E725" t="str">
            <v>Martin</v>
          </cell>
          <cell r="F725" t="str">
            <v>Yes</v>
          </cell>
          <cell r="G725" t="str">
            <v>Already do</v>
          </cell>
          <cell r="H725" t="str">
            <v>Already do</v>
          </cell>
          <cell r="L725" t="str">
            <v>Excellent</v>
          </cell>
          <cell r="M725" t="str">
            <v>Excellent</v>
          </cell>
          <cell r="N725" t="str">
            <v>Excellent</v>
          </cell>
          <cell r="O725" t="str">
            <v>Excellent</v>
          </cell>
          <cell r="P725" t="str">
            <v>Excellent</v>
          </cell>
          <cell r="R725">
            <v>2</v>
          </cell>
          <cell r="T725" t="str">
            <v>Lawn Care Company</v>
          </cell>
        </row>
        <row r="726">
          <cell r="A726" t="str">
            <v>GV749</v>
          </cell>
          <cell r="B726">
            <v>11296</v>
          </cell>
          <cell r="C726">
            <v>40961</v>
          </cell>
          <cell r="D726" t="str">
            <v>BurkeyF</v>
          </cell>
          <cell r="E726" t="str">
            <v>Martin</v>
          </cell>
          <cell r="F726" t="str">
            <v>Yes</v>
          </cell>
          <cell r="G726" t="str">
            <v>I will</v>
          </cell>
          <cell r="H726" t="str">
            <v>I will</v>
          </cell>
          <cell r="L726" t="str">
            <v>Excellent</v>
          </cell>
          <cell r="M726" t="str">
            <v>Excellent</v>
          </cell>
          <cell r="N726" t="str">
            <v>Excellent</v>
          </cell>
          <cell r="O726" t="str">
            <v>Excellent</v>
          </cell>
          <cell r="P726" t="str">
            <v>Excellent</v>
          </cell>
          <cell r="Q726" t="str">
            <v>Informative and enjoyable learning experience.</v>
          </cell>
          <cell r="R726">
            <v>2</v>
          </cell>
          <cell r="T726" t="str">
            <v>Lawn Care Company</v>
          </cell>
        </row>
        <row r="727">
          <cell r="A727" t="str">
            <v>GV749</v>
          </cell>
          <cell r="B727">
            <v>11297</v>
          </cell>
          <cell r="C727">
            <v>40961</v>
          </cell>
          <cell r="D727" t="str">
            <v>BurkeyF</v>
          </cell>
          <cell r="E727" t="str">
            <v>Martin</v>
          </cell>
          <cell r="F727" t="str">
            <v>Yes</v>
          </cell>
          <cell r="G727" t="str">
            <v>I will</v>
          </cell>
          <cell r="H727" t="str">
            <v>Already do</v>
          </cell>
          <cell r="L727" t="str">
            <v>Good</v>
          </cell>
          <cell r="M727" t="str">
            <v>Good</v>
          </cell>
          <cell r="N727" t="str">
            <v>Good</v>
          </cell>
          <cell r="O727" t="str">
            <v>Good</v>
          </cell>
          <cell r="P727" t="str">
            <v>Good</v>
          </cell>
          <cell r="R727">
            <v>2</v>
          </cell>
          <cell r="AA727" t="str">
            <v>Other</v>
          </cell>
        </row>
        <row r="728">
          <cell r="A728" t="str">
            <v>GV749</v>
          </cell>
          <cell r="B728">
            <v>11298</v>
          </cell>
          <cell r="C728">
            <v>40961</v>
          </cell>
          <cell r="D728" t="str">
            <v>BurkeyF</v>
          </cell>
          <cell r="E728" t="str">
            <v>Martin</v>
          </cell>
          <cell r="F728" t="str">
            <v>Yes</v>
          </cell>
          <cell r="G728" t="str">
            <v>I will</v>
          </cell>
          <cell r="H728" t="str">
            <v>I will</v>
          </cell>
          <cell r="L728" t="str">
            <v>Excellent</v>
          </cell>
          <cell r="M728" t="str">
            <v>Excellent</v>
          </cell>
          <cell r="N728" t="str">
            <v>Excellent</v>
          </cell>
          <cell r="O728" t="str">
            <v>Excellent</v>
          </cell>
          <cell r="P728" t="str">
            <v>Excellent</v>
          </cell>
          <cell r="Q728" t="str">
            <v>mu</v>
          </cell>
          <cell r="R728">
            <v>2</v>
          </cell>
          <cell r="AA728" t="str">
            <v>Other</v>
          </cell>
        </row>
        <row r="729">
          <cell r="A729" t="str">
            <v>GV749</v>
          </cell>
          <cell r="B729">
            <v>11299</v>
          </cell>
          <cell r="C729">
            <v>40961</v>
          </cell>
          <cell r="D729" t="str">
            <v>BurkeyF</v>
          </cell>
          <cell r="E729" t="str">
            <v>Martin</v>
          </cell>
          <cell r="F729" t="str">
            <v>Yes</v>
          </cell>
          <cell r="G729" t="str">
            <v>Already do</v>
          </cell>
          <cell r="H729" t="str">
            <v>I will</v>
          </cell>
          <cell r="L729" t="str">
            <v>Excellent</v>
          </cell>
          <cell r="M729" t="str">
            <v>Excellent</v>
          </cell>
          <cell r="N729" t="str">
            <v>Excellent</v>
          </cell>
          <cell r="O729" t="str">
            <v>Excellent</v>
          </cell>
          <cell r="P729" t="str">
            <v>Excellent</v>
          </cell>
          <cell r="R729">
            <v>2</v>
          </cell>
        </row>
        <row r="730">
          <cell r="A730" t="str">
            <v>GV749</v>
          </cell>
          <cell r="B730">
            <v>11300</v>
          </cell>
          <cell r="C730">
            <v>40961</v>
          </cell>
          <cell r="D730" t="str">
            <v>BurkeyF</v>
          </cell>
          <cell r="E730" t="str">
            <v>Martin</v>
          </cell>
          <cell r="F730" t="str">
            <v>Yes</v>
          </cell>
          <cell r="G730" t="str">
            <v>Already do</v>
          </cell>
          <cell r="H730" t="str">
            <v>Already do</v>
          </cell>
          <cell r="L730" t="str">
            <v>Excellent</v>
          </cell>
          <cell r="M730" t="str">
            <v>Excellent</v>
          </cell>
          <cell r="N730" t="str">
            <v>Excellent</v>
          </cell>
          <cell r="O730" t="str">
            <v>Excellent</v>
          </cell>
          <cell r="P730" t="str">
            <v>Excellent</v>
          </cell>
          <cell r="Q730" t="str">
            <v>Right pace and content.</v>
          </cell>
          <cell r="R730">
            <v>2</v>
          </cell>
          <cell r="T730" t="str">
            <v>Lawn Care Company</v>
          </cell>
          <cell r="U730" t="str">
            <v>Mowing Service</v>
          </cell>
          <cell r="V730" t="str">
            <v>Irrigation Company</v>
          </cell>
          <cell r="W730" t="str">
            <v>Landscape Design</v>
          </cell>
        </row>
        <row r="731">
          <cell r="A731" t="str">
            <v>GV749</v>
          </cell>
          <cell r="B731">
            <v>11301</v>
          </cell>
          <cell r="C731">
            <v>40961</v>
          </cell>
          <cell r="D731" t="str">
            <v>BurkeyF</v>
          </cell>
          <cell r="E731" t="str">
            <v>Martin</v>
          </cell>
          <cell r="F731" t="str">
            <v>Yes</v>
          </cell>
          <cell r="G731" t="str">
            <v>Already do</v>
          </cell>
          <cell r="H731" t="str">
            <v>Already do</v>
          </cell>
          <cell r="L731" t="str">
            <v>Excellent</v>
          </cell>
          <cell r="M731" t="str">
            <v>Excellent</v>
          </cell>
          <cell r="N731" t="str">
            <v>Excellent</v>
          </cell>
          <cell r="O731" t="str">
            <v>Excellent</v>
          </cell>
          <cell r="P731" t="str">
            <v>Excellent</v>
          </cell>
          <cell r="Q731" t="str">
            <v>Thank you. Valuable program.</v>
          </cell>
          <cell r="R731">
            <v>2</v>
          </cell>
          <cell r="T731" t="str">
            <v>Lawn Care Company</v>
          </cell>
        </row>
        <row r="732">
          <cell r="A732" t="str">
            <v>GV749</v>
          </cell>
          <cell r="B732">
            <v>11302</v>
          </cell>
          <cell r="C732">
            <v>40961</v>
          </cell>
          <cell r="D732" t="str">
            <v>BurkeyF</v>
          </cell>
          <cell r="E732" t="str">
            <v>Martin</v>
          </cell>
          <cell r="F732" t="str">
            <v>Yes</v>
          </cell>
          <cell r="G732" t="str">
            <v>I will</v>
          </cell>
          <cell r="H732" t="str">
            <v>I will</v>
          </cell>
          <cell r="L732" t="str">
            <v>Excellent</v>
          </cell>
          <cell r="M732" t="str">
            <v>Excellent</v>
          </cell>
          <cell r="N732" t="str">
            <v>Excellent</v>
          </cell>
          <cell r="O732" t="str">
            <v>Excellent</v>
          </cell>
          <cell r="P732" t="str">
            <v>Excellent</v>
          </cell>
          <cell r="R732">
            <v>2</v>
          </cell>
          <cell r="T732" t="str">
            <v>Lawn Care Company</v>
          </cell>
        </row>
        <row r="733">
          <cell r="A733" t="str">
            <v>GV749</v>
          </cell>
          <cell r="B733">
            <v>11303</v>
          </cell>
          <cell r="C733">
            <v>40961</v>
          </cell>
          <cell r="D733" t="str">
            <v>BurkeyF</v>
          </cell>
          <cell r="E733" t="str">
            <v>Martin</v>
          </cell>
          <cell r="F733" t="str">
            <v>Yes</v>
          </cell>
          <cell r="G733" t="str">
            <v>I will</v>
          </cell>
          <cell r="H733" t="str">
            <v>I will</v>
          </cell>
          <cell r="L733" t="str">
            <v>Excellent</v>
          </cell>
          <cell r="M733" t="str">
            <v>Excellent</v>
          </cell>
          <cell r="N733" t="str">
            <v>Excellent</v>
          </cell>
          <cell r="O733" t="str">
            <v>Excellent</v>
          </cell>
          <cell r="P733" t="str">
            <v>Excellent</v>
          </cell>
          <cell r="R733">
            <v>2</v>
          </cell>
          <cell r="S733" t="str">
            <v>Pest Control Operation</v>
          </cell>
        </row>
        <row r="734">
          <cell r="A734" t="str">
            <v>GV742</v>
          </cell>
          <cell r="B734">
            <v>11305</v>
          </cell>
          <cell r="C734">
            <v>40962</v>
          </cell>
          <cell r="D734" t="str">
            <v>Dunning</v>
          </cell>
          <cell r="E734" t="str">
            <v>Okaloosa</v>
          </cell>
          <cell r="F734" t="str">
            <v>Yes</v>
          </cell>
          <cell r="G734" t="str">
            <v>I will</v>
          </cell>
          <cell r="H734" t="str">
            <v>I will</v>
          </cell>
          <cell r="L734" t="str">
            <v>Good</v>
          </cell>
          <cell r="M734" t="str">
            <v>Good</v>
          </cell>
          <cell r="N734" t="str">
            <v>Good</v>
          </cell>
          <cell r="O734" t="str">
            <v>Good</v>
          </cell>
          <cell r="P734" t="str">
            <v>Good</v>
          </cell>
          <cell r="R734">
            <v>2</v>
          </cell>
          <cell r="Y734" t="str">
            <v>Golf Course/Sports Turf</v>
          </cell>
        </row>
        <row r="735">
          <cell r="A735" t="str">
            <v>GV742</v>
          </cell>
          <cell r="B735">
            <v>11306</v>
          </cell>
          <cell r="C735">
            <v>40962</v>
          </cell>
          <cell r="D735" t="str">
            <v>Dunning</v>
          </cell>
          <cell r="E735" t="str">
            <v>Okaloosa</v>
          </cell>
          <cell r="F735" t="str">
            <v>Yes</v>
          </cell>
          <cell r="G735" t="str">
            <v>I will</v>
          </cell>
          <cell r="H735" t="str">
            <v>I will</v>
          </cell>
          <cell r="L735" t="str">
            <v>Excellent</v>
          </cell>
          <cell r="M735" t="str">
            <v>Excellent</v>
          </cell>
          <cell r="N735" t="str">
            <v>Excellent</v>
          </cell>
          <cell r="O735" t="str">
            <v>Excellent</v>
          </cell>
          <cell r="P735" t="str">
            <v>Excellent</v>
          </cell>
          <cell r="R735">
            <v>2</v>
          </cell>
          <cell r="S735" t="str">
            <v>Pest Control Operation</v>
          </cell>
        </row>
        <row r="736">
          <cell r="A736" t="str">
            <v>GV742</v>
          </cell>
          <cell r="B736">
            <v>11307</v>
          </cell>
          <cell r="C736">
            <v>40962</v>
          </cell>
          <cell r="D736" t="str">
            <v>Dunning</v>
          </cell>
          <cell r="E736" t="str">
            <v>Okaloosa</v>
          </cell>
          <cell r="F736" t="str">
            <v>Yes</v>
          </cell>
          <cell r="G736" t="str">
            <v>Already do</v>
          </cell>
          <cell r="H736" t="str">
            <v>Already do</v>
          </cell>
          <cell r="L736" t="str">
            <v>Excellent</v>
          </cell>
          <cell r="M736" t="str">
            <v>Excellent</v>
          </cell>
          <cell r="N736" t="str">
            <v>Excellent</v>
          </cell>
          <cell r="O736" t="str">
            <v>Excellent</v>
          </cell>
          <cell r="P736" t="str">
            <v>Excellent</v>
          </cell>
          <cell r="Q736" t="str">
            <v>Speaker was a little long.</v>
          </cell>
          <cell r="R736">
            <v>2</v>
          </cell>
          <cell r="T736" t="str">
            <v>Lawn Care Company</v>
          </cell>
          <cell r="U736" t="str">
            <v>Mowing Service</v>
          </cell>
        </row>
        <row r="737">
          <cell r="A737" t="str">
            <v>GV742</v>
          </cell>
          <cell r="B737">
            <v>11308</v>
          </cell>
          <cell r="C737">
            <v>40962</v>
          </cell>
          <cell r="D737" t="str">
            <v>Dunning</v>
          </cell>
          <cell r="E737" t="str">
            <v>Okaloosa</v>
          </cell>
          <cell r="F737" t="str">
            <v>Yes</v>
          </cell>
          <cell r="G737" t="str">
            <v>I will</v>
          </cell>
          <cell r="H737" t="str">
            <v>I will</v>
          </cell>
          <cell r="L737" t="str">
            <v>Excellent</v>
          </cell>
          <cell r="M737" t="str">
            <v>Excellent</v>
          </cell>
          <cell r="N737" t="str">
            <v>Excellent</v>
          </cell>
          <cell r="O737" t="str">
            <v>Excellent</v>
          </cell>
          <cell r="P737" t="str">
            <v>Excellent</v>
          </cell>
          <cell r="R737">
            <v>2</v>
          </cell>
          <cell r="T737" t="str">
            <v>Lawn Care Company</v>
          </cell>
        </row>
        <row r="738">
          <cell r="A738" t="str">
            <v>GV742</v>
          </cell>
          <cell r="B738">
            <v>11309</v>
          </cell>
          <cell r="C738">
            <v>40962</v>
          </cell>
          <cell r="D738" t="str">
            <v>Dunning</v>
          </cell>
          <cell r="E738" t="str">
            <v>Okaloosa</v>
          </cell>
          <cell r="F738" t="str">
            <v>Yes</v>
          </cell>
          <cell r="G738" t="str">
            <v>I will</v>
          </cell>
          <cell r="H738" t="str">
            <v>I will</v>
          </cell>
          <cell r="L738" t="str">
            <v>Excellent</v>
          </cell>
          <cell r="M738" t="str">
            <v>Excellent</v>
          </cell>
          <cell r="N738" t="str">
            <v>Excellent</v>
          </cell>
          <cell r="O738" t="str">
            <v>Excellent</v>
          </cell>
          <cell r="P738" t="str">
            <v>Excellent</v>
          </cell>
          <cell r="R738">
            <v>2</v>
          </cell>
          <cell r="Y738" t="str">
            <v>Golf Course/Sports Turf</v>
          </cell>
        </row>
        <row r="739">
          <cell r="A739" t="str">
            <v>GV742</v>
          </cell>
          <cell r="B739">
            <v>11310</v>
          </cell>
          <cell r="C739">
            <v>40962</v>
          </cell>
          <cell r="D739" t="str">
            <v>Dunning</v>
          </cell>
          <cell r="E739" t="str">
            <v>Okaloosa</v>
          </cell>
          <cell r="F739" t="str">
            <v>Yes</v>
          </cell>
          <cell r="G739" t="str">
            <v>I will</v>
          </cell>
          <cell r="H739" t="str">
            <v>I will</v>
          </cell>
          <cell r="L739" t="str">
            <v>Excellent</v>
          </cell>
          <cell r="M739" t="str">
            <v>Good</v>
          </cell>
          <cell r="N739" t="str">
            <v>Excellent</v>
          </cell>
          <cell r="O739" t="str">
            <v>Good</v>
          </cell>
          <cell r="P739" t="str">
            <v>Excellent</v>
          </cell>
          <cell r="R739">
            <v>2</v>
          </cell>
          <cell r="X739" t="str">
            <v>Municipality</v>
          </cell>
        </row>
        <row r="740">
          <cell r="A740" t="str">
            <v>GV742</v>
          </cell>
          <cell r="B740">
            <v>11311</v>
          </cell>
          <cell r="C740">
            <v>40962</v>
          </cell>
          <cell r="D740" t="str">
            <v>Dunning</v>
          </cell>
          <cell r="E740" t="str">
            <v>Okaloosa</v>
          </cell>
          <cell r="F740" t="str">
            <v>Yes</v>
          </cell>
          <cell r="G740" t="str">
            <v>Already do</v>
          </cell>
          <cell r="H740" t="str">
            <v>I will</v>
          </cell>
          <cell r="L740" t="str">
            <v>Good</v>
          </cell>
          <cell r="M740" t="str">
            <v>Good</v>
          </cell>
          <cell r="N740" t="str">
            <v>Excellent</v>
          </cell>
          <cell r="O740" t="str">
            <v>Fair</v>
          </cell>
          <cell r="P740" t="str">
            <v>Good</v>
          </cell>
          <cell r="R740">
            <v>2</v>
          </cell>
          <cell r="T740" t="str">
            <v>Lawn Care Company</v>
          </cell>
        </row>
        <row r="741">
          <cell r="A741" t="str">
            <v>GV742</v>
          </cell>
          <cell r="B741">
            <v>11312</v>
          </cell>
          <cell r="C741">
            <v>40962</v>
          </cell>
          <cell r="D741" t="str">
            <v>Dunning</v>
          </cell>
          <cell r="E741" t="str">
            <v>Okaloosa</v>
          </cell>
          <cell r="F741" t="str">
            <v>Yes</v>
          </cell>
          <cell r="G741" t="str">
            <v>I will</v>
          </cell>
          <cell r="H741" t="str">
            <v>I will</v>
          </cell>
          <cell r="L741" t="str">
            <v>Excellent</v>
          </cell>
          <cell r="M741" t="str">
            <v>Excellent</v>
          </cell>
          <cell r="N741" t="str">
            <v>Excellent</v>
          </cell>
          <cell r="O741" t="str">
            <v>Excellent</v>
          </cell>
          <cell r="P741" t="str">
            <v>Excellent</v>
          </cell>
          <cell r="R741">
            <v>2</v>
          </cell>
          <cell r="T741" t="str">
            <v>Lawn Care Company</v>
          </cell>
        </row>
        <row r="742">
          <cell r="A742" t="str">
            <v>GV742</v>
          </cell>
          <cell r="B742">
            <v>11313</v>
          </cell>
          <cell r="C742">
            <v>40962</v>
          </cell>
          <cell r="D742" t="str">
            <v>Dunning</v>
          </cell>
          <cell r="E742" t="str">
            <v>Okaloosa</v>
          </cell>
          <cell r="F742" t="str">
            <v>Yes</v>
          </cell>
          <cell r="G742" t="str">
            <v>I will</v>
          </cell>
          <cell r="H742" t="str">
            <v>I will</v>
          </cell>
          <cell r="L742" t="str">
            <v>Excellent</v>
          </cell>
          <cell r="M742" t="str">
            <v>Excellent</v>
          </cell>
          <cell r="N742" t="str">
            <v>Excellent</v>
          </cell>
          <cell r="O742" t="str">
            <v>Excellent</v>
          </cell>
          <cell r="P742" t="str">
            <v>Excellent</v>
          </cell>
          <cell r="R742">
            <v>2</v>
          </cell>
          <cell r="T742" t="str">
            <v>Lawn Care Company</v>
          </cell>
        </row>
        <row r="743">
          <cell r="A743" t="str">
            <v>GV742</v>
          </cell>
          <cell r="B743">
            <v>11314</v>
          </cell>
          <cell r="C743">
            <v>40962</v>
          </cell>
          <cell r="D743" t="str">
            <v>Dunning</v>
          </cell>
          <cell r="E743" t="str">
            <v>Okaloosa</v>
          </cell>
          <cell r="F743" t="str">
            <v>Yes</v>
          </cell>
          <cell r="G743" t="str">
            <v>I will</v>
          </cell>
          <cell r="H743" t="str">
            <v>I will</v>
          </cell>
          <cell r="L743" t="str">
            <v>Excellent</v>
          </cell>
          <cell r="M743" t="str">
            <v>Excellent</v>
          </cell>
          <cell r="N743" t="str">
            <v>Excellent</v>
          </cell>
          <cell r="O743" t="str">
            <v>Excellent</v>
          </cell>
          <cell r="P743" t="str">
            <v>Excellent</v>
          </cell>
          <cell r="Q743" t="str">
            <v>Found program a great value.</v>
          </cell>
          <cell r="R743">
            <v>2</v>
          </cell>
          <cell r="AA743" t="str">
            <v>Other</v>
          </cell>
        </row>
        <row r="744">
          <cell r="A744" t="str">
            <v>GV742</v>
          </cell>
          <cell r="B744">
            <v>11315</v>
          </cell>
          <cell r="C744">
            <v>40962</v>
          </cell>
          <cell r="D744" t="str">
            <v>Dunning</v>
          </cell>
          <cell r="E744" t="str">
            <v>Okaloosa</v>
          </cell>
          <cell r="F744" t="str">
            <v>Yes</v>
          </cell>
          <cell r="G744" t="str">
            <v>I will</v>
          </cell>
          <cell r="H744" t="str">
            <v>I will</v>
          </cell>
          <cell r="L744" t="str">
            <v>Excellent</v>
          </cell>
          <cell r="M744" t="str">
            <v>Excellent</v>
          </cell>
          <cell r="N744" t="str">
            <v>Excellent</v>
          </cell>
          <cell r="O744" t="str">
            <v>Excellent</v>
          </cell>
          <cell r="P744" t="str">
            <v>Excellent</v>
          </cell>
          <cell r="R744">
            <v>2</v>
          </cell>
          <cell r="T744" t="str">
            <v>Lawn Care Company</v>
          </cell>
        </row>
        <row r="745">
          <cell r="A745" t="str">
            <v>GV742</v>
          </cell>
          <cell r="B745">
            <v>11316</v>
          </cell>
          <cell r="C745">
            <v>40962</v>
          </cell>
          <cell r="D745" t="str">
            <v>Dunning</v>
          </cell>
          <cell r="E745" t="str">
            <v>Okaloosa</v>
          </cell>
          <cell r="F745" t="str">
            <v>Yes</v>
          </cell>
          <cell r="G745" t="str">
            <v>I will</v>
          </cell>
          <cell r="H745" t="str">
            <v>I will</v>
          </cell>
          <cell r="L745" t="str">
            <v>Excellent</v>
          </cell>
          <cell r="M745" t="str">
            <v>Good</v>
          </cell>
          <cell r="N745" t="str">
            <v>Excellent</v>
          </cell>
          <cell r="O745" t="str">
            <v>Fair</v>
          </cell>
          <cell r="P745" t="str">
            <v>Excellent</v>
          </cell>
          <cell r="R745">
            <v>2</v>
          </cell>
          <cell r="X745" t="str">
            <v>Municipality</v>
          </cell>
        </row>
        <row r="746">
          <cell r="A746" t="str">
            <v>GV742</v>
          </cell>
          <cell r="B746">
            <v>11317</v>
          </cell>
          <cell r="C746">
            <v>40962</v>
          </cell>
          <cell r="D746" t="str">
            <v>Dunning</v>
          </cell>
          <cell r="E746" t="str">
            <v>Okaloosa</v>
          </cell>
          <cell r="F746" t="str">
            <v>Yes</v>
          </cell>
          <cell r="G746" t="str">
            <v>Already do</v>
          </cell>
          <cell r="H746" t="str">
            <v>I will</v>
          </cell>
          <cell r="L746" t="str">
            <v>Excellent</v>
          </cell>
          <cell r="M746" t="str">
            <v>Excellent</v>
          </cell>
          <cell r="N746" t="str">
            <v>Good</v>
          </cell>
          <cell r="O746" t="str">
            <v>Good</v>
          </cell>
          <cell r="P746" t="str">
            <v>Good</v>
          </cell>
          <cell r="Q746" t="str">
            <v>Enjoyed all of it.</v>
          </cell>
          <cell r="R746">
            <v>2</v>
          </cell>
          <cell r="Y746" t="str">
            <v>Golf Course/Sports Turf</v>
          </cell>
        </row>
        <row r="747">
          <cell r="A747" t="str">
            <v>GV742</v>
          </cell>
          <cell r="B747">
            <v>11318</v>
          </cell>
          <cell r="C747">
            <v>40962</v>
          </cell>
          <cell r="D747" t="str">
            <v>Dunning</v>
          </cell>
          <cell r="E747" t="str">
            <v>Okaloosa</v>
          </cell>
          <cell r="F747" t="str">
            <v>Yes</v>
          </cell>
          <cell r="G747" t="str">
            <v>I will</v>
          </cell>
          <cell r="H747" t="str">
            <v>I will</v>
          </cell>
          <cell r="L747" t="str">
            <v>Excellent</v>
          </cell>
          <cell r="M747" t="str">
            <v>Good</v>
          </cell>
          <cell r="N747" t="str">
            <v>Excellent</v>
          </cell>
          <cell r="O747" t="str">
            <v>Good</v>
          </cell>
          <cell r="P747" t="str">
            <v>Excellent</v>
          </cell>
          <cell r="R747">
            <v>2</v>
          </cell>
          <cell r="X747" t="str">
            <v>Municipality</v>
          </cell>
        </row>
        <row r="748">
          <cell r="A748" t="str">
            <v>GV742</v>
          </cell>
          <cell r="B748">
            <v>11319</v>
          </cell>
          <cell r="C748">
            <v>40962</v>
          </cell>
          <cell r="D748" t="str">
            <v>Dunning</v>
          </cell>
          <cell r="E748" t="str">
            <v>Okaloosa</v>
          </cell>
          <cell r="F748" t="str">
            <v>Yes</v>
          </cell>
          <cell r="G748" t="str">
            <v>Already do</v>
          </cell>
          <cell r="H748" t="str">
            <v>Already do</v>
          </cell>
          <cell r="L748" t="str">
            <v>Good</v>
          </cell>
          <cell r="M748" t="str">
            <v>Good</v>
          </cell>
          <cell r="N748" t="str">
            <v>Good</v>
          </cell>
          <cell r="O748" t="str">
            <v>Good</v>
          </cell>
          <cell r="P748" t="str">
            <v>Good</v>
          </cell>
          <cell r="R748">
            <v>2</v>
          </cell>
          <cell r="AA748" t="str">
            <v>Other</v>
          </cell>
        </row>
        <row r="749">
          <cell r="A749" t="str">
            <v>GV742</v>
          </cell>
          <cell r="B749">
            <v>11320</v>
          </cell>
          <cell r="C749">
            <v>40962</v>
          </cell>
          <cell r="D749" t="str">
            <v>Dunning</v>
          </cell>
          <cell r="E749" t="str">
            <v>Okaloosa</v>
          </cell>
          <cell r="F749" t="str">
            <v>Yes</v>
          </cell>
          <cell r="G749" t="str">
            <v>I will</v>
          </cell>
          <cell r="H749" t="str">
            <v>I will</v>
          </cell>
          <cell r="L749" t="str">
            <v>Excellent</v>
          </cell>
          <cell r="M749" t="str">
            <v>Excellent</v>
          </cell>
          <cell r="N749" t="str">
            <v>Excellent</v>
          </cell>
          <cell r="O749" t="str">
            <v>Good</v>
          </cell>
          <cell r="P749" t="str">
            <v>Excellent</v>
          </cell>
          <cell r="R749">
            <v>2</v>
          </cell>
          <cell r="U749" t="str">
            <v>Mowing Service</v>
          </cell>
          <cell r="X749" t="str">
            <v>Municipality</v>
          </cell>
        </row>
        <row r="750">
          <cell r="A750" t="str">
            <v>GV752</v>
          </cell>
          <cell r="B750">
            <v>11322</v>
          </cell>
          <cell r="C750">
            <v>40978</v>
          </cell>
          <cell r="D750" t="str">
            <v>Provo</v>
          </cell>
          <cell r="F750" t="str">
            <v>Yes</v>
          </cell>
          <cell r="G750" t="str">
            <v>I will</v>
          </cell>
          <cell r="H750" t="str">
            <v>I will</v>
          </cell>
          <cell r="L750" t="str">
            <v>Excellent</v>
          </cell>
          <cell r="M750" t="str">
            <v>Excellent</v>
          </cell>
          <cell r="N750" t="str">
            <v>Excellent</v>
          </cell>
          <cell r="O750" t="str">
            <v>Excellent</v>
          </cell>
          <cell r="P750" t="str">
            <v>Excellent</v>
          </cell>
          <cell r="R750">
            <v>2</v>
          </cell>
          <cell r="T750" t="str">
            <v>Lawn Care Company</v>
          </cell>
        </row>
        <row r="751">
          <cell r="A751" t="str">
            <v>GV752</v>
          </cell>
          <cell r="B751">
            <v>11323</v>
          </cell>
          <cell r="C751">
            <v>40978</v>
          </cell>
          <cell r="D751" t="str">
            <v>Provo</v>
          </cell>
          <cell r="F751" t="str">
            <v>Yes</v>
          </cell>
          <cell r="G751" t="str">
            <v>I will</v>
          </cell>
          <cell r="H751" t="str">
            <v>I will</v>
          </cell>
          <cell r="L751" t="str">
            <v>Excellent</v>
          </cell>
          <cell r="M751" t="str">
            <v>Excellent</v>
          </cell>
          <cell r="N751" t="str">
            <v>Excellent</v>
          </cell>
          <cell r="O751" t="str">
            <v>Excellent</v>
          </cell>
          <cell r="P751" t="str">
            <v>Excellent</v>
          </cell>
          <cell r="R751">
            <v>2</v>
          </cell>
          <cell r="T751" t="str">
            <v>Lawn Care Company</v>
          </cell>
        </row>
        <row r="752">
          <cell r="A752" t="str">
            <v>GV752</v>
          </cell>
          <cell r="B752">
            <v>11324</v>
          </cell>
          <cell r="C752">
            <v>40978</v>
          </cell>
          <cell r="D752" t="str">
            <v>Provo</v>
          </cell>
          <cell r="F752" t="str">
            <v>Yes</v>
          </cell>
          <cell r="G752" t="str">
            <v>I will</v>
          </cell>
          <cell r="H752" t="str">
            <v>I will</v>
          </cell>
          <cell r="L752" t="str">
            <v>Excellent</v>
          </cell>
          <cell r="M752" t="str">
            <v>Excellent</v>
          </cell>
          <cell r="N752" t="str">
            <v>Excellent</v>
          </cell>
          <cell r="O752" t="str">
            <v>Excellent</v>
          </cell>
          <cell r="P752" t="str">
            <v>Excellent</v>
          </cell>
          <cell r="R752">
            <v>2</v>
          </cell>
          <cell r="S752" t="str">
            <v>Pest Control Operation</v>
          </cell>
        </row>
        <row r="753">
          <cell r="A753" t="str">
            <v>GV752</v>
          </cell>
          <cell r="B753">
            <v>11325</v>
          </cell>
          <cell r="C753">
            <v>40978</v>
          </cell>
          <cell r="D753" t="str">
            <v>Provo</v>
          </cell>
          <cell r="F753" t="str">
            <v>Yes</v>
          </cell>
          <cell r="G753" t="str">
            <v>I will</v>
          </cell>
          <cell r="H753" t="str">
            <v>I will</v>
          </cell>
          <cell r="L753" t="str">
            <v>Excellent</v>
          </cell>
          <cell r="M753" t="str">
            <v>Excellent</v>
          </cell>
          <cell r="N753" t="str">
            <v>Excellent</v>
          </cell>
          <cell r="O753" t="str">
            <v>Excellent</v>
          </cell>
          <cell r="P753" t="str">
            <v>Excellent</v>
          </cell>
          <cell r="R753">
            <v>2</v>
          </cell>
          <cell r="T753" t="str">
            <v>Lawn Care Company</v>
          </cell>
        </row>
        <row r="754">
          <cell r="A754" t="str">
            <v>GV752</v>
          </cell>
          <cell r="B754">
            <v>11326</v>
          </cell>
          <cell r="C754">
            <v>40978</v>
          </cell>
          <cell r="D754" t="str">
            <v>Provo</v>
          </cell>
          <cell r="F754" t="str">
            <v>Yes</v>
          </cell>
          <cell r="G754" t="str">
            <v>I will</v>
          </cell>
          <cell r="H754" t="str">
            <v>I will</v>
          </cell>
          <cell r="L754" t="str">
            <v>Excellent</v>
          </cell>
          <cell r="M754" t="str">
            <v>Excellent</v>
          </cell>
          <cell r="N754" t="str">
            <v>Excellent</v>
          </cell>
          <cell r="O754" t="str">
            <v>Excellent</v>
          </cell>
          <cell r="P754" t="str">
            <v>Excellent</v>
          </cell>
          <cell r="R754">
            <v>2</v>
          </cell>
          <cell r="S754" t="str">
            <v>Pest Control Operation</v>
          </cell>
        </row>
        <row r="755">
          <cell r="A755" t="str">
            <v>GV752</v>
          </cell>
          <cell r="B755">
            <v>11327</v>
          </cell>
          <cell r="C755">
            <v>40978</v>
          </cell>
          <cell r="D755" t="str">
            <v>Provo</v>
          </cell>
          <cell r="F755" t="str">
            <v>Yes</v>
          </cell>
          <cell r="G755" t="str">
            <v>Already do</v>
          </cell>
          <cell r="H755" t="str">
            <v>Already do</v>
          </cell>
          <cell r="L755" t="str">
            <v>Excellent</v>
          </cell>
          <cell r="M755" t="str">
            <v>Excellent</v>
          </cell>
          <cell r="N755" t="str">
            <v>Excellent</v>
          </cell>
          <cell r="O755" t="str">
            <v>Excellent</v>
          </cell>
          <cell r="P755" t="str">
            <v>Excellent</v>
          </cell>
          <cell r="R755">
            <v>2</v>
          </cell>
          <cell r="S755" t="str">
            <v>Pest Control Operation</v>
          </cell>
          <cell r="T755" t="str">
            <v>Lawn Care Company</v>
          </cell>
        </row>
        <row r="756">
          <cell r="A756" t="str">
            <v>GV755</v>
          </cell>
          <cell r="B756">
            <v>11330</v>
          </cell>
          <cell r="C756">
            <v>40982</v>
          </cell>
          <cell r="D756" t="str">
            <v>Orfanedes</v>
          </cell>
          <cell r="E756" t="str">
            <v>Broward</v>
          </cell>
          <cell r="F756" t="str">
            <v>Yes</v>
          </cell>
          <cell r="G756" t="str">
            <v>Already do</v>
          </cell>
          <cell r="H756" t="str">
            <v>I will</v>
          </cell>
          <cell r="L756" t="str">
            <v>Good</v>
          </cell>
          <cell r="M756" t="str">
            <v>Excellent</v>
          </cell>
          <cell r="N756" t="str">
            <v>Excellent</v>
          </cell>
          <cell r="O756" t="str">
            <v>Excellent</v>
          </cell>
          <cell r="P756" t="str">
            <v>Excellent</v>
          </cell>
          <cell r="Q756" t="str">
            <v>Potash - archaic term, do not use or explain that it is K2O. Duckies tape - short, effective but lose the cha-cha noise. Excellent program, provides a great amount of information and excellent hand-outs.</v>
          </cell>
          <cell r="R756">
            <v>2</v>
          </cell>
          <cell r="AA756" t="str">
            <v>Other</v>
          </cell>
        </row>
        <row r="757">
          <cell r="A757" t="str">
            <v>GV755</v>
          </cell>
          <cell r="B757">
            <v>11331</v>
          </cell>
          <cell r="C757">
            <v>40982</v>
          </cell>
          <cell r="D757" t="str">
            <v>Orfanedes</v>
          </cell>
          <cell r="E757" t="str">
            <v>Broward</v>
          </cell>
          <cell r="F757" t="str">
            <v>Yes</v>
          </cell>
          <cell r="G757" t="str">
            <v>I will</v>
          </cell>
          <cell r="H757" t="str">
            <v>I will</v>
          </cell>
          <cell r="L757" t="str">
            <v>Excellent</v>
          </cell>
          <cell r="R757">
            <v>2</v>
          </cell>
          <cell r="S757" t="str">
            <v>Pest Control Operation</v>
          </cell>
        </row>
        <row r="758">
          <cell r="A758" t="str">
            <v>GV755</v>
          </cell>
          <cell r="B758">
            <v>11332</v>
          </cell>
          <cell r="C758">
            <v>40982</v>
          </cell>
          <cell r="D758" t="str">
            <v>Orfanedes</v>
          </cell>
          <cell r="E758" t="str">
            <v>Broward</v>
          </cell>
          <cell r="F758" t="str">
            <v>Yes</v>
          </cell>
          <cell r="G758" t="str">
            <v>I will</v>
          </cell>
          <cell r="H758" t="str">
            <v>I will</v>
          </cell>
          <cell r="L758" t="str">
            <v>Good</v>
          </cell>
          <cell r="M758" t="str">
            <v>Good</v>
          </cell>
          <cell r="N758" t="str">
            <v>Good</v>
          </cell>
          <cell r="O758" t="str">
            <v>Good</v>
          </cell>
          <cell r="P758" t="str">
            <v>Good</v>
          </cell>
          <cell r="R758">
            <v>2</v>
          </cell>
          <cell r="Y758" t="str">
            <v>Golf Course/Sports Turf</v>
          </cell>
        </row>
        <row r="759">
          <cell r="A759" t="str">
            <v>GV755</v>
          </cell>
          <cell r="B759">
            <v>11333</v>
          </cell>
          <cell r="C759">
            <v>40982</v>
          </cell>
          <cell r="D759" t="str">
            <v>Orfanedes</v>
          </cell>
          <cell r="E759" t="str">
            <v>Broward</v>
          </cell>
          <cell r="F759" t="str">
            <v>Yes</v>
          </cell>
          <cell r="G759" t="str">
            <v>I will</v>
          </cell>
          <cell r="H759" t="str">
            <v>Already do</v>
          </cell>
          <cell r="L759" t="str">
            <v>Excellent</v>
          </cell>
          <cell r="M759" t="str">
            <v>Excellent</v>
          </cell>
          <cell r="N759" t="str">
            <v>Excellent</v>
          </cell>
          <cell r="O759" t="str">
            <v>Excellent</v>
          </cell>
          <cell r="P759" t="str">
            <v>Excellent</v>
          </cell>
          <cell r="R759">
            <v>2</v>
          </cell>
          <cell r="S759" t="str">
            <v>Pest Control Operation</v>
          </cell>
        </row>
        <row r="760">
          <cell r="A760" t="str">
            <v>GV755</v>
          </cell>
          <cell r="B760">
            <v>11334</v>
          </cell>
          <cell r="C760">
            <v>40982</v>
          </cell>
          <cell r="D760" t="str">
            <v>Orfanedes</v>
          </cell>
          <cell r="E760" t="str">
            <v>Broward</v>
          </cell>
          <cell r="F760" t="str">
            <v>Yes</v>
          </cell>
          <cell r="G760" t="str">
            <v>Already do</v>
          </cell>
          <cell r="H760" t="str">
            <v>Already do</v>
          </cell>
          <cell r="L760" t="str">
            <v>Excellent</v>
          </cell>
          <cell r="M760" t="str">
            <v>Excellent</v>
          </cell>
          <cell r="N760" t="str">
            <v>Excellent</v>
          </cell>
          <cell r="O760" t="str">
            <v>Excellent</v>
          </cell>
          <cell r="P760" t="str">
            <v>Good</v>
          </cell>
          <cell r="R760">
            <v>2</v>
          </cell>
          <cell r="X760" t="str">
            <v>Municipality</v>
          </cell>
          <cell r="Y760" t="str">
            <v>Golf Course/Sports Turf</v>
          </cell>
        </row>
        <row r="761">
          <cell r="A761" t="str">
            <v>GV755</v>
          </cell>
          <cell r="B761">
            <v>11335</v>
          </cell>
          <cell r="C761">
            <v>40982</v>
          </cell>
          <cell r="D761" t="str">
            <v>Orfanedes</v>
          </cell>
          <cell r="E761" t="str">
            <v>Broward</v>
          </cell>
          <cell r="F761" t="str">
            <v>Yes</v>
          </cell>
          <cell r="G761" t="str">
            <v>I will</v>
          </cell>
          <cell r="H761" t="str">
            <v>I will</v>
          </cell>
          <cell r="L761" t="str">
            <v>Excellent</v>
          </cell>
          <cell r="M761" t="str">
            <v>Excellent</v>
          </cell>
          <cell r="N761" t="str">
            <v>Excellent</v>
          </cell>
          <cell r="O761" t="str">
            <v>Excellent</v>
          </cell>
          <cell r="P761" t="str">
            <v>Excellent</v>
          </cell>
          <cell r="R761">
            <v>2</v>
          </cell>
          <cell r="S761" t="str">
            <v>Pest Control Operation</v>
          </cell>
          <cell r="T761" t="str">
            <v>Lawn Care Company</v>
          </cell>
        </row>
        <row r="762">
          <cell r="A762" t="str">
            <v>GV755</v>
          </cell>
          <cell r="B762">
            <v>11336</v>
          </cell>
          <cell r="C762">
            <v>40982</v>
          </cell>
          <cell r="D762" t="str">
            <v>Orfanedes</v>
          </cell>
          <cell r="E762" t="str">
            <v>Broward</v>
          </cell>
          <cell r="F762" t="str">
            <v>Yes</v>
          </cell>
          <cell r="G762" t="str">
            <v>I will</v>
          </cell>
          <cell r="H762" t="str">
            <v>I will</v>
          </cell>
          <cell r="L762" t="str">
            <v>Excellent</v>
          </cell>
          <cell r="M762" t="str">
            <v>Excellent</v>
          </cell>
          <cell r="N762" t="str">
            <v>Excellent</v>
          </cell>
          <cell r="O762" t="str">
            <v>Excellent</v>
          </cell>
          <cell r="P762" t="str">
            <v>Excellent</v>
          </cell>
          <cell r="R762">
            <v>2</v>
          </cell>
          <cell r="AA762" t="str">
            <v>Other</v>
          </cell>
        </row>
        <row r="763">
          <cell r="A763" t="str">
            <v>GV755</v>
          </cell>
          <cell r="B763">
            <v>11337</v>
          </cell>
          <cell r="C763">
            <v>40982</v>
          </cell>
          <cell r="D763" t="str">
            <v>Orfanedes</v>
          </cell>
          <cell r="E763" t="str">
            <v>Broward</v>
          </cell>
          <cell r="G763" t="str">
            <v>Already do</v>
          </cell>
          <cell r="H763" t="str">
            <v>I will</v>
          </cell>
          <cell r="L763" t="str">
            <v>Excellent</v>
          </cell>
          <cell r="M763" t="str">
            <v>Excellent</v>
          </cell>
          <cell r="N763" t="str">
            <v>Excellent</v>
          </cell>
          <cell r="O763" t="str">
            <v>Excellent</v>
          </cell>
          <cell r="P763" t="str">
            <v>Excellent</v>
          </cell>
          <cell r="R763">
            <v>2</v>
          </cell>
          <cell r="S763" t="str">
            <v>Pest Control Operation</v>
          </cell>
          <cell r="T763" t="str">
            <v>Lawn Care Company</v>
          </cell>
        </row>
        <row r="764">
          <cell r="A764" t="str">
            <v>GV755</v>
          </cell>
          <cell r="B764">
            <v>11338</v>
          </cell>
          <cell r="C764">
            <v>40982</v>
          </cell>
          <cell r="D764" t="str">
            <v>Orfanedes</v>
          </cell>
          <cell r="E764" t="str">
            <v>Broward</v>
          </cell>
          <cell r="F764" t="str">
            <v>Yes</v>
          </cell>
          <cell r="G764" t="str">
            <v>I will</v>
          </cell>
          <cell r="H764" t="str">
            <v>I will</v>
          </cell>
          <cell r="M764" t="str">
            <v>Excellent</v>
          </cell>
          <cell r="N764" t="str">
            <v>Excellent</v>
          </cell>
          <cell r="O764" t="str">
            <v>Excellent</v>
          </cell>
          <cell r="P764" t="str">
            <v>Excellent</v>
          </cell>
          <cell r="R764">
            <v>2</v>
          </cell>
          <cell r="AA764" t="str">
            <v>Other</v>
          </cell>
        </row>
        <row r="765">
          <cell r="A765" t="str">
            <v>GV755</v>
          </cell>
          <cell r="B765">
            <v>11339</v>
          </cell>
          <cell r="C765">
            <v>40982</v>
          </cell>
          <cell r="D765" t="str">
            <v>Orfanedes</v>
          </cell>
          <cell r="E765" t="str">
            <v>Broward</v>
          </cell>
          <cell r="F765" t="str">
            <v>Yes</v>
          </cell>
          <cell r="G765" t="str">
            <v>I will</v>
          </cell>
          <cell r="H765" t="str">
            <v>I will</v>
          </cell>
          <cell r="L765" t="str">
            <v>Excellent</v>
          </cell>
          <cell r="M765" t="str">
            <v>Excellent</v>
          </cell>
          <cell r="N765" t="str">
            <v>Excellent</v>
          </cell>
          <cell r="O765" t="str">
            <v>Excellent</v>
          </cell>
          <cell r="P765" t="str">
            <v>Excellent</v>
          </cell>
          <cell r="Q765" t="str">
            <v>VERY VALUABLE!</v>
          </cell>
          <cell r="R765">
            <v>2</v>
          </cell>
          <cell r="Y765" t="str">
            <v>Golf Course/Sports Turf</v>
          </cell>
        </row>
        <row r="766">
          <cell r="A766" t="str">
            <v>GV755</v>
          </cell>
          <cell r="B766">
            <v>11340</v>
          </cell>
          <cell r="C766">
            <v>40982</v>
          </cell>
          <cell r="D766" t="str">
            <v>Orfanedes</v>
          </cell>
          <cell r="E766" t="str">
            <v>Broward</v>
          </cell>
          <cell r="F766" t="str">
            <v>Yes</v>
          </cell>
          <cell r="G766" t="str">
            <v>Already do</v>
          </cell>
          <cell r="H766" t="str">
            <v>Already do</v>
          </cell>
          <cell r="L766" t="str">
            <v>Excellent</v>
          </cell>
          <cell r="M766" t="str">
            <v>Excellent</v>
          </cell>
          <cell r="N766" t="str">
            <v>Excellent</v>
          </cell>
          <cell r="O766" t="str">
            <v>Excellent</v>
          </cell>
          <cell r="P766" t="str">
            <v>Excellent</v>
          </cell>
          <cell r="Q766" t="str">
            <v>Great job :)</v>
          </cell>
          <cell r="R766">
            <v>2</v>
          </cell>
          <cell r="S766" t="str">
            <v>Pest Control Operation</v>
          </cell>
          <cell r="T766" t="str">
            <v>Lawn Care Company</v>
          </cell>
        </row>
        <row r="767">
          <cell r="A767" t="str">
            <v>GV755</v>
          </cell>
          <cell r="B767">
            <v>11341</v>
          </cell>
          <cell r="C767">
            <v>40982</v>
          </cell>
          <cell r="D767" t="str">
            <v>Orfanedes</v>
          </cell>
          <cell r="E767" t="str">
            <v>Broward</v>
          </cell>
          <cell r="F767" t="str">
            <v>Yes</v>
          </cell>
          <cell r="G767" t="str">
            <v>I will</v>
          </cell>
          <cell r="H767" t="str">
            <v>I will</v>
          </cell>
          <cell r="L767" t="str">
            <v>Excellent</v>
          </cell>
          <cell r="M767" t="str">
            <v>Excellent</v>
          </cell>
          <cell r="N767" t="str">
            <v>Excellent</v>
          </cell>
          <cell r="O767" t="str">
            <v>Excellent</v>
          </cell>
          <cell r="P767" t="str">
            <v>Excellent</v>
          </cell>
          <cell r="R767">
            <v>2</v>
          </cell>
          <cell r="AA767" t="str">
            <v>Other</v>
          </cell>
        </row>
        <row r="768">
          <cell r="A768" t="str">
            <v>GV755</v>
          </cell>
          <cell r="B768">
            <v>11342</v>
          </cell>
          <cell r="C768">
            <v>40982</v>
          </cell>
          <cell r="D768" t="str">
            <v>Orfanedes</v>
          </cell>
          <cell r="E768" t="str">
            <v>Broward</v>
          </cell>
          <cell r="F768" t="str">
            <v>Yes</v>
          </cell>
          <cell r="G768" t="str">
            <v>I will</v>
          </cell>
          <cell r="H768" t="str">
            <v>I will</v>
          </cell>
          <cell r="L768" t="str">
            <v>Excellent</v>
          </cell>
          <cell r="M768" t="str">
            <v>Excellent</v>
          </cell>
          <cell r="N768" t="str">
            <v>Excellent</v>
          </cell>
          <cell r="O768" t="str">
            <v>Excellent</v>
          </cell>
          <cell r="P768" t="str">
            <v>Excellent</v>
          </cell>
          <cell r="R768">
            <v>2</v>
          </cell>
          <cell r="T768" t="str">
            <v>Lawn Care Company</v>
          </cell>
        </row>
        <row r="769">
          <cell r="A769" t="str">
            <v>GV755</v>
          </cell>
          <cell r="B769">
            <v>11343</v>
          </cell>
          <cell r="C769">
            <v>40982</v>
          </cell>
          <cell r="D769" t="str">
            <v>Orfanedes</v>
          </cell>
          <cell r="E769" t="str">
            <v>Broward</v>
          </cell>
          <cell r="F769" t="str">
            <v>Yes</v>
          </cell>
          <cell r="G769" t="str">
            <v>I will</v>
          </cell>
          <cell r="H769" t="str">
            <v>I will</v>
          </cell>
          <cell r="L769" t="str">
            <v>Excellent</v>
          </cell>
          <cell r="M769" t="str">
            <v>Excellent</v>
          </cell>
          <cell r="N769" t="str">
            <v>Excellent</v>
          </cell>
          <cell r="O769" t="str">
            <v>Excellent</v>
          </cell>
          <cell r="P769" t="str">
            <v>Excellent</v>
          </cell>
          <cell r="R769">
            <v>2</v>
          </cell>
          <cell r="T769" t="str">
            <v>Lawn Care Company</v>
          </cell>
        </row>
        <row r="770">
          <cell r="A770" t="str">
            <v>GV755</v>
          </cell>
          <cell r="B770">
            <v>11344</v>
          </cell>
          <cell r="C770">
            <v>40982</v>
          </cell>
          <cell r="D770" t="str">
            <v>Orfanedes</v>
          </cell>
          <cell r="E770" t="str">
            <v>Broward</v>
          </cell>
          <cell r="F770" t="str">
            <v>Yes</v>
          </cell>
          <cell r="G770" t="str">
            <v>I will</v>
          </cell>
          <cell r="H770" t="str">
            <v>I will</v>
          </cell>
          <cell r="L770" t="str">
            <v>Excellent</v>
          </cell>
          <cell r="M770" t="str">
            <v>Excellent</v>
          </cell>
          <cell r="N770" t="str">
            <v>Excellent</v>
          </cell>
          <cell r="O770" t="str">
            <v>Excellent</v>
          </cell>
          <cell r="P770" t="str">
            <v>Excellent</v>
          </cell>
          <cell r="R770">
            <v>2</v>
          </cell>
          <cell r="T770" t="str">
            <v>Lawn Care Company</v>
          </cell>
        </row>
        <row r="771">
          <cell r="A771" t="str">
            <v>GV755</v>
          </cell>
          <cell r="B771">
            <v>11345</v>
          </cell>
          <cell r="C771">
            <v>40982</v>
          </cell>
          <cell r="D771" t="str">
            <v>Orfanedes</v>
          </cell>
          <cell r="E771" t="str">
            <v>Broward</v>
          </cell>
          <cell r="F771" t="str">
            <v>Yes</v>
          </cell>
          <cell r="G771" t="str">
            <v>Already do</v>
          </cell>
          <cell r="H771" t="str">
            <v>Already do</v>
          </cell>
          <cell r="L771" t="str">
            <v>Excellent</v>
          </cell>
          <cell r="M771" t="str">
            <v>Excellent</v>
          </cell>
          <cell r="N771" t="str">
            <v>Excellent</v>
          </cell>
          <cell r="O771" t="str">
            <v>Excellent</v>
          </cell>
          <cell r="P771" t="str">
            <v>Excellent</v>
          </cell>
          <cell r="R771">
            <v>2</v>
          </cell>
          <cell r="T771" t="str">
            <v>Lawn Care Company</v>
          </cell>
        </row>
        <row r="772">
          <cell r="A772" t="str">
            <v>GV755</v>
          </cell>
          <cell r="B772">
            <v>11346</v>
          </cell>
          <cell r="C772">
            <v>40982</v>
          </cell>
          <cell r="D772" t="str">
            <v>Orfanedes</v>
          </cell>
          <cell r="E772" t="str">
            <v>Broward</v>
          </cell>
          <cell r="F772" t="str">
            <v>Yes</v>
          </cell>
          <cell r="G772" t="str">
            <v>Already do</v>
          </cell>
          <cell r="H772" t="str">
            <v>I will</v>
          </cell>
          <cell r="L772" t="str">
            <v>Excellent</v>
          </cell>
          <cell r="M772" t="str">
            <v>Good</v>
          </cell>
          <cell r="N772" t="str">
            <v>Excellent</v>
          </cell>
          <cell r="O772" t="str">
            <v>Good</v>
          </cell>
          <cell r="P772" t="str">
            <v>Fair</v>
          </cell>
          <cell r="R772">
            <v>2</v>
          </cell>
          <cell r="Y772" t="str">
            <v>Golf Course/Sports Turf</v>
          </cell>
        </row>
        <row r="773">
          <cell r="A773" t="str">
            <v>GV755</v>
          </cell>
          <cell r="B773">
            <v>11347</v>
          </cell>
          <cell r="C773">
            <v>40982</v>
          </cell>
          <cell r="D773" t="str">
            <v>Orfanedes</v>
          </cell>
          <cell r="E773" t="str">
            <v>Broward</v>
          </cell>
          <cell r="F773" t="str">
            <v>Yes</v>
          </cell>
          <cell r="G773" t="str">
            <v>I will</v>
          </cell>
          <cell r="H773" t="str">
            <v>I will</v>
          </cell>
          <cell r="L773" t="str">
            <v>Excellent</v>
          </cell>
          <cell r="M773" t="str">
            <v>Excellent</v>
          </cell>
          <cell r="N773" t="str">
            <v>Excellent</v>
          </cell>
          <cell r="O773" t="str">
            <v>Excellent</v>
          </cell>
          <cell r="P773" t="str">
            <v>Excellent</v>
          </cell>
          <cell r="Q773" t="str">
            <v>I LOVE IT</v>
          </cell>
          <cell r="R773">
            <v>2</v>
          </cell>
          <cell r="T773" t="str">
            <v>Lawn Care Company</v>
          </cell>
        </row>
        <row r="774">
          <cell r="A774" t="str">
            <v>GV750</v>
          </cell>
          <cell r="B774">
            <v>11349</v>
          </cell>
          <cell r="C774">
            <v>40981</v>
          </cell>
          <cell r="D774" t="str">
            <v>Randaci</v>
          </cell>
          <cell r="E774" t="str">
            <v>Sarasota</v>
          </cell>
          <cell r="F774" t="str">
            <v>Yes</v>
          </cell>
          <cell r="G774" t="str">
            <v>Already do</v>
          </cell>
          <cell r="H774" t="str">
            <v>Already do</v>
          </cell>
          <cell r="L774" t="str">
            <v>Excellent</v>
          </cell>
          <cell r="M774" t="str">
            <v>Excellent</v>
          </cell>
          <cell r="N774" t="str">
            <v>Excellent</v>
          </cell>
          <cell r="O774" t="str">
            <v>Excellent</v>
          </cell>
          <cell r="P774" t="str">
            <v>Excellent</v>
          </cell>
          <cell r="R774">
            <v>2</v>
          </cell>
          <cell r="T774" t="str">
            <v>Lawn Care Company</v>
          </cell>
        </row>
        <row r="775">
          <cell r="A775" t="str">
            <v>GV750</v>
          </cell>
          <cell r="B775">
            <v>11350</v>
          </cell>
          <cell r="C775">
            <v>40981</v>
          </cell>
          <cell r="D775" t="str">
            <v>Randaci</v>
          </cell>
          <cell r="E775" t="str">
            <v>Sarasota</v>
          </cell>
          <cell r="F775" t="str">
            <v>Yes</v>
          </cell>
          <cell r="G775" t="str">
            <v>I will</v>
          </cell>
          <cell r="H775" t="str">
            <v>I will</v>
          </cell>
          <cell r="L775" t="str">
            <v>Excellent</v>
          </cell>
          <cell r="M775" t="str">
            <v>Good</v>
          </cell>
          <cell r="N775" t="str">
            <v>Good</v>
          </cell>
          <cell r="O775" t="str">
            <v>Excellent</v>
          </cell>
          <cell r="P775" t="str">
            <v>Excellent</v>
          </cell>
          <cell r="R775">
            <v>2</v>
          </cell>
          <cell r="AA775" t="str">
            <v>Other</v>
          </cell>
        </row>
        <row r="776">
          <cell r="A776" t="str">
            <v>GV750</v>
          </cell>
          <cell r="B776">
            <v>11351</v>
          </cell>
          <cell r="C776">
            <v>40981</v>
          </cell>
          <cell r="D776" t="str">
            <v>Randaci</v>
          </cell>
          <cell r="E776" t="str">
            <v>Sarasota</v>
          </cell>
          <cell r="F776" t="str">
            <v>Yes</v>
          </cell>
          <cell r="G776" t="str">
            <v>I will</v>
          </cell>
          <cell r="H776" t="str">
            <v>I will</v>
          </cell>
          <cell r="L776" t="str">
            <v>Good</v>
          </cell>
          <cell r="M776" t="str">
            <v>Excellent</v>
          </cell>
          <cell r="N776" t="str">
            <v>Excellent</v>
          </cell>
          <cell r="O776" t="str">
            <v>Excellent</v>
          </cell>
          <cell r="P776" t="str">
            <v>Excellent</v>
          </cell>
          <cell r="R776">
            <v>2</v>
          </cell>
          <cell r="S776" t="str">
            <v>Pest Control Operation</v>
          </cell>
          <cell r="T776" t="str">
            <v>Lawn Care Company</v>
          </cell>
          <cell r="V776" t="str">
            <v>Irrigation Company</v>
          </cell>
        </row>
        <row r="777">
          <cell r="A777" t="str">
            <v>GV750</v>
          </cell>
          <cell r="B777">
            <v>11352</v>
          </cell>
          <cell r="C777">
            <v>40981</v>
          </cell>
          <cell r="D777" t="str">
            <v>Randaci</v>
          </cell>
          <cell r="E777" t="str">
            <v>Sarasota</v>
          </cell>
          <cell r="F777" t="str">
            <v>Yes</v>
          </cell>
          <cell r="G777" t="str">
            <v>I will</v>
          </cell>
          <cell r="H777" t="str">
            <v>I will</v>
          </cell>
          <cell r="L777" t="str">
            <v>Excellent</v>
          </cell>
          <cell r="M777" t="str">
            <v>Excellent</v>
          </cell>
          <cell r="N777" t="str">
            <v>Excellent</v>
          </cell>
          <cell r="O777" t="str">
            <v>Excellent</v>
          </cell>
          <cell r="P777" t="str">
            <v>Excellent</v>
          </cell>
          <cell r="R777">
            <v>2</v>
          </cell>
        </row>
        <row r="778">
          <cell r="A778" t="str">
            <v>GV750</v>
          </cell>
          <cell r="B778">
            <v>11353</v>
          </cell>
          <cell r="C778">
            <v>40981</v>
          </cell>
          <cell r="D778" t="str">
            <v>Randaci</v>
          </cell>
          <cell r="E778" t="str">
            <v>Sarasota</v>
          </cell>
          <cell r="G778" t="str">
            <v>I will</v>
          </cell>
          <cell r="H778" t="str">
            <v>I will</v>
          </cell>
          <cell r="M778" t="str">
            <v>Excellent</v>
          </cell>
          <cell r="O778" t="str">
            <v>Excellent</v>
          </cell>
          <cell r="R778">
            <v>2</v>
          </cell>
          <cell r="T778" t="str">
            <v>Lawn Care Company</v>
          </cell>
          <cell r="U778" t="str">
            <v>Mowing Service</v>
          </cell>
        </row>
        <row r="779">
          <cell r="A779" t="str">
            <v>GV750</v>
          </cell>
          <cell r="B779">
            <v>11354</v>
          </cell>
          <cell r="C779">
            <v>40981</v>
          </cell>
          <cell r="D779" t="str">
            <v>Randaci</v>
          </cell>
          <cell r="E779" t="str">
            <v>Sarasota</v>
          </cell>
          <cell r="G779" t="str">
            <v>I will</v>
          </cell>
          <cell r="H779" t="str">
            <v>Already do</v>
          </cell>
          <cell r="M779" t="str">
            <v>Excellent</v>
          </cell>
          <cell r="R779">
            <v>2</v>
          </cell>
          <cell r="T779" t="str">
            <v>Lawn Care Company</v>
          </cell>
          <cell r="U779" t="str">
            <v>Mowing Service</v>
          </cell>
        </row>
        <row r="780">
          <cell r="A780" t="str">
            <v>GV750</v>
          </cell>
          <cell r="B780">
            <v>11355</v>
          </cell>
          <cell r="C780">
            <v>40981</v>
          </cell>
          <cell r="D780" t="str">
            <v>Randaci</v>
          </cell>
          <cell r="E780" t="str">
            <v>Sarasota</v>
          </cell>
          <cell r="F780" t="str">
            <v>Yes</v>
          </cell>
          <cell r="G780" t="str">
            <v>I will</v>
          </cell>
          <cell r="H780" t="str">
            <v>I will</v>
          </cell>
          <cell r="L780" t="str">
            <v>Good</v>
          </cell>
          <cell r="R780">
            <v>2</v>
          </cell>
          <cell r="W780" t="str">
            <v>Landscape Design</v>
          </cell>
        </row>
        <row r="781">
          <cell r="A781" t="str">
            <v>GV750</v>
          </cell>
          <cell r="B781">
            <v>11356</v>
          </cell>
          <cell r="C781">
            <v>40981</v>
          </cell>
          <cell r="D781" t="str">
            <v>Randaci</v>
          </cell>
          <cell r="E781" t="str">
            <v>Sarasota</v>
          </cell>
          <cell r="F781" t="str">
            <v>Yes</v>
          </cell>
          <cell r="G781" t="str">
            <v>I will</v>
          </cell>
          <cell r="H781" t="str">
            <v>I will</v>
          </cell>
          <cell r="L781" t="str">
            <v>Excellent</v>
          </cell>
          <cell r="M781" t="str">
            <v>Excellent</v>
          </cell>
          <cell r="N781" t="str">
            <v>Excellent</v>
          </cell>
          <cell r="O781" t="str">
            <v>Excellent</v>
          </cell>
          <cell r="P781" t="str">
            <v>Excellent</v>
          </cell>
          <cell r="R781">
            <v>2</v>
          </cell>
          <cell r="T781" t="str">
            <v>Lawn Care Company</v>
          </cell>
        </row>
        <row r="782">
          <cell r="A782" t="str">
            <v>GV750</v>
          </cell>
          <cell r="B782">
            <v>11357</v>
          </cell>
          <cell r="C782">
            <v>40981</v>
          </cell>
          <cell r="D782" t="str">
            <v>Randaci</v>
          </cell>
          <cell r="E782" t="str">
            <v>Sarasota</v>
          </cell>
          <cell r="F782" t="str">
            <v>Yes</v>
          </cell>
          <cell r="G782" t="str">
            <v>Already do</v>
          </cell>
          <cell r="H782" t="str">
            <v>Already do</v>
          </cell>
          <cell r="L782" t="str">
            <v>Excellent</v>
          </cell>
          <cell r="M782" t="str">
            <v>Excellent</v>
          </cell>
          <cell r="N782" t="str">
            <v>Excellent</v>
          </cell>
          <cell r="O782" t="str">
            <v>Excellent</v>
          </cell>
          <cell r="P782" t="str">
            <v>Excellent</v>
          </cell>
          <cell r="R782">
            <v>2</v>
          </cell>
          <cell r="S782" t="str">
            <v>Pest Control Operation</v>
          </cell>
          <cell r="X782" t="str">
            <v>Municipality</v>
          </cell>
          <cell r="Z782" t="str">
            <v>Sod Farm</v>
          </cell>
        </row>
        <row r="783">
          <cell r="A783" t="str">
            <v>GV750</v>
          </cell>
          <cell r="B783">
            <v>11358</v>
          </cell>
          <cell r="C783">
            <v>40981</v>
          </cell>
          <cell r="D783" t="str">
            <v>Randaci</v>
          </cell>
          <cell r="E783" t="str">
            <v>Sarasota</v>
          </cell>
          <cell r="F783" t="str">
            <v>Yes</v>
          </cell>
          <cell r="G783" t="str">
            <v>I will</v>
          </cell>
          <cell r="H783" t="str">
            <v>I will</v>
          </cell>
          <cell r="L783" t="str">
            <v>Excellent</v>
          </cell>
          <cell r="M783" t="str">
            <v>Excellent</v>
          </cell>
          <cell r="N783" t="str">
            <v>Excellent</v>
          </cell>
          <cell r="O783" t="str">
            <v>Excellent</v>
          </cell>
          <cell r="P783" t="str">
            <v>Excellent</v>
          </cell>
          <cell r="R783">
            <v>2</v>
          </cell>
          <cell r="S783" t="str">
            <v>Pest Control Operation</v>
          </cell>
          <cell r="T783" t="str">
            <v>Lawn Care Company</v>
          </cell>
          <cell r="V783" t="str">
            <v>Irrigation Company</v>
          </cell>
        </row>
        <row r="784">
          <cell r="A784" t="str">
            <v>GV750</v>
          </cell>
          <cell r="B784">
            <v>11359</v>
          </cell>
          <cell r="C784">
            <v>40981</v>
          </cell>
          <cell r="D784" t="str">
            <v>Randaci</v>
          </cell>
          <cell r="E784" t="str">
            <v>Sarasota</v>
          </cell>
          <cell r="F784" t="str">
            <v>Yes</v>
          </cell>
          <cell r="G784" t="str">
            <v>Already do</v>
          </cell>
          <cell r="H784" t="str">
            <v>Already do</v>
          </cell>
          <cell r="L784" t="str">
            <v>Excellent</v>
          </cell>
          <cell r="M784" t="str">
            <v>Excellent</v>
          </cell>
          <cell r="N784" t="str">
            <v>Excellent</v>
          </cell>
          <cell r="O784" t="str">
            <v>Excellent</v>
          </cell>
          <cell r="P784" t="str">
            <v>Excellent</v>
          </cell>
          <cell r="R784">
            <v>2</v>
          </cell>
          <cell r="AA784" t="str">
            <v>Other</v>
          </cell>
        </row>
        <row r="785">
          <cell r="A785" t="str">
            <v>GV750</v>
          </cell>
          <cell r="B785">
            <v>11360</v>
          </cell>
          <cell r="C785">
            <v>40981</v>
          </cell>
          <cell r="D785" t="str">
            <v>Randaci</v>
          </cell>
          <cell r="E785" t="str">
            <v>Sarasota</v>
          </cell>
          <cell r="F785" t="str">
            <v>Yes</v>
          </cell>
          <cell r="G785" t="str">
            <v>I will</v>
          </cell>
          <cell r="H785" t="str">
            <v>I will</v>
          </cell>
          <cell r="L785" t="str">
            <v>Good</v>
          </cell>
          <cell r="M785" t="str">
            <v>Good</v>
          </cell>
          <cell r="N785" t="str">
            <v>Good</v>
          </cell>
          <cell r="O785" t="str">
            <v>Good</v>
          </cell>
          <cell r="P785" t="str">
            <v>Good</v>
          </cell>
          <cell r="R785">
            <v>2</v>
          </cell>
          <cell r="T785" t="str">
            <v>Lawn Care Company</v>
          </cell>
          <cell r="U785" t="str">
            <v>Mowing Service</v>
          </cell>
          <cell r="V785" t="str">
            <v>Irrigation Company</v>
          </cell>
          <cell r="W785" t="str">
            <v>Landscape Design</v>
          </cell>
        </row>
        <row r="786">
          <cell r="A786" t="str">
            <v>GV750</v>
          </cell>
          <cell r="B786">
            <v>11361</v>
          </cell>
          <cell r="C786">
            <v>40981</v>
          </cell>
          <cell r="D786" t="str">
            <v>Randaci</v>
          </cell>
          <cell r="E786" t="str">
            <v>Sarasota</v>
          </cell>
          <cell r="F786" t="str">
            <v>Yes</v>
          </cell>
          <cell r="G786" t="str">
            <v>I will</v>
          </cell>
          <cell r="H786" t="str">
            <v>I will</v>
          </cell>
          <cell r="L786" t="str">
            <v>Excellent</v>
          </cell>
          <cell r="M786" t="str">
            <v>Excellent</v>
          </cell>
          <cell r="N786" t="str">
            <v>Excellent</v>
          </cell>
          <cell r="O786" t="str">
            <v>Excellent</v>
          </cell>
          <cell r="P786" t="str">
            <v>Excellent</v>
          </cell>
          <cell r="R786">
            <v>2</v>
          </cell>
          <cell r="S786" t="str">
            <v>Pest Control Operation</v>
          </cell>
          <cell r="T786" t="str">
            <v>Lawn Care Company</v>
          </cell>
          <cell r="U786" t="str">
            <v>Mowing Service</v>
          </cell>
          <cell r="V786" t="str">
            <v>Irrigation Company</v>
          </cell>
          <cell r="W786" t="str">
            <v>Landscape Design</v>
          </cell>
        </row>
        <row r="787">
          <cell r="A787" t="str">
            <v>GV750</v>
          </cell>
          <cell r="B787">
            <v>11362</v>
          </cell>
          <cell r="C787">
            <v>40981</v>
          </cell>
          <cell r="D787" t="str">
            <v>Randaci</v>
          </cell>
          <cell r="E787" t="str">
            <v>Sarasota</v>
          </cell>
          <cell r="F787" t="str">
            <v>Yes</v>
          </cell>
          <cell r="G787" t="str">
            <v>Already do</v>
          </cell>
          <cell r="H787" t="str">
            <v>Already do</v>
          </cell>
          <cell r="L787" t="str">
            <v>Excellent</v>
          </cell>
          <cell r="M787" t="str">
            <v>Excellent</v>
          </cell>
          <cell r="N787" t="str">
            <v>Excellent</v>
          </cell>
          <cell r="O787" t="str">
            <v>Excellent</v>
          </cell>
          <cell r="P787" t="str">
            <v>Excellent</v>
          </cell>
          <cell r="R787">
            <v>2</v>
          </cell>
          <cell r="S787" t="str">
            <v>Pest Control Operation</v>
          </cell>
          <cell r="T787" t="str">
            <v>Lawn Care Company</v>
          </cell>
          <cell r="U787" t="str">
            <v>Mowing Service</v>
          </cell>
          <cell r="V787" t="str">
            <v>Irrigation Company</v>
          </cell>
          <cell r="W787" t="str">
            <v>Landscape Design</v>
          </cell>
        </row>
        <row r="788">
          <cell r="A788" t="str">
            <v>GV750</v>
          </cell>
          <cell r="B788">
            <v>11363</v>
          </cell>
          <cell r="C788">
            <v>40981</v>
          </cell>
          <cell r="D788" t="str">
            <v>Randaci</v>
          </cell>
          <cell r="E788" t="str">
            <v>Sarasota</v>
          </cell>
          <cell r="F788" t="str">
            <v>Yes</v>
          </cell>
          <cell r="G788" t="str">
            <v>I will</v>
          </cell>
          <cell r="H788" t="str">
            <v>I will</v>
          </cell>
          <cell r="L788" t="str">
            <v>Excellent</v>
          </cell>
          <cell r="M788" t="str">
            <v>Excellent</v>
          </cell>
          <cell r="N788" t="str">
            <v>Good</v>
          </cell>
          <cell r="O788" t="str">
            <v>Good</v>
          </cell>
          <cell r="P788" t="str">
            <v>Excellent</v>
          </cell>
          <cell r="R788">
            <v>2</v>
          </cell>
          <cell r="AA788" t="str">
            <v>Other</v>
          </cell>
        </row>
        <row r="789">
          <cell r="A789" t="str">
            <v>GV750</v>
          </cell>
          <cell r="B789">
            <v>11364</v>
          </cell>
          <cell r="C789">
            <v>40981</v>
          </cell>
          <cell r="D789" t="str">
            <v>Randaci</v>
          </cell>
          <cell r="E789" t="str">
            <v>Sarasota</v>
          </cell>
          <cell r="F789" t="str">
            <v>Yes</v>
          </cell>
          <cell r="G789" t="str">
            <v>I will</v>
          </cell>
          <cell r="H789" t="str">
            <v>I will</v>
          </cell>
          <cell r="L789" t="str">
            <v>Good</v>
          </cell>
          <cell r="M789" t="str">
            <v>Good</v>
          </cell>
          <cell r="N789" t="str">
            <v>Good</v>
          </cell>
          <cell r="O789" t="str">
            <v>Good</v>
          </cell>
          <cell r="P789" t="str">
            <v>Good</v>
          </cell>
          <cell r="R789">
            <v>2</v>
          </cell>
          <cell r="U789" t="str">
            <v>Mowing Service</v>
          </cell>
        </row>
        <row r="790">
          <cell r="A790" t="str">
            <v>GV750</v>
          </cell>
          <cell r="B790">
            <v>11365</v>
          </cell>
          <cell r="C790">
            <v>40981</v>
          </cell>
          <cell r="D790" t="str">
            <v>Randaci</v>
          </cell>
          <cell r="E790" t="str">
            <v>Sarasota</v>
          </cell>
          <cell r="F790" t="str">
            <v>Yes</v>
          </cell>
          <cell r="G790" t="str">
            <v>I will</v>
          </cell>
          <cell r="H790" t="str">
            <v>I will</v>
          </cell>
          <cell r="L790" t="str">
            <v>Excellent</v>
          </cell>
          <cell r="M790" t="str">
            <v>Excellent</v>
          </cell>
          <cell r="N790" t="str">
            <v>Excellent</v>
          </cell>
          <cell r="O790" t="str">
            <v>Excellent</v>
          </cell>
          <cell r="P790" t="str">
            <v>Excellent</v>
          </cell>
          <cell r="Q790" t="str">
            <v>Class segments MUST be less than 1 hr each for significant retention.</v>
          </cell>
          <cell r="R790">
            <v>2</v>
          </cell>
          <cell r="U790" t="str">
            <v>Mowing Service</v>
          </cell>
        </row>
        <row r="791">
          <cell r="A791" t="str">
            <v>GV750</v>
          </cell>
          <cell r="B791">
            <v>11366</v>
          </cell>
          <cell r="C791">
            <v>40981</v>
          </cell>
          <cell r="D791" t="str">
            <v>Randaci</v>
          </cell>
          <cell r="E791" t="str">
            <v>Sarasota</v>
          </cell>
          <cell r="F791" t="str">
            <v>Yes</v>
          </cell>
          <cell r="G791" t="str">
            <v>I will</v>
          </cell>
          <cell r="H791" t="str">
            <v>I will</v>
          </cell>
          <cell r="L791" t="str">
            <v>Excellent</v>
          </cell>
          <cell r="M791" t="str">
            <v>Excellent</v>
          </cell>
          <cell r="N791" t="str">
            <v>Excellent</v>
          </cell>
          <cell r="O791" t="str">
            <v>Excellent</v>
          </cell>
          <cell r="P791" t="str">
            <v>Excellent</v>
          </cell>
          <cell r="Q791" t="str">
            <v>A lot of information in one day! WOW.</v>
          </cell>
          <cell r="R791">
            <v>2</v>
          </cell>
          <cell r="AA791" t="str">
            <v>Other</v>
          </cell>
        </row>
        <row r="792">
          <cell r="A792" t="str">
            <v>GV750</v>
          </cell>
          <cell r="B792">
            <v>11367</v>
          </cell>
          <cell r="C792">
            <v>40981</v>
          </cell>
          <cell r="D792" t="str">
            <v>Randaci</v>
          </cell>
          <cell r="E792" t="str">
            <v>Sarasota</v>
          </cell>
          <cell r="F792" t="str">
            <v>Yes</v>
          </cell>
          <cell r="G792" t="str">
            <v>I will</v>
          </cell>
          <cell r="H792" t="str">
            <v>I will</v>
          </cell>
          <cell r="L792" t="str">
            <v>Good</v>
          </cell>
          <cell r="M792" t="str">
            <v>Good</v>
          </cell>
          <cell r="N792" t="str">
            <v>Good</v>
          </cell>
          <cell r="O792" t="str">
            <v>Good</v>
          </cell>
          <cell r="P792" t="str">
            <v>Good</v>
          </cell>
          <cell r="R792">
            <v>2</v>
          </cell>
          <cell r="W792" t="str">
            <v>Landscape Design</v>
          </cell>
        </row>
        <row r="793">
          <cell r="A793" t="str">
            <v>GV750</v>
          </cell>
          <cell r="B793">
            <v>11368</v>
          </cell>
          <cell r="C793">
            <v>40981</v>
          </cell>
          <cell r="D793" t="str">
            <v>Randaci</v>
          </cell>
          <cell r="E793" t="str">
            <v>Sarasota</v>
          </cell>
          <cell r="F793" t="str">
            <v>Yes</v>
          </cell>
          <cell r="G793" t="str">
            <v>I will</v>
          </cell>
          <cell r="H793" t="str">
            <v>I will</v>
          </cell>
          <cell r="L793" t="str">
            <v>Excellent</v>
          </cell>
          <cell r="M793" t="str">
            <v>Excellent</v>
          </cell>
          <cell r="N793" t="str">
            <v>Excellent</v>
          </cell>
          <cell r="O793" t="str">
            <v>Excellent</v>
          </cell>
          <cell r="P793" t="str">
            <v>Excellent</v>
          </cell>
          <cell r="R793">
            <v>2</v>
          </cell>
          <cell r="AA793" t="str">
            <v>Other</v>
          </cell>
        </row>
        <row r="794">
          <cell r="A794" t="str">
            <v>GV750</v>
          </cell>
          <cell r="B794">
            <v>11369</v>
          </cell>
          <cell r="C794">
            <v>40981</v>
          </cell>
          <cell r="D794" t="str">
            <v>Randaci</v>
          </cell>
          <cell r="E794" t="str">
            <v>Sarasota</v>
          </cell>
          <cell r="F794" t="str">
            <v>Yes</v>
          </cell>
          <cell r="G794" t="str">
            <v>Already do</v>
          </cell>
          <cell r="L794" t="str">
            <v>Excellent</v>
          </cell>
          <cell r="M794" t="str">
            <v>Excellent</v>
          </cell>
          <cell r="N794" t="str">
            <v>Excellent</v>
          </cell>
          <cell r="O794" t="str">
            <v>Excellent</v>
          </cell>
          <cell r="P794" t="str">
            <v>Excellent</v>
          </cell>
          <cell r="R794">
            <v>2</v>
          </cell>
          <cell r="AA794" t="str">
            <v>Other</v>
          </cell>
        </row>
        <row r="795">
          <cell r="A795" t="str">
            <v>GV750</v>
          </cell>
          <cell r="B795">
            <v>11370</v>
          </cell>
          <cell r="C795">
            <v>40981</v>
          </cell>
          <cell r="D795" t="str">
            <v>Randaci</v>
          </cell>
          <cell r="E795" t="str">
            <v>Sarasota</v>
          </cell>
          <cell r="F795" t="str">
            <v>Yes</v>
          </cell>
          <cell r="G795" t="str">
            <v>I will</v>
          </cell>
          <cell r="H795" t="str">
            <v>I will</v>
          </cell>
          <cell r="L795" t="str">
            <v>Excellent</v>
          </cell>
          <cell r="M795" t="str">
            <v>Excellent</v>
          </cell>
          <cell r="N795" t="str">
            <v>Excellent</v>
          </cell>
          <cell r="O795" t="str">
            <v>Excellent</v>
          </cell>
          <cell r="P795" t="str">
            <v>Excellent</v>
          </cell>
          <cell r="R795">
            <v>2</v>
          </cell>
          <cell r="AA795" t="str">
            <v>Other</v>
          </cell>
        </row>
        <row r="796">
          <cell r="A796" t="str">
            <v>GV750</v>
          </cell>
          <cell r="B796">
            <v>11371</v>
          </cell>
          <cell r="C796">
            <v>40981</v>
          </cell>
          <cell r="D796" t="str">
            <v>Randaci</v>
          </cell>
          <cell r="E796" t="str">
            <v>Sarasota</v>
          </cell>
          <cell r="F796" t="str">
            <v>Yes</v>
          </cell>
          <cell r="G796" t="str">
            <v>I will</v>
          </cell>
          <cell r="H796" t="str">
            <v>I will</v>
          </cell>
          <cell r="L796" t="str">
            <v>Excellent</v>
          </cell>
          <cell r="M796" t="str">
            <v>Excellent</v>
          </cell>
          <cell r="N796" t="str">
            <v>Excellent</v>
          </cell>
          <cell r="O796" t="str">
            <v>Excellent</v>
          </cell>
          <cell r="P796" t="str">
            <v>Excellent</v>
          </cell>
          <cell r="R796">
            <v>2</v>
          </cell>
          <cell r="AA796" t="str">
            <v>Other</v>
          </cell>
        </row>
        <row r="797">
          <cell r="A797" t="str">
            <v>GV750</v>
          </cell>
          <cell r="B797">
            <v>11372</v>
          </cell>
          <cell r="C797">
            <v>40981</v>
          </cell>
          <cell r="D797" t="str">
            <v>Randaci</v>
          </cell>
          <cell r="E797" t="str">
            <v>Sarasota</v>
          </cell>
          <cell r="F797" t="str">
            <v>Yes</v>
          </cell>
          <cell r="G797" t="str">
            <v>I will</v>
          </cell>
          <cell r="H797" t="str">
            <v>I will</v>
          </cell>
          <cell r="Q797" t="str">
            <v>This was a fantastic class. I liked the variety of speakers. They were all very good. You need to try to stay on time.</v>
          </cell>
          <cell r="R797">
            <v>2</v>
          </cell>
          <cell r="AA797" t="str">
            <v>Other</v>
          </cell>
        </row>
        <row r="798">
          <cell r="A798" t="str">
            <v>GV750</v>
          </cell>
          <cell r="B798">
            <v>11373</v>
          </cell>
          <cell r="C798">
            <v>40981</v>
          </cell>
          <cell r="D798" t="str">
            <v>Randaci</v>
          </cell>
          <cell r="E798" t="str">
            <v>Sarasota</v>
          </cell>
          <cell r="F798" t="str">
            <v>Yes</v>
          </cell>
          <cell r="G798" t="str">
            <v>Already do</v>
          </cell>
          <cell r="H798" t="str">
            <v>Already do</v>
          </cell>
          <cell r="L798" t="str">
            <v>Excellent</v>
          </cell>
          <cell r="M798" t="str">
            <v>Excellent</v>
          </cell>
          <cell r="N798" t="str">
            <v>Excellent</v>
          </cell>
          <cell r="O798" t="str">
            <v>Excellent</v>
          </cell>
          <cell r="P798" t="str">
            <v>Excellent</v>
          </cell>
          <cell r="Q798" t="str">
            <v>Great class</v>
          </cell>
          <cell r="R798">
            <v>2</v>
          </cell>
          <cell r="S798" t="str">
            <v>Pest Control Operation</v>
          </cell>
          <cell r="T798" t="str">
            <v>Lawn Care Company</v>
          </cell>
          <cell r="V798" t="str">
            <v>Irrigation Company</v>
          </cell>
          <cell r="W798" t="str">
            <v>Landscape Design</v>
          </cell>
        </row>
        <row r="799">
          <cell r="A799" t="str">
            <v>GV750</v>
          </cell>
          <cell r="B799">
            <v>11374</v>
          </cell>
          <cell r="C799">
            <v>40981</v>
          </cell>
          <cell r="D799" t="str">
            <v>Randaci</v>
          </cell>
          <cell r="E799" t="str">
            <v>Sarasota</v>
          </cell>
          <cell r="F799" t="str">
            <v>Yes</v>
          </cell>
          <cell r="G799" t="str">
            <v>Already do</v>
          </cell>
          <cell r="H799" t="str">
            <v>Already do</v>
          </cell>
          <cell r="L799" t="str">
            <v>Excellent</v>
          </cell>
          <cell r="M799" t="str">
            <v>Excellent</v>
          </cell>
          <cell r="N799" t="str">
            <v>Excellent</v>
          </cell>
          <cell r="O799" t="str">
            <v>Excellent</v>
          </cell>
          <cell r="P799" t="str">
            <v>Excellent</v>
          </cell>
          <cell r="R799">
            <v>2</v>
          </cell>
          <cell r="T799" t="str">
            <v>Lawn Care Company</v>
          </cell>
        </row>
        <row r="800">
          <cell r="A800" t="str">
            <v>GV750</v>
          </cell>
          <cell r="B800">
            <v>11375</v>
          </cell>
          <cell r="C800">
            <v>40981</v>
          </cell>
          <cell r="D800" t="str">
            <v>Randaci</v>
          </cell>
          <cell r="E800" t="str">
            <v>Sarasota</v>
          </cell>
          <cell r="F800" t="str">
            <v>Yes</v>
          </cell>
          <cell r="G800" t="str">
            <v>I will</v>
          </cell>
          <cell r="H800" t="str">
            <v>I will</v>
          </cell>
          <cell r="L800" t="str">
            <v>Excellent</v>
          </cell>
          <cell r="M800" t="str">
            <v>Excellent</v>
          </cell>
          <cell r="N800" t="str">
            <v>Excellent</v>
          </cell>
          <cell r="O800" t="str">
            <v>Excellent</v>
          </cell>
          <cell r="P800" t="str">
            <v>Excellent</v>
          </cell>
          <cell r="R800">
            <v>2</v>
          </cell>
          <cell r="S800" t="str">
            <v>Pest Control Operation</v>
          </cell>
          <cell r="T800" t="str">
            <v>Lawn Care Company</v>
          </cell>
          <cell r="U800" t="str">
            <v>Mowing Service</v>
          </cell>
          <cell r="V800" t="str">
            <v>Irrigation Company</v>
          </cell>
          <cell r="W800" t="str">
            <v>Landscape Design</v>
          </cell>
        </row>
        <row r="801">
          <cell r="A801" t="str">
            <v>GV750</v>
          </cell>
          <cell r="B801">
            <v>11376</v>
          </cell>
          <cell r="C801">
            <v>40981</v>
          </cell>
          <cell r="D801" t="str">
            <v>Randaci</v>
          </cell>
          <cell r="E801" t="str">
            <v>Sarasota</v>
          </cell>
          <cell r="F801" t="str">
            <v>Yes</v>
          </cell>
          <cell r="G801" t="str">
            <v>I will</v>
          </cell>
          <cell r="H801" t="str">
            <v>I will</v>
          </cell>
          <cell r="L801" t="str">
            <v>Good</v>
          </cell>
          <cell r="M801" t="str">
            <v>Excellent</v>
          </cell>
          <cell r="N801" t="str">
            <v>Excellent</v>
          </cell>
          <cell r="O801" t="str">
            <v>Excellent</v>
          </cell>
          <cell r="P801" t="str">
            <v>Good</v>
          </cell>
          <cell r="R801">
            <v>2</v>
          </cell>
          <cell r="S801" t="str">
            <v>Pest Control Operation</v>
          </cell>
          <cell r="T801" t="str">
            <v>Lawn Care Company</v>
          </cell>
          <cell r="U801" t="str">
            <v>Mowing Service</v>
          </cell>
          <cell r="V801" t="str">
            <v>Irrigation Company</v>
          </cell>
          <cell r="W801" t="str">
            <v>Landscape Design</v>
          </cell>
          <cell r="AA801" t="str">
            <v>Other</v>
          </cell>
        </row>
        <row r="802">
          <cell r="A802" t="str">
            <v>GV750</v>
          </cell>
          <cell r="B802">
            <v>11377</v>
          </cell>
          <cell r="C802">
            <v>40981</v>
          </cell>
          <cell r="D802" t="str">
            <v>Randaci</v>
          </cell>
          <cell r="E802" t="str">
            <v>Sarasota</v>
          </cell>
          <cell r="F802" t="str">
            <v>Yes</v>
          </cell>
          <cell r="G802" t="str">
            <v>I will</v>
          </cell>
          <cell r="H802" t="str">
            <v>I will</v>
          </cell>
          <cell r="L802" t="str">
            <v>Excellent</v>
          </cell>
          <cell r="M802" t="str">
            <v>Excellent</v>
          </cell>
          <cell r="N802" t="str">
            <v>Excellent</v>
          </cell>
          <cell r="O802" t="str">
            <v>Excellent</v>
          </cell>
          <cell r="P802" t="str">
            <v>Excellent</v>
          </cell>
          <cell r="R802">
            <v>2</v>
          </cell>
          <cell r="AA802" t="str">
            <v>Other</v>
          </cell>
        </row>
        <row r="803">
          <cell r="A803" t="str">
            <v>GV750</v>
          </cell>
          <cell r="B803">
            <v>11378</v>
          </cell>
          <cell r="C803">
            <v>40981</v>
          </cell>
          <cell r="D803" t="str">
            <v>Randaci</v>
          </cell>
          <cell r="E803" t="str">
            <v>Sarasota</v>
          </cell>
          <cell r="F803" t="str">
            <v>Yes</v>
          </cell>
          <cell r="G803" t="str">
            <v>I will</v>
          </cell>
          <cell r="H803" t="str">
            <v>I will</v>
          </cell>
          <cell r="L803" t="str">
            <v>Excellent</v>
          </cell>
          <cell r="M803" t="str">
            <v>Good</v>
          </cell>
          <cell r="N803" t="str">
            <v>Good</v>
          </cell>
          <cell r="O803" t="str">
            <v>Good</v>
          </cell>
          <cell r="P803" t="str">
            <v>Good</v>
          </cell>
          <cell r="R803">
            <v>2</v>
          </cell>
          <cell r="AA803" t="str">
            <v>Other</v>
          </cell>
        </row>
        <row r="804">
          <cell r="A804" t="str">
            <v>GV750</v>
          </cell>
          <cell r="B804">
            <v>11379</v>
          </cell>
          <cell r="C804">
            <v>40981</v>
          </cell>
          <cell r="D804" t="str">
            <v>Randaci</v>
          </cell>
          <cell r="E804" t="str">
            <v>Sarasota</v>
          </cell>
          <cell r="F804" t="str">
            <v>Yes</v>
          </cell>
          <cell r="G804" t="str">
            <v>I will</v>
          </cell>
          <cell r="H804" t="str">
            <v>I will</v>
          </cell>
          <cell r="L804" t="str">
            <v>Good</v>
          </cell>
          <cell r="M804" t="str">
            <v>Good</v>
          </cell>
          <cell r="N804" t="str">
            <v>Good</v>
          </cell>
          <cell r="O804" t="str">
            <v>Good</v>
          </cell>
          <cell r="P804" t="str">
            <v>Good</v>
          </cell>
          <cell r="R804">
            <v>2</v>
          </cell>
          <cell r="U804" t="str">
            <v>Mowing Service</v>
          </cell>
        </row>
        <row r="805">
          <cell r="A805" t="str">
            <v>GV750</v>
          </cell>
          <cell r="B805">
            <v>11380</v>
          </cell>
          <cell r="C805">
            <v>40981</v>
          </cell>
          <cell r="D805" t="str">
            <v>Randaci</v>
          </cell>
          <cell r="E805" t="str">
            <v>Sarasota</v>
          </cell>
          <cell r="F805" t="str">
            <v>Yes</v>
          </cell>
          <cell r="G805" t="str">
            <v>Already do</v>
          </cell>
          <cell r="H805" t="str">
            <v>Already do</v>
          </cell>
          <cell r="L805" t="str">
            <v>Excellent</v>
          </cell>
          <cell r="M805" t="str">
            <v>Excellent</v>
          </cell>
          <cell r="N805" t="str">
            <v>Good</v>
          </cell>
          <cell r="O805" t="str">
            <v>Excellent</v>
          </cell>
          <cell r="P805" t="str">
            <v>Excellent</v>
          </cell>
          <cell r="R805">
            <v>2</v>
          </cell>
          <cell r="AA805" t="str">
            <v>Other</v>
          </cell>
        </row>
        <row r="806">
          <cell r="A806" t="str">
            <v>GV750</v>
          </cell>
          <cell r="B806">
            <v>11381</v>
          </cell>
          <cell r="C806">
            <v>40981</v>
          </cell>
          <cell r="D806" t="str">
            <v>Randaci</v>
          </cell>
          <cell r="E806" t="str">
            <v>Sarasota</v>
          </cell>
          <cell r="F806" t="str">
            <v>Yes</v>
          </cell>
          <cell r="G806" t="str">
            <v>I will</v>
          </cell>
          <cell r="H806" t="str">
            <v>I will</v>
          </cell>
          <cell r="L806" t="str">
            <v>Excellent</v>
          </cell>
          <cell r="M806" t="str">
            <v>Excellent</v>
          </cell>
          <cell r="N806" t="str">
            <v>Excellent</v>
          </cell>
          <cell r="O806" t="str">
            <v>Excellent</v>
          </cell>
          <cell r="P806" t="str">
            <v>Excellent</v>
          </cell>
          <cell r="R806">
            <v>2</v>
          </cell>
          <cell r="S806" t="str">
            <v>Pest Control Operation</v>
          </cell>
        </row>
        <row r="807">
          <cell r="A807" t="str">
            <v>GV750</v>
          </cell>
          <cell r="B807">
            <v>11382</v>
          </cell>
          <cell r="C807">
            <v>40981</v>
          </cell>
          <cell r="D807" t="str">
            <v>Randaci</v>
          </cell>
          <cell r="E807" t="str">
            <v>Sarasota</v>
          </cell>
          <cell r="F807" t="str">
            <v>Yes</v>
          </cell>
          <cell r="G807" t="str">
            <v>I will</v>
          </cell>
          <cell r="H807" t="str">
            <v>I will</v>
          </cell>
          <cell r="L807" t="str">
            <v>Excellent</v>
          </cell>
          <cell r="M807" t="str">
            <v>Good</v>
          </cell>
          <cell r="N807" t="str">
            <v>Good</v>
          </cell>
          <cell r="Q807" t="str">
            <v>Keep program on timely basis. Keep questions until the end of each segment. Individual stories can be told at break time, not class time - makes the program run late.</v>
          </cell>
          <cell r="R807">
            <v>2</v>
          </cell>
        </row>
        <row r="808">
          <cell r="A808" t="str">
            <v>GV750</v>
          </cell>
          <cell r="B808">
            <v>11383</v>
          </cell>
          <cell r="C808">
            <v>40981</v>
          </cell>
          <cell r="D808" t="str">
            <v>Randaci</v>
          </cell>
          <cell r="E808" t="str">
            <v>Sarasota</v>
          </cell>
          <cell r="F808" t="str">
            <v>Yes</v>
          </cell>
          <cell r="G808" t="str">
            <v>I will</v>
          </cell>
          <cell r="H808" t="str">
            <v>I will</v>
          </cell>
          <cell r="L808" t="str">
            <v>Excellent</v>
          </cell>
          <cell r="M808" t="str">
            <v>Excellent</v>
          </cell>
          <cell r="N808" t="str">
            <v>Excellent</v>
          </cell>
          <cell r="O808" t="str">
            <v>Excellent</v>
          </cell>
          <cell r="P808" t="str">
            <v>Excellent</v>
          </cell>
          <cell r="R808">
            <v>2</v>
          </cell>
          <cell r="T808" t="str">
            <v>Lawn Care Company</v>
          </cell>
          <cell r="U808" t="str">
            <v>Mowing Service</v>
          </cell>
        </row>
        <row r="809">
          <cell r="A809" t="str">
            <v>GV750</v>
          </cell>
          <cell r="B809">
            <v>11384</v>
          </cell>
          <cell r="C809">
            <v>40981</v>
          </cell>
          <cell r="D809" t="str">
            <v>Randaci</v>
          </cell>
          <cell r="E809" t="str">
            <v>Sarasota</v>
          </cell>
          <cell r="F809" t="str">
            <v>Yes</v>
          </cell>
          <cell r="G809" t="str">
            <v>I will</v>
          </cell>
          <cell r="H809" t="str">
            <v>I will</v>
          </cell>
          <cell r="L809" t="str">
            <v>Good</v>
          </cell>
          <cell r="M809" t="str">
            <v>Good</v>
          </cell>
          <cell r="N809" t="str">
            <v>Excellent</v>
          </cell>
          <cell r="O809" t="str">
            <v>Excellent</v>
          </cell>
          <cell r="P809" t="str">
            <v>Good</v>
          </cell>
          <cell r="R809">
            <v>2</v>
          </cell>
          <cell r="T809" t="str">
            <v>Lawn Care Company</v>
          </cell>
        </row>
        <row r="810">
          <cell r="A810" t="str">
            <v>GV750</v>
          </cell>
          <cell r="B810">
            <v>11385</v>
          </cell>
          <cell r="C810">
            <v>40981</v>
          </cell>
          <cell r="D810" t="str">
            <v>Randaci</v>
          </cell>
          <cell r="E810" t="str">
            <v>Sarasota</v>
          </cell>
          <cell r="F810" t="str">
            <v>Yes</v>
          </cell>
          <cell r="G810" t="str">
            <v>Already do</v>
          </cell>
          <cell r="H810" t="str">
            <v>Already do</v>
          </cell>
          <cell r="L810" t="str">
            <v>Fair</v>
          </cell>
          <cell r="M810" t="str">
            <v>Excellent</v>
          </cell>
          <cell r="N810" t="str">
            <v>Excellent</v>
          </cell>
          <cell r="O810" t="str">
            <v>Excellent</v>
          </cell>
          <cell r="P810" t="str">
            <v>Excellent</v>
          </cell>
          <cell r="Q810" t="str">
            <v>Why don't we get a copy of the power point that the class can follow along and write notes?</v>
          </cell>
          <cell r="R810">
            <v>2</v>
          </cell>
          <cell r="T810" t="str">
            <v>Lawn Care Company</v>
          </cell>
          <cell r="U810" t="str">
            <v>Mowing Service</v>
          </cell>
        </row>
        <row r="811">
          <cell r="A811" t="str">
            <v>GV750</v>
          </cell>
          <cell r="B811">
            <v>11386</v>
          </cell>
          <cell r="C811">
            <v>40981</v>
          </cell>
          <cell r="D811" t="str">
            <v>Randaci</v>
          </cell>
          <cell r="E811" t="str">
            <v>Sarasota</v>
          </cell>
          <cell r="F811" t="str">
            <v>Yes</v>
          </cell>
          <cell r="G811" t="str">
            <v>Already do</v>
          </cell>
          <cell r="H811" t="str">
            <v>I will</v>
          </cell>
          <cell r="L811" t="str">
            <v>Excellent</v>
          </cell>
          <cell r="M811" t="str">
            <v>Good</v>
          </cell>
          <cell r="N811" t="str">
            <v>Excellent</v>
          </cell>
          <cell r="O811" t="str">
            <v>Excellent</v>
          </cell>
          <cell r="P811" t="str">
            <v>Excellent</v>
          </cell>
          <cell r="R811">
            <v>2</v>
          </cell>
          <cell r="Y811" t="str">
            <v>Golf Course/Sports Turf</v>
          </cell>
        </row>
        <row r="812">
          <cell r="A812" t="str">
            <v>GV750</v>
          </cell>
          <cell r="B812">
            <v>11387</v>
          </cell>
          <cell r="C812">
            <v>40981</v>
          </cell>
          <cell r="D812" t="str">
            <v>Randaci</v>
          </cell>
          <cell r="E812" t="str">
            <v>Sarasota</v>
          </cell>
          <cell r="F812" t="str">
            <v>Yes</v>
          </cell>
          <cell r="G812" t="str">
            <v>Already do</v>
          </cell>
          <cell r="H812" t="str">
            <v>Already do</v>
          </cell>
          <cell r="L812" t="str">
            <v>Fair</v>
          </cell>
          <cell r="M812" t="str">
            <v>Excellent</v>
          </cell>
          <cell r="N812" t="str">
            <v>Excellent</v>
          </cell>
          <cell r="O812" t="str">
            <v>Excellent</v>
          </cell>
          <cell r="P812" t="str">
            <v>Excellent</v>
          </cell>
          <cell r="R812">
            <v>2</v>
          </cell>
          <cell r="T812" t="str">
            <v>Lawn Care Company</v>
          </cell>
          <cell r="U812" t="str">
            <v>Mowing Service</v>
          </cell>
        </row>
        <row r="813">
          <cell r="A813" t="str">
            <v>GV750</v>
          </cell>
          <cell r="B813">
            <v>11388</v>
          </cell>
          <cell r="C813">
            <v>40981</v>
          </cell>
          <cell r="D813" t="str">
            <v>Randaci</v>
          </cell>
          <cell r="E813" t="str">
            <v>Sarasota</v>
          </cell>
          <cell r="F813" t="str">
            <v>Yes</v>
          </cell>
          <cell r="G813" t="str">
            <v>Already do</v>
          </cell>
          <cell r="H813" t="str">
            <v>Already do</v>
          </cell>
          <cell r="L813" t="str">
            <v>Excellent</v>
          </cell>
          <cell r="M813" t="str">
            <v>Excellent</v>
          </cell>
          <cell r="N813" t="str">
            <v>Excellent</v>
          </cell>
          <cell r="O813" t="str">
            <v>Excellent</v>
          </cell>
          <cell r="P813" t="str">
            <v>Excellent</v>
          </cell>
          <cell r="R813">
            <v>2</v>
          </cell>
          <cell r="U813" t="str">
            <v>Mowing Service</v>
          </cell>
        </row>
        <row r="814">
          <cell r="A814" t="str">
            <v>GV750</v>
          </cell>
          <cell r="B814">
            <v>11389</v>
          </cell>
          <cell r="C814">
            <v>40981</v>
          </cell>
          <cell r="D814" t="str">
            <v>Randaci</v>
          </cell>
          <cell r="E814" t="str">
            <v>Sarasota</v>
          </cell>
          <cell r="F814" t="str">
            <v>Yes</v>
          </cell>
          <cell r="G814" t="str">
            <v>Already do</v>
          </cell>
          <cell r="H814" t="str">
            <v>Already do</v>
          </cell>
          <cell r="L814" t="str">
            <v>Excellent</v>
          </cell>
          <cell r="M814" t="str">
            <v>Excellent</v>
          </cell>
          <cell r="N814" t="str">
            <v>Excellent</v>
          </cell>
          <cell r="O814" t="str">
            <v>Excellent</v>
          </cell>
          <cell r="P814" t="str">
            <v>Excellent</v>
          </cell>
          <cell r="R814">
            <v>2</v>
          </cell>
          <cell r="Y814" t="str">
            <v>Golf Course/Sports Turf</v>
          </cell>
        </row>
        <row r="815">
          <cell r="A815" t="str">
            <v>GV750</v>
          </cell>
          <cell r="B815">
            <v>11390</v>
          </cell>
          <cell r="C815">
            <v>40981</v>
          </cell>
          <cell r="D815" t="str">
            <v>Randaci</v>
          </cell>
          <cell r="E815" t="str">
            <v>Sarasota</v>
          </cell>
          <cell r="F815" t="str">
            <v>Yes</v>
          </cell>
          <cell r="G815" t="str">
            <v>I will</v>
          </cell>
          <cell r="H815" t="str">
            <v>I will</v>
          </cell>
          <cell r="L815" t="str">
            <v>Excellent</v>
          </cell>
          <cell r="M815" t="str">
            <v>Excellent</v>
          </cell>
          <cell r="N815" t="str">
            <v>Excellent</v>
          </cell>
          <cell r="O815" t="str">
            <v>Excellent</v>
          </cell>
          <cell r="P815" t="str">
            <v>Excellent</v>
          </cell>
          <cell r="R815">
            <v>2</v>
          </cell>
          <cell r="U815" t="str">
            <v>Mowing Service</v>
          </cell>
        </row>
        <row r="816">
          <cell r="A816" t="str">
            <v>GV750</v>
          </cell>
          <cell r="B816">
            <v>11391</v>
          </cell>
          <cell r="C816">
            <v>40981</v>
          </cell>
          <cell r="D816" t="str">
            <v>Randaci</v>
          </cell>
          <cell r="E816" t="str">
            <v>Sarasota</v>
          </cell>
          <cell r="F816" t="str">
            <v>Yes</v>
          </cell>
          <cell r="G816" t="str">
            <v>I will</v>
          </cell>
          <cell r="H816" t="str">
            <v>I will</v>
          </cell>
          <cell r="L816" t="str">
            <v>Excellent</v>
          </cell>
          <cell r="M816" t="str">
            <v>Excellent</v>
          </cell>
          <cell r="N816" t="str">
            <v>Excellent</v>
          </cell>
          <cell r="O816" t="str">
            <v>Excellent</v>
          </cell>
          <cell r="P816" t="str">
            <v>Excellent</v>
          </cell>
          <cell r="R816">
            <v>2</v>
          </cell>
          <cell r="S816" t="str">
            <v>Pest Control Operation</v>
          </cell>
        </row>
        <row r="817">
          <cell r="A817" t="str">
            <v>GV750</v>
          </cell>
          <cell r="B817">
            <v>11392</v>
          </cell>
          <cell r="C817">
            <v>40981</v>
          </cell>
          <cell r="D817" t="str">
            <v>Randaci</v>
          </cell>
          <cell r="E817" t="str">
            <v>Sarasota</v>
          </cell>
          <cell r="F817" t="str">
            <v>Yes</v>
          </cell>
          <cell r="G817" t="str">
            <v>I will</v>
          </cell>
          <cell r="H817" t="str">
            <v>I will</v>
          </cell>
          <cell r="L817" t="str">
            <v>Excellent</v>
          </cell>
          <cell r="N817" t="str">
            <v>Good</v>
          </cell>
          <cell r="O817" t="str">
            <v>Excellent</v>
          </cell>
          <cell r="P817" t="str">
            <v>Excellent</v>
          </cell>
          <cell r="R817">
            <v>2</v>
          </cell>
          <cell r="AA817" t="str">
            <v>Other</v>
          </cell>
        </row>
        <row r="818">
          <cell r="A818" t="str">
            <v>GV750</v>
          </cell>
          <cell r="B818">
            <v>11393</v>
          </cell>
          <cell r="C818">
            <v>40981</v>
          </cell>
          <cell r="D818" t="str">
            <v>Randaci</v>
          </cell>
          <cell r="E818" t="str">
            <v>Sarasota</v>
          </cell>
          <cell r="F818" t="str">
            <v>Yes</v>
          </cell>
          <cell r="G818" t="str">
            <v>I will</v>
          </cell>
          <cell r="H818" t="str">
            <v>I will</v>
          </cell>
          <cell r="L818" t="str">
            <v>Excellent</v>
          </cell>
          <cell r="M818" t="str">
            <v>Excellent</v>
          </cell>
          <cell r="N818" t="str">
            <v>Excellent</v>
          </cell>
          <cell r="O818" t="str">
            <v>Excellent</v>
          </cell>
          <cell r="P818" t="str">
            <v>Excellent</v>
          </cell>
          <cell r="R818">
            <v>2</v>
          </cell>
          <cell r="X818" t="str">
            <v>Municipality</v>
          </cell>
        </row>
        <row r="819">
          <cell r="A819" t="str">
            <v>GV750</v>
          </cell>
          <cell r="B819">
            <v>11394</v>
          </cell>
          <cell r="C819">
            <v>40981</v>
          </cell>
          <cell r="D819" t="str">
            <v>Randaci</v>
          </cell>
          <cell r="E819" t="str">
            <v>Sarasota</v>
          </cell>
          <cell r="F819" t="str">
            <v>Yes</v>
          </cell>
          <cell r="G819" t="str">
            <v>Already do</v>
          </cell>
          <cell r="H819" t="str">
            <v>Already do</v>
          </cell>
          <cell r="L819" t="str">
            <v>Good</v>
          </cell>
          <cell r="M819" t="str">
            <v>Good</v>
          </cell>
          <cell r="N819" t="str">
            <v>Good</v>
          </cell>
          <cell r="O819" t="str">
            <v>Good</v>
          </cell>
          <cell r="P819" t="str">
            <v>Good</v>
          </cell>
          <cell r="R819">
            <v>2</v>
          </cell>
          <cell r="T819" t="str">
            <v>Lawn Care Company</v>
          </cell>
        </row>
        <row r="820">
          <cell r="A820" t="str">
            <v>GV750</v>
          </cell>
          <cell r="B820">
            <v>11395</v>
          </cell>
          <cell r="C820">
            <v>40981</v>
          </cell>
          <cell r="D820" t="str">
            <v>Randaci</v>
          </cell>
          <cell r="E820" t="str">
            <v>Sarasota</v>
          </cell>
          <cell r="F820" t="str">
            <v>Yes</v>
          </cell>
          <cell r="G820" t="str">
            <v>I will</v>
          </cell>
          <cell r="H820" t="str">
            <v>I will</v>
          </cell>
          <cell r="L820" t="str">
            <v>Excellent</v>
          </cell>
          <cell r="M820" t="str">
            <v>Excellent</v>
          </cell>
          <cell r="N820" t="str">
            <v>Excellent</v>
          </cell>
          <cell r="O820" t="str">
            <v>Excellent</v>
          </cell>
          <cell r="P820" t="str">
            <v>Excellent</v>
          </cell>
          <cell r="Q820" t="str">
            <v>Great program! I think it was at the right "intellectual" level for the group.</v>
          </cell>
          <cell r="R820">
            <v>2</v>
          </cell>
          <cell r="AA820" t="str">
            <v>Other</v>
          </cell>
        </row>
        <row r="821">
          <cell r="A821" t="str">
            <v>GV750</v>
          </cell>
          <cell r="B821">
            <v>11396</v>
          </cell>
          <cell r="C821">
            <v>40981</v>
          </cell>
          <cell r="D821" t="str">
            <v>Randaci</v>
          </cell>
          <cell r="E821" t="str">
            <v>Sarasota</v>
          </cell>
          <cell r="F821" t="str">
            <v>Yes</v>
          </cell>
          <cell r="G821" t="str">
            <v>I will</v>
          </cell>
          <cell r="H821" t="str">
            <v>I will</v>
          </cell>
          <cell r="L821" t="str">
            <v>Good</v>
          </cell>
          <cell r="M821" t="str">
            <v>Good</v>
          </cell>
          <cell r="N821" t="str">
            <v>Excellent</v>
          </cell>
          <cell r="O821" t="str">
            <v>Excellent</v>
          </cell>
          <cell r="P821" t="str">
            <v>Excellent</v>
          </cell>
          <cell r="R821">
            <v>2</v>
          </cell>
          <cell r="AA821" t="str">
            <v>Other</v>
          </cell>
        </row>
        <row r="822">
          <cell r="A822" t="str">
            <v>GV750</v>
          </cell>
          <cell r="B822">
            <v>11397</v>
          </cell>
          <cell r="C822">
            <v>40981</v>
          </cell>
          <cell r="D822" t="str">
            <v>Randaci</v>
          </cell>
          <cell r="E822" t="str">
            <v>Sarasota</v>
          </cell>
          <cell r="F822" t="str">
            <v>Yes</v>
          </cell>
          <cell r="G822" t="str">
            <v>I will</v>
          </cell>
          <cell r="H822" t="str">
            <v>Already do</v>
          </cell>
          <cell r="L822" t="str">
            <v>Excellent</v>
          </cell>
          <cell r="M822" t="str">
            <v>Excellent</v>
          </cell>
          <cell r="N822" t="str">
            <v>Excellent</v>
          </cell>
          <cell r="O822" t="str">
            <v>Excellent</v>
          </cell>
          <cell r="P822" t="str">
            <v>Excellent</v>
          </cell>
          <cell r="Q822" t="str">
            <v>Great job. Is there a handout that lists the pros and cons of each kind of turf grass? This would be handy info to disseminate to public at plant clinis and libraries.</v>
          </cell>
          <cell r="R822">
            <v>2</v>
          </cell>
          <cell r="AA822" t="str">
            <v>Other</v>
          </cell>
        </row>
        <row r="823">
          <cell r="A823" t="str">
            <v>GV750</v>
          </cell>
          <cell r="B823">
            <v>11398</v>
          </cell>
          <cell r="C823">
            <v>40981</v>
          </cell>
          <cell r="D823" t="str">
            <v>Randaci</v>
          </cell>
          <cell r="E823" t="str">
            <v>Sarasota</v>
          </cell>
          <cell r="F823" t="str">
            <v>Yes</v>
          </cell>
          <cell r="G823" t="str">
            <v>Already do</v>
          </cell>
          <cell r="H823" t="str">
            <v>I will</v>
          </cell>
          <cell r="L823" t="str">
            <v>Excellent</v>
          </cell>
          <cell r="M823" t="str">
            <v>Excellent</v>
          </cell>
          <cell r="N823" t="str">
            <v>Excellent</v>
          </cell>
          <cell r="O823" t="str">
            <v>Excellent</v>
          </cell>
          <cell r="P823" t="str">
            <v>Excellent</v>
          </cell>
          <cell r="R823">
            <v>2</v>
          </cell>
          <cell r="U823" t="str">
            <v>Mowing Service</v>
          </cell>
          <cell r="AA823" t="str">
            <v>Other</v>
          </cell>
        </row>
        <row r="824">
          <cell r="A824" t="str">
            <v>GV750</v>
          </cell>
          <cell r="B824">
            <v>11399</v>
          </cell>
          <cell r="C824">
            <v>40981</v>
          </cell>
          <cell r="D824" t="str">
            <v>Randaci</v>
          </cell>
          <cell r="E824" t="str">
            <v>Sarasota</v>
          </cell>
          <cell r="G824" t="str">
            <v>I will</v>
          </cell>
          <cell r="L824" t="str">
            <v>Excellent</v>
          </cell>
          <cell r="M824" t="str">
            <v>Excellent</v>
          </cell>
          <cell r="N824" t="str">
            <v>Excellent</v>
          </cell>
          <cell r="O824" t="str">
            <v>Excellent</v>
          </cell>
          <cell r="P824" t="str">
            <v>Excellent</v>
          </cell>
          <cell r="R824">
            <v>2</v>
          </cell>
          <cell r="AA824" t="str">
            <v>Other</v>
          </cell>
        </row>
        <row r="825">
          <cell r="A825" t="str">
            <v>GV745</v>
          </cell>
          <cell r="B825">
            <v>11401</v>
          </cell>
          <cell r="C825">
            <v>40967</v>
          </cell>
          <cell r="D825" t="str">
            <v>Stauderman</v>
          </cell>
          <cell r="E825" t="str">
            <v>Volusia</v>
          </cell>
          <cell r="F825" t="str">
            <v>Yes</v>
          </cell>
          <cell r="G825" t="str">
            <v>Already do</v>
          </cell>
          <cell r="H825" t="str">
            <v>Already do</v>
          </cell>
          <cell r="L825" t="str">
            <v>Excellent</v>
          </cell>
          <cell r="M825" t="str">
            <v>Excellent</v>
          </cell>
          <cell r="N825" t="str">
            <v>Excellent</v>
          </cell>
          <cell r="O825" t="str">
            <v>Excellent</v>
          </cell>
          <cell r="P825" t="str">
            <v>Excellent</v>
          </cell>
          <cell r="Q825" t="str">
            <v>A lot to cover in a short time.</v>
          </cell>
          <cell r="R825">
            <v>2</v>
          </cell>
          <cell r="AA825" t="str">
            <v>Other</v>
          </cell>
        </row>
        <row r="826">
          <cell r="A826" t="str">
            <v>GV745</v>
          </cell>
          <cell r="B826">
            <v>11402</v>
          </cell>
          <cell r="C826">
            <v>40967</v>
          </cell>
          <cell r="D826" t="str">
            <v>Stauderman</v>
          </cell>
          <cell r="E826" t="str">
            <v>Volusia</v>
          </cell>
          <cell r="F826" t="str">
            <v>Yes</v>
          </cell>
          <cell r="G826" t="str">
            <v>Already do</v>
          </cell>
          <cell r="H826" t="str">
            <v>Already do</v>
          </cell>
          <cell r="L826" t="str">
            <v>Excellent</v>
          </cell>
          <cell r="M826" t="str">
            <v>Excellent</v>
          </cell>
          <cell r="N826" t="str">
            <v>Good</v>
          </cell>
          <cell r="O826" t="str">
            <v>Excellent</v>
          </cell>
          <cell r="P826" t="str">
            <v>Excellent</v>
          </cell>
          <cell r="R826">
            <v>2</v>
          </cell>
          <cell r="S826" t="str">
            <v>Pest Control Operation</v>
          </cell>
          <cell r="T826" t="str">
            <v>Lawn Care Company</v>
          </cell>
          <cell r="U826" t="str">
            <v>Mowing Service</v>
          </cell>
          <cell r="V826" t="str">
            <v>Irrigation Company</v>
          </cell>
          <cell r="W826" t="str">
            <v>Landscape Design</v>
          </cell>
          <cell r="AA826" t="str">
            <v>Other</v>
          </cell>
        </row>
        <row r="827">
          <cell r="A827" t="str">
            <v>GV745</v>
          </cell>
          <cell r="B827">
            <v>11403</v>
          </cell>
          <cell r="C827">
            <v>40967</v>
          </cell>
          <cell r="D827" t="str">
            <v>Stauderman</v>
          </cell>
          <cell r="E827" t="str">
            <v>Volusia</v>
          </cell>
          <cell r="F827" t="str">
            <v>Yes</v>
          </cell>
          <cell r="G827" t="str">
            <v>I will</v>
          </cell>
          <cell r="L827" t="str">
            <v>Good</v>
          </cell>
          <cell r="M827" t="str">
            <v>Good</v>
          </cell>
          <cell r="N827" t="str">
            <v>Good</v>
          </cell>
          <cell r="O827" t="str">
            <v>Good</v>
          </cell>
          <cell r="P827" t="str">
            <v>Good</v>
          </cell>
          <cell r="R827">
            <v>2</v>
          </cell>
          <cell r="AA827" t="str">
            <v>Other</v>
          </cell>
        </row>
        <row r="828">
          <cell r="A828" t="str">
            <v>GV745</v>
          </cell>
          <cell r="B828">
            <v>11404</v>
          </cell>
          <cell r="C828">
            <v>40967</v>
          </cell>
          <cell r="D828" t="str">
            <v>Stauderman</v>
          </cell>
          <cell r="E828" t="str">
            <v>Volusia</v>
          </cell>
          <cell r="G828" t="str">
            <v>Already do</v>
          </cell>
          <cell r="H828" t="str">
            <v>I will</v>
          </cell>
          <cell r="L828" t="str">
            <v>Excellent</v>
          </cell>
          <cell r="M828" t="str">
            <v>Excellent</v>
          </cell>
          <cell r="N828" t="str">
            <v>Excellent</v>
          </cell>
          <cell r="O828" t="str">
            <v>Excellent</v>
          </cell>
          <cell r="P828" t="str">
            <v>Excellent</v>
          </cell>
          <cell r="R828">
            <v>2</v>
          </cell>
          <cell r="S828" t="str">
            <v>Pest Control Operation</v>
          </cell>
          <cell r="T828" t="str">
            <v>Lawn Care Company</v>
          </cell>
          <cell r="U828" t="str">
            <v>Mowing Service</v>
          </cell>
          <cell r="W828" t="str">
            <v>Landscape Design</v>
          </cell>
          <cell r="Y828" t="str">
            <v>Golf Course/Sports Turf</v>
          </cell>
        </row>
        <row r="829">
          <cell r="A829" t="str">
            <v>GV745</v>
          </cell>
          <cell r="B829">
            <v>11405</v>
          </cell>
          <cell r="C829">
            <v>40967</v>
          </cell>
          <cell r="D829" t="str">
            <v>Stauderman</v>
          </cell>
          <cell r="E829" t="str">
            <v>Volusia</v>
          </cell>
          <cell r="F829" t="str">
            <v>Yes</v>
          </cell>
          <cell r="G829" t="str">
            <v>I will</v>
          </cell>
          <cell r="H829" t="str">
            <v>I will</v>
          </cell>
          <cell r="L829" t="str">
            <v>Excellent</v>
          </cell>
          <cell r="M829" t="str">
            <v>Excellent</v>
          </cell>
          <cell r="N829" t="str">
            <v>Excellent</v>
          </cell>
          <cell r="O829" t="str">
            <v>Excellent</v>
          </cell>
          <cell r="P829" t="str">
            <v>Excellent</v>
          </cell>
          <cell r="R829">
            <v>2</v>
          </cell>
          <cell r="AA829" t="str">
            <v>Other</v>
          </cell>
        </row>
        <row r="830">
          <cell r="A830" t="str">
            <v>GV745</v>
          </cell>
          <cell r="B830">
            <v>11406</v>
          </cell>
          <cell r="C830">
            <v>40967</v>
          </cell>
          <cell r="D830" t="str">
            <v>Stauderman</v>
          </cell>
          <cell r="E830" t="str">
            <v>Volusia</v>
          </cell>
          <cell r="F830" t="str">
            <v>Yes</v>
          </cell>
          <cell r="G830" t="str">
            <v>Already do</v>
          </cell>
          <cell r="H830" t="str">
            <v>I will</v>
          </cell>
          <cell r="L830" t="str">
            <v>Good</v>
          </cell>
          <cell r="M830" t="str">
            <v>Good</v>
          </cell>
          <cell r="N830" t="str">
            <v>Good</v>
          </cell>
          <cell r="O830" t="str">
            <v>Good</v>
          </cell>
          <cell r="P830" t="str">
            <v>Good</v>
          </cell>
          <cell r="R830">
            <v>2</v>
          </cell>
          <cell r="Y830" t="str">
            <v>Golf Course/Sports Turf</v>
          </cell>
        </row>
        <row r="831">
          <cell r="A831" t="str">
            <v>GV745</v>
          </cell>
          <cell r="B831">
            <v>11407</v>
          </cell>
          <cell r="C831">
            <v>40967</v>
          </cell>
          <cell r="D831" t="str">
            <v>Stauderman</v>
          </cell>
          <cell r="E831" t="str">
            <v>Volusia</v>
          </cell>
          <cell r="F831" t="str">
            <v>Yes</v>
          </cell>
          <cell r="G831" t="str">
            <v>I will</v>
          </cell>
          <cell r="H831" t="str">
            <v>I will</v>
          </cell>
          <cell r="L831" t="str">
            <v>Excellent</v>
          </cell>
          <cell r="M831" t="str">
            <v>Excellent</v>
          </cell>
          <cell r="N831" t="str">
            <v>Excellent</v>
          </cell>
          <cell r="O831" t="str">
            <v>Excellent</v>
          </cell>
          <cell r="P831" t="str">
            <v>Excellent</v>
          </cell>
          <cell r="R831">
            <v>2</v>
          </cell>
          <cell r="Y831" t="str">
            <v>Golf Course/Sports Turf</v>
          </cell>
        </row>
        <row r="832">
          <cell r="A832" t="str">
            <v>GV745</v>
          </cell>
          <cell r="B832">
            <v>11408</v>
          </cell>
          <cell r="C832">
            <v>40967</v>
          </cell>
          <cell r="D832" t="str">
            <v>Stauderman</v>
          </cell>
          <cell r="E832" t="str">
            <v>Volusia</v>
          </cell>
          <cell r="F832" t="str">
            <v>Yes</v>
          </cell>
          <cell r="G832" t="str">
            <v>I will</v>
          </cell>
          <cell r="H832" t="str">
            <v>I will</v>
          </cell>
          <cell r="L832" t="str">
            <v>Excellent</v>
          </cell>
          <cell r="M832" t="str">
            <v>Excellent</v>
          </cell>
          <cell r="N832" t="str">
            <v>Good</v>
          </cell>
          <cell r="O832" t="str">
            <v>Good</v>
          </cell>
          <cell r="P832" t="str">
            <v>Good</v>
          </cell>
          <cell r="R832">
            <v>2</v>
          </cell>
          <cell r="T832" t="str">
            <v>Lawn Care Company</v>
          </cell>
          <cell r="U832" t="str">
            <v>Mowing Service</v>
          </cell>
          <cell r="W832" t="str">
            <v>Landscape Design</v>
          </cell>
        </row>
        <row r="833">
          <cell r="A833" t="str">
            <v>GV745</v>
          </cell>
          <cell r="B833">
            <v>11409</v>
          </cell>
          <cell r="C833">
            <v>40967</v>
          </cell>
          <cell r="D833" t="str">
            <v>Stauderman</v>
          </cell>
          <cell r="E833" t="str">
            <v>Volusia</v>
          </cell>
          <cell r="F833" t="str">
            <v>Yes</v>
          </cell>
          <cell r="G833" t="str">
            <v>Already do</v>
          </cell>
          <cell r="H833" t="str">
            <v>Already do</v>
          </cell>
          <cell r="L833" t="str">
            <v>Good</v>
          </cell>
          <cell r="M833" t="str">
            <v>Good</v>
          </cell>
          <cell r="N833" t="str">
            <v>Good</v>
          </cell>
          <cell r="O833" t="str">
            <v>Good</v>
          </cell>
          <cell r="P833" t="str">
            <v>Good</v>
          </cell>
          <cell r="Q833" t="str">
            <v>Good program. Need more time on Fertilizer section and Pesticide section.</v>
          </cell>
          <cell r="R833">
            <v>2</v>
          </cell>
          <cell r="AA833" t="str">
            <v>Other</v>
          </cell>
        </row>
        <row r="834">
          <cell r="A834" t="str">
            <v>GV745</v>
          </cell>
          <cell r="B834">
            <v>11410</v>
          </cell>
          <cell r="C834">
            <v>40967</v>
          </cell>
          <cell r="D834" t="str">
            <v>Stauderman</v>
          </cell>
          <cell r="E834" t="str">
            <v>Volusia</v>
          </cell>
          <cell r="G834" t="str">
            <v>I will</v>
          </cell>
          <cell r="H834" t="str">
            <v>I will</v>
          </cell>
          <cell r="L834" t="str">
            <v>Good</v>
          </cell>
          <cell r="M834" t="str">
            <v>Poor</v>
          </cell>
          <cell r="N834" t="str">
            <v>Poor</v>
          </cell>
          <cell r="O834" t="str">
            <v>Fair</v>
          </cell>
          <cell r="P834" t="str">
            <v>Good</v>
          </cell>
          <cell r="Q834" t="str">
            <v>Program instructors don't match books and I was lost half the time.</v>
          </cell>
          <cell r="R834">
            <v>2</v>
          </cell>
          <cell r="S834" t="str">
            <v>Pest Control Operation</v>
          </cell>
          <cell r="T834" t="str">
            <v>Lawn Care Company</v>
          </cell>
          <cell r="U834" t="str">
            <v>Mowing Service</v>
          </cell>
          <cell r="V834" t="str">
            <v>Irrigation Company</v>
          </cell>
          <cell r="AA834" t="str">
            <v>Other</v>
          </cell>
        </row>
        <row r="835">
          <cell r="A835" t="str">
            <v>GV745</v>
          </cell>
          <cell r="B835">
            <v>11411</v>
          </cell>
          <cell r="C835">
            <v>40967</v>
          </cell>
          <cell r="D835" t="str">
            <v>Stauderman</v>
          </cell>
          <cell r="E835" t="str">
            <v>Volusia</v>
          </cell>
          <cell r="F835" t="str">
            <v>Yes</v>
          </cell>
          <cell r="G835" t="str">
            <v>I will</v>
          </cell>
          <cell r="H835" t="str">
            <v>I will</v>
          </cell>
          <cell r="L835" t="str">
            <v>Good</v>
          </cell>
          <cell r="M835" t="str">
            <v>Excellent</v>
          </cell>
          <cell r="N835" t="str">
            <v>Good</v>
          </cell>
          <cell r="O835" t="str">
            <v>Excellent</v>
          </cell>
          <cell r="P835" t="str">
            <v>Excellent</v>
          </cell>
          <cell r="Q835" t="str">
            <v>Karen excellent! Food great!</v>
          </cell>
          <cell r="R835">
            <v>2</v>
          </cell>
          <cell r="AA835" t="str">
            <v>Other</v>
          </cell>
        </row>
        <row r="836">
          <cell r="A836" t="str">
            <v>GV745</v>
          </cell>
          <cell r="B836">
            <v>11412</v>
          </cell>
          <cell r="C836">
            <v>40967</v>
          </cell>
          <cell r="D836" t="str">
            <v>Stauderman</v>
          </cell>
          <cell r="E836" t="str">
            <v>Volusia</v>
          </cell>
          <cell r="F836" t="str">
            <v>Yes</v>
          </cell>
          <cell r="G836" t="str">
            <v>I will</v>
          </cell>
          <cell r="H836" t="str">
            <v>I will</v>
          </cell>
          <cell r="L836" t="str">
            <v>Excellent</v>
          </cell>
          <cell r="M836" t="str">
            <v>Excellent</v>
          </cell>
          <cell r="N836" t="str">
            <v>Excellent</v>
          </cell>
          <cell r="O836" t="str">
            <v>Excellent</v>
          </cell>
          <cell r="P836" t="str">
            <v>Excellent</v>
          </cell>
          <cell r="R836">
            <v>2</v>
          </cell>
          <cell r="W836" t="str">
            <v>Landscape Design</v>
          </cell>
        </row>
        <row r="837">
          <cell r="A837" t="str">
            <v>GV745</v>
          </cell>
          <cell r="B837">
            <v>11413</v>
          </cell>
          <cell r="C837">
            <v>40967</v>
          </cell>
          <cell r="D837" t="str">
            <v>Stauderman</v>
          </cell>
          <cell r="E837" t="str">
            <v>Volusia</v>
          </cell>
          <cell r="F837" t="str">
            <v>Yes</v>
          </cell>
          <cell r="G837" t="str">
            <v>I will</v>
          </cell>
          <cell r="H837" t="str">
            <v>I will</v>
          </cell>
          <cell r="L837" t="str">
            <v>Good</v>
          </cell>
          <cell r="M837" t="str">
            <v>Good</v>
          </cell>
          <cell r="N837" t="str">
            <v>Good</v>
          </cell>
          <cell r="O837" t="str">
            <v>Good</v>
          </cell>
          <cell r="P837" t="str">
            <v>Good</v>
          </cell>
          <cell r="R837">
            <v>2</v>
          </cell>
          <cell r="U837" t="str">
            <v>Mowing Service</v>
          </cell>
        </row>
        <row r="838">
          <cell r="A838" t="str">
            <v>GV745</v>
          </cell>
          <cell r="B838">
            <v>11414</v>
          </cell>
          <cell r="C838">
            <v>40967</v>
          </cell>
          <cell r="D838" t="str">
            <v>Stauderman</v>
          </cell>
          <cell r="E838" t="str">
            <v>Volusia</v>
          </cell>
          <cell r="F838" t="str">
            <v>Yes</v>
          </cell>
          <cell r="G838" t="str">
            <v>Already do</v>
          </cell>
          <cell r="H838" t="str">
            <v>Already do</v>
          </cell>
          <cell r="L838" t="str">
            <v>Excellent</v>
          </cell>
          <cell r="M838" t="str">
            <v>Excellent</v>
          </cell>
          <cell r="N838" t="str">
            <v>Excellent</v>
          </cell>
          <cell r="O838" t="str">
            <v>Excellent</v>
          </cell>
          <cell r="P838" t="str">
            <v>Excellent</v>
          </cell>
          <cell r="Q838" t="str">
            <v>Good review and updated info</v>
          </cell>
          <cell r="R838">
            <v>2</v>
          </cell>
          <cell r="X838" t="str">
            <v>Municipality</v>
          </cell>
        </row>
        <row r="839">
          <cell r="A839" t="str">
            <v>GV745</v>
          </cell>
          <cell r="B839">
            <v>11415</v>
          </cell>
          <cell r="C839">
            <v>40967</v>
          </cell>
          <cell r="D839" t="str">
            <v>Stauderman</v>
          </cell>
          <cell r="E839" t="str">
            <v>Volusia</v>
          </cell>
          <cell r="F839" t="str">
            <v>Yes</v>
          </cell>
          <cell r="G839" t="str">
            <v>I will</v>
          </cell>
          <cell r="H839" t="str">
            <v>I will</v>
          </cell>
          <cell r="L839" t="str">
            <v>Good</v>
          </cell>
          <cell r="M839" t="str">
            <v>Good</v>
          </cell>
          <cell r="N839" t="str">
            <v>Good</v>
          </cell>
          <cell r="O839" t="str">
            <v>Excellent</v>
          </cell>
          <cell r="P839" t="str">
            <v>Excellent</v>
          </cell>
          <cell r="R839">
            <v>2</v>
          </cell>
          <cell r="S839" t="str">
            <v>Pest Control Operation</v>
          </cell>
          <cell r="T839" t="str">
            <v>Lawn Care Company</v>
          </cell>
          <cell r="U839" t="str">
            <v>Mowing Service</v>
          </cell>
          <cell r="V839" t="str">
            <v>Irrigation Company</v>
          </cell>
          <cell r="W839" t="str">
            <v>Landscape Design</v>
          </cell>
          <cell r="AA839" t="str">
            <v>Other</v>
          </cell>
        </row>
        <row r="840">
          <cell r="A840" t="str">
            <v>GV745</v>
          </cell>
          <cell r="B840">
            <v>11416</v>
          </cell>
          <cell r="C840">
            <v>40967</v>
          </cell>
          <cell r="D840" t="str">
            <v>Stauderman</v>
          </cell>
          <cell r="E840" t="str">
            <v>Volusia</v>
          </cell>
          <cell r="F840" t="str">
            <v>Yes</v>
          </cell>
          <cell r="G840" t="str">
            <v>I will</v>
          </cell>
          <cell r="H840" t="str">
            <v>I will</v>
          </cell>
          <cell r="L840" t="str">
            <v>Excellent</v>
          </cell>
          <cell r="M840" t="str">
            <v>Excellent</v>
          </cell>
          <cell r="N840" t="str">
            <v>Excellent</v>
          </cell>
          <cell r="O840" t="str">
            <v>Excellent</v>
          </cell>
          <cell r="P840" t="str">
            <v>Excellent</v>
          </cell>
          <cell r="R840">
            <v>2</v>
          </cell>
          <cell r="W840" t="str">
            <v>Landscape Design</v>
          </cell>
        </row>
        <row r="841">
          <cell r="A841" t="str">
            <v>GV745</v>
          </cell>
          <cell r="B841">
            <v>11417</v>
          </cell>
          <cell r="C841">
            <v>40967</v>
          </cell>
          <cell r="D841" t="str">
            <v>Stauderman</v>
          </cell>
          <cell r="E841" t="str">
            <v>Volusia</v>
          </cell>
          <cell r="F841" t="str">
            <v>Yes</v>
          </cell>
          <cell r="G841" t="str">
            <v>I will</v>
          </cell>
          <cell r="H841" t="str">
            <v>I will</v>
          </cell>
          <cell r="L841" t="str">
            <v>Excellent</v>
          </cell>
          <cell r="M841" t="str">
            <v>Excellent</v>
          </cell>
          <cell r="N841" t="str">
            <v>Good</v>
          </cell>
          <cell r="O841" t="str">
            <v>Fair</v>
          </cell>
          <cell r="P841" t="str">
            <v>Excellent</v>
          </cell>
          <cell r="R841">
            <v>2</v>
          </cell>
          <cell r="T841" t="str">
            <v>Lawn Care Company</v>
          </cell>
        </row>
        <row r="842">
          <cell r="A842" t="str">
            <v>GV745</v>
          </cell>
          <cell r="B842">
            <v>11418</v>
          </cell>
          <cell r="C842">
            <v>40967</v>
          </cell>
          <cell r="D842" t="str">
            <v>Stauderman</v>
          </cell>
          <cell r="E842" t="str">
            <v>Volusia</v>
          </cell>
          <cell r="F842" t="str">
            <v>Yes</v>
          </cell>
          <cell r="G842" t="str">
            <v>I will</v>
          </cell>
          <cell r="H842" t="str">
            <v>I will</v>
          </cell>
          <cell r="L842" t="str">
            <v>Excellent</v>
          </cell>
          <cell r="M842" t="str">
            <v>Excellent</v>
          </cell>
          <cell r="N842" t="str">
            <v>Excellent</v>
          </cell>
          <cell r="O842" t="str">
            <v>Excellent</v>
          </cell>
          <cell r="P842" t="str">
            <v>Excellent</v>
          </cell>
          <cell r="R842">
            <v>2</v>
          </cell>
          <cell r="W842" t="str">
            <v>Landscape Design</v>
          </cell>
        </row>
        <row r="843">
          <cell r="A843" t="str">
            <v>GV745</v>
          </cell>
          <cell r="B843">
            <v>11419</v>
          </cell>
          <cell r="C843">
            <v>40967</v>
          </cell>
          <cell r="D843" t="str">
            <v>Stauderman</v>
          </cell>
          <cell r="E843" t="str">
            <v>Volusia</v>
          </cell>
          <cell r="F843" t="str">
            <v>Yes</v>
          </cell>
          <cell r="G843" t="str">
            <v>I will</v>
          </cell>
          <cell r="H843" t="str">
            <v>I will</v>
          </cell>
          <cell r="L843" t="str">
            <v>Good</v>
          </cell>
          <cell r="N843" t="str">
            <v>Good</v>
          </cell>
          <cell r="R843">
            <v>2</v>
          </cell>
          <cell r="T843" t="str">
            <v>Lawn Care Company</v>
          </cell>
          <cell r="U843" t="str">
            <v>Mowing Service</v>
          </cell>
          <cell r="V843" t="str">
            <v>Irrigation Company</v>
          </cell>
        </row>
        <row r="844">
          <cell r="A844" t="str">
            <v>GV745</v>
          </cell>
          <cell r="B844">
            <v>11420</v>
          </cell>
          <cell r="C844">
            <v>40967</v>
          </cell>
          <cell r="D844" t="str">
            <v>Stauderman</v>
          </cell>
          <cell r="E844" t="str">
            <v>Volusia</v>
          </cell>
          <cell r="F844" t="str">
            <v>Yes</v>
          </cell>
          <cell r="G844" t="str">
            <v>I will</v>
          </cell>
          <cell r="H844" t="str">
            <v>I will</v>
          </cell>
          <cell r="L844" t="str">
            <v>Excellent</v>
          </cell>
          <cell r="M844" t="str">
            <v>Good</v>
          </cell>
          <cell r="N844" t="str">
            <v>Good</v>
          </cell>
          <cell r="O844" t="str">
            <v>Good</v>
          </cell>
          <cell r="P844" t="str">
            <v>Good</v>
          </cell>
          <cell r="R844">
            <v>2</v>
          </cell>
          <cell r="T844" t="str">
            <v>Lawn Care Company</v>
          </cell>
        </row>
        <row r="845">
          <cell r="A845" t="str">
            <v>GV745</v>
          </cell>
          <cell r="B845">
            <v>11421</v>
          </cell>
          <cell r="C845">
            <v>40967</v>
          </cell>
          <cell r="D845" t="str">
            <v>Stauderman</v>
          </cell>
          <cell r="E845" t="str">
            <v>Volusia</v>
          </cell>
          <cell r="F845" t="str">
            <v>Yes</v>
          </cell>
          <cell r="G845" t="str">
            <v>Already do</v>
          </cell>
          <cell r="H845" t="str">
            <v>I will</v>
          </cell>
          <cell r="L845" t="str">
            <v>Excellent</v>
          </cell>
          <cell r="M845" t="str">
            <v>Excellent</v>
          </cell>
          <cell r="N845" t="str">
            <v>Excellent</v>
          </cell>
          <cell r="O845" t="str">
            <v>Excellent</v>
          </cell>
          <cell r="P845" t="str">
            <v>Excellent</v>
          </cell>
          <cell r="Q845" t="str">
            <v>Have been coming for CEU's for past four years - lecturing is getting better year on year - excellent. Also like option to be able to fertilize.</v>
          </cell>
          <cell r="R845">
            <v>2</v>
          </cell>
          <cell r="U845" t="str">
            <v>Mowing Service</v>
          </cell>
        </row>
        <row r="846">
          <cell r="A846" t="str">
            <v>GV751</v>
          </cell>
          <cell r="B846">
            <v>11423</v>
          </cell>
          <cell r="C846">
            <v>40974</v>
          </cell>
          <cell r="D846" t="str">
            <v>Mayer</v>
          </cell>
          <cell r="E846" t="str">
            <v>Miami-Dade</v>
          </cell>
          <cell r="F846" t="str">
            <v>Yes</v>
          </cell>
          <cell r="G846" t="str">
            <v>I will</v>
          </cell>
          <cell r="H846" t="str">
            <v>I will</v>
          </cell>
          <cell r="L846" t="str">
            <v>Excellent</v>
          </cell>
          <cell r="M846" t="str">
            <v>Excellent</v>
          </cell>
          <cell r="N846" t="str">
            <v>Excellent</v>
          </cell>
          <cell r="O846" t="str">
            <v>Excellent</v>
          </cell>
          <cell r="P846" t="str">
            <v>Good</v>
          </cell>
          <cell r="R846">
            <v>2</v>
          </cell>
          <cell r="AA846" t="str">
            <v>Other</v>
          </cell>
        </row>
        <row r="847">
          <cell r="A847" t="str">
            <v>GV751</v>
          </cell>
          <cell r="B847">
            <v>11424</v>
          </cell>
          <cell r="C847">
            <v>40974</v>
          </cell>
          <cell r="D847" t="str">
            <v>Mayer</v>
          </cell>
          <cell r="E847" t="str">
            <v>Miami-Dade</v>
          </cell>
          <cell r="F847" t="str">
            <v>Yes</v>
          </cell>
          <cell r="G847" t="str">
            <v>I will</v>
          </cell>
          <cell r="H847" t="str">
            <v>I will</v>
          </cell>
          <cell r="L847" t="str">
            <v>Excellent</v>
          </cell>
          <cell r="M847" t="str">
            <v>Excellent</v>
          </cell>
          <cell r="N847" t="str">
            <v>Excellent</v>
          </cell>
          <cell r="O847" t="str">
            <v>Excellent</v>
          </cell>
          <cell r="P847" t="str">
            <v>Excellent</v>
          </cell>
          <cell r="R847">
            <v>2</v>
          </cell>
          <cell r="S847" t="str">
            <v>Pest Control Operation</v>
          </cell>
          <cell r="T847" t="str">
            <v>Lawn Care Company</v>
          </cell>
          <cell r="U847" t="str">
            <v>Mowing Service</v>
          </cell>
          <cell r="V847" t="str">
            <v>Irrigation Company</v>
          </cell>
          <cell r="W847" t="str">
            <v>Landscape Design</v>
          </cell>
        </row>
        <row r="848">
          <cell r="A848" t="str">
            <v>GV751</v>
          </cell>
          <cell r="B848">
            <v>11425</v>
          </cell>
          <cell r="C848">
            <v>40974</v>
          </cell>
          <cell r="D848" t="str">
            <v>Mayer</v>
          </cell>
          <cell r="E848" t="str">
            <v>Miami-Dade</v>
          </cell>
          <cell r="G848" t="str">
            <v>I will</v>
          </cell>
          <cell r="H848" t="str">
            <v>I will</v>
          </cell>
          <cell r="L848" t="str">
            <v>Good</v>
          </cell>
          <cell r="M848" t="str">
            <v>Good</v>
          </cell>
          <cell r="N848" t="str">
            <v>Good</v>
          </cell>
          <cell r="O848" t="str">
            <v>Good</v>
          </cell>
          <cell r="P848" t="str">
            <v>Good</v>
          </cell>
          <cell r="R848">
            <v>2</v>
          </cell>
        </row>
        <row r="849">
          <cell r="A849" t="str">
            <v>GV751</v>
          </cell>
          <cell r="B849">
            <v>11426</v>
          </cell>
          <cell r="C849">
            <v>40974</v>
          </cell>
          <cell r="D849" t="str">
            <v>Mayer</v>
          </cell>
          <cell r="E849" t="str">
            <v>Miami-Dade</v>
          </cell>
          <cell r="F849" t="str">
            <v>Yes</v>
          </cell>
          <cell r="G849" t="str">
            <v>I will</v>
          </cell>
          <cell r="H849" t="str">
            <v>I will</v>
          </cell>
          <cell r="L849" t="str">
            <v>Excellent</v>
          </cell>
          <cell r="M849" t="str">
            <v>Excellent</v>
          </cell>
          <cell r="N849" t="str">
            <v>Excellent</v>
          </cell>
          <cell r="O849" t="str">
            <v>Excellent</v>
          </cell>
          <cell r="P849" t="str">
            <v>Good</v>
          </cell>
          <cell r="R849">
            <v>2</v>
          </cell>
          <cell r="X849" t="str">
            <v>Municipality</v>
          </cell>
        </row>
        <row r="850">
          <cell r="A850" t="str">
            <v>GV751</v>
          </cell>
          <cell r="B850">
            <v>11427</v>
          </cell>
          <cell r="C850">
            <v>40974</v>
          </cell>
          <cell r="D850" t="str">
            <v>Mayer</v>
          </cell>
          <cell r="E850" t="str">
            <v>Miami-Dade</v>
          </cell>
          <cell r="F850" t="str">
            <v>Yes</v>
          </cell>
          <cell r="G850" t="str">
            <v>I will</v>
          </cell>
          <cell r="H850" t="str">
            <v>I will</v>
          </cell>
          <cell r="L850" t="str">
            <v>Good</v>
          </cell>
          <cell r="M850" t="str">
            <v>Good</v>
          </cell>
          <cell r="N850" t="str">
            <v>Good</v>
          </cell>
          <cell r="O850" t="str">
            <v>Good</v>
          </cell>
          <cell r="P850" t="str">
            <v>Good</v>
          </cell>
          <cell r="R850">
            <v>2</v>
          </cell>
          <cell r="AA850" t="str">
            <v>Other</v>
          </cell>
        </row>
        <row r="851">
          <cell r="A851" t="str">
            <v>GV751</v>
          </cell>
          <cell r="B851">
            <v>11428</v>
          </cell>
          <cell r="C851">
            <v>40974</v>
          </cell>
          <cell r="D851" t="str">
            <v>Mayer</v>
          </cell>
          <cell r="E851" t="str">
            <v>Miami-Dade</v>
          </cell>
          <cell r="F851" t="str">
            <v>Yes</v>
          </cell>
          <cell r="G851" t="str">
            <v>I will</v>
          </cell>
          <cell r="H851" t="str">
            <v>I will</v>
          </cell>
          <cell r="L851" t="str">
            <v>Excellent</v>
          </cell>
          <cell r="M851" t="str">
            <v>Excellent</v>
          </cell>
          <cell r="N851" t="str">
            <v>Excellent</v>
          </cell>
          <cell r="O851" t="str">
            <v>Excellent</v>
          </cell>
          <cell r="P851" t="str">
            <v>Excellent</v>
          </cell>
          <cell r="R851">
            <v>2</v>
          </cell>
          <cell r="T851" t="str">
            <v>Lawn Care Company</v>
          </cell>
          <cell r="U851" t="str">
            <v>Mowing Service</v>
          </cell>
          <cell r="V851" t="str">
            <v>Irrigation Company</v>
          </cell>
          <cell r="W851" t="str">
            <v>Landscape Design</v>
          </cell>
        </row>
        <row r="852">
          <cell r="A852" t="str">
            <v>GV751</v>
          </cell>
          <cell r="B852">
            <v>11429</v>
          </cell>
          <cell r="C852">
            <v>40974</v>
          </cell>
          <cell r="D852" t="str">
            <v>Mayer</v>
          </cell>
          <cell r="E852" t="str">
            <v>Miami-Dade</v>
          </cell>
          <cell r="F852" t="str">
            <v>Yes</v>
          </cell>
          <cell r="G852" t="str">
            <v>I will</v>
          </cell>
          <cell r="H852" t="str">
            <v>I will</v>
          </cell>
          <cell r="L852" t="str">
            <v>Good</v>
          </cell>
          <cell r="M852" t="str">
            <v>Good</v>
          </cell>
          <cell r="N852" t="str">
            <v>Good</v>
          </cell>
          <cell r="O852" t="str">
            <v>Good</v>
          </cell>
          <cell r="P852" t="str">
            <v>Good</v>
          </cell>
          <cell r="R852">
            <v>2</v>
          </cell>
          <cell r="AA852" t="str">
            <v>Other</v>
          </cell>
        </row>
        <row r="853">
          <cell r="A853" t="str">
            <v>GV751</v>
          </cell>
          <cell r="B853">
            <v>11430</v>
          </cell>
          <cell r="C853">
            <v>40974</v>
          </cell>
          <cell r="D853" t="str">
            <v>Mayer</v>
          </cell>
          <cell r="E853" t="str">
            <v>Miami-Dade</v>
          </cell>
          <cell r="F853" t="str">
            <v>Yes</v>
          </cell>
          <cell r="G853" t="str">
            <v>I will</v>
          </cell>
          <cell r="L853" t="str">
            <v>Excellent</v>
          </cell>
          <cell r="M853" t="str">
            <v>Excellent</v>
          </cell>
          <cell r="N853" t="str">
            <v>Excellent</v>
          </cell>
          <cell r="O853" t="str">
            <v>Excellent</v>
          </cell>
          <cell r="P853" t="str">
            <v>Excellent</v>
          </cell>
          <cell r="R853">
            <v>2</v>
          </cell>
          <cell r="AA853" t="str">
            <v>Other</v>
          </cell>
        </row>
        <row r="854">
          <cell r="A854" t="str">
            <v>GV751</v>
          </cell>
          <cell r="B854">
            <v>11431</v>
          </cell>
          <cell r="C854">
            <v>40974</v>
          </cell>
          <cell r="D854" t="str">
            <v>Mayer</v>
          </cell>
          <cell r="E854" t="str">
            <v>Miami-Dade</v>
          </cell>
          <cell r="F854" t="str">
            <v>Yes</v>
          </cell>
          <cell r="G854" t="str">
            <v>I will</v>
          </cell>
          <cell r="H854" t="str">
            <v>I will</v>
          </cell>
          <cell r="L854" t="str">
            <v>Good</v>
          </cell>
          <cell r="M854" t="str">
            <v>Good</v>
          </cell>
          <cell r="N854" t="str">
            <v>Excellent</v>
          </cell>
          <cell r="O854" t="str">
            <v>Good</v>
          </cell>
          <cell r="P854" t="str">
            <v>Good</v>
          </cell>
          <cell r="R854">
            <v>2</v>
          </cell>
          <cell r="AA854" t="str">
            <v>Other</v>
          </cell>
        </row>
        <row r="855">
          <cell r="A855" t="str">
            <v>GV751</v>
          </cell>
          <cell r="B855">
            <v>11432</v>
          </cell>
          <cell r="C855">
            <v>40974</v>
          </cell>
          <cell r="D855" t="str">
            <v>Mayer</v>
          </cell>
          <cell r="E855" t="str">
            <v>Miami-Dade</v>
          </cell>
          <cell r="F855" t="str">
            <v>Yes</v>
          </cell>
          <cell r="G855" t="str">
            <v>I will</v>
          </cell>
          <cell r="H855" t="str">
            <v>I will</v>
          </cell>
          <cell r="L855" t="str">
            <v>Excellent</v>
          </cell>
          <cell r="M855" t="str">
            <v>Excellent</v>
          </cell>
          <cell r="N855" t="str">
            <v>Excellent</v>
          </cell>
          <cell r="O855" t="str">
            <v>Excellent</v>
          </cell>
          <cell r="P855" t="str">
            <v>Excellent</v>
          </cell>
          <cell r="R855">
            <v>2</v>
          </cell>
          <cell r="S855" t="str">
            <v>Pest Control Operation</v>
          </cell>
          <cell r="T855" t="str">
            <v>Lawn Care Company</v>
          </cell>
          <cell r="U855" t="str">
            <v>Mowing Service</v>
          </cell>
        </row>
        <row r="856">
          <cell r="A856" t="str">
            <v>GV751</v>
          </cell>
          <cell r="B856">
            <v>11433</v>
          </cell>
          <cell r="C856">
            <v>40974</v>
          </cell>
          <cell r="D856" t="str">
            <v>Mayer</v>
          </cell>
          <cell r="E856" t="str">
            <v>Miami-Dade</v>
          </cell>
          <cell r="F856" t="str">
            <v>Yes</v>
          </cell>
          <cell r="G856" t="str">
            <v>I will</v>
          </cell>
          <cell r="H856" t="str">
            <v>I will</v>
          </cell>
          <cell r="L856" t="str">
            <v>Excellent</v>
          </cell>
          <cell r="M856" t="str">
            <v>Excellent</v>
          </cell>
          <cell r="N856" t="str">
            <v>Excellent</v>
          </cell>
          <cell r="O856" t="str">
            <v>Excellent</v>
          </cell>
          <cell r="P856" t="str">
            <v>Excellent</v>
          </cell>
          <cell r="Q856" t="str">
            <v>Should hand out PowerPoint.</v>
          </cell>
          <cell r="R856">
            <v>2</v>
          </cell>
          <cell r="X856" t="str">
            <v>Municipality</v>
          </cell>
        </row>
        <row r="857">
          <cell r="A857" t="str">
            <v>GV751</v>
          </cell>
          <cell r="B857">
            <v>11434</v>
          </cell>
          <cell r="C857">
            <v>40974</v>
          </cell>
          <cell r="D857" t="str">
            <v>Mayer</v>
          </cell>
          <cell r="E857" t="str">
            <v>Miami-Dade</v>
          </cell>
          <cell r="F857" t="str">
            <v>Yes</v>
          </cell>
          <cell r="G857" t="str">
            <v>I will</v>
          </cell>
          <cell r="H857" t="str">
            <v>I will</v>
          </cell>
          <cell r="L857" t="str">
            <v>Excellent</v>
          </cell>
          <cell r="M857" t="str">
            <v>Excellent</v>
          </cell>
          <cell r="N857" t="str">
            <v>Excellent</v>
          </cell>
          <cell r="O857" t="str">
            <v>Good</v>
          </cell>
          <cell r="P857" t="str">
            <v>Fair</v>
          </cell>
          <cell r="Q857" t="str">
            <v>Keep track of time. Otherwise, excellent.</v>
          </cell>
          <cell r="R857">
            <v>2</v>
          </cell>
          <cell r="AA857" t="str">
            <v>Other</v>
          </cell>
        </row>
        <row r="858">
          <cell r="A858" t="str">
            <v>GV751</v>
          </cell>
          <cell r="B858">
            <v>11435</v>
          </cell>
          <cell r="C858">
            <v>40974</v>
          </cell>
          <cell r="D858" t="str">
            <v>Mayer</v>
          </cell>
          <cell r="E858" t="str">
            <v>Miami-Dade</v>
          </cell>
          <cell r="F858" t="str">
            <v>Yes</v>
          </cell>
          <cell r="G858" t="str">
            <v>Already do</v>
          </cell>
          <cell r="H858" t="str">
            <v>Already do</v>
          </cell>
          <cell r="L858" t="str">
            <v>Good</v>
          </cell>
          <cell r="M858" t="str">
            <v>Good</v>
          </cell>
          <cell r="N858" t="str">
            <v>Good</v>
          </cell>
          <cell r="O858" t="str">
            <v>Good</v>
          </cell>
          <cell r="P858" t="str">
            <v>Good</v>
          </cell>
          <cell r="R858">
            <v>2</v>
          </cell>
          <cell r="AA858" t="str">
            <v>Other</v>
          </cell>
        </row>
        <row r="859">
          <cell r="A859" t="str">
            <v>GV751</v>
          </cell>
          <cell r="B859">
            <v>11436</v>
          </cell>
          <cell r="C859">
            <v>40974</v>
          </cell>
          <cell r="D859" t="str">
            <v>Mayer</v>
          </cell>
          <cell r="E859" t="str">
            <v>Miami-Dade</v>
          </cell>
          <cell r="F859" t="str">
            <v>Yes</v>
          </cell>
          <cell r="G859" t="str">
            <v>I will</v>
          </cell>
          <cell r="H859" t="str">
            <v>I will</v>
          </cell>
          <cell r="L859" t="str">
            <v>Excellent</v>
          </cell>
          <cell r="M859" t="str">
            <v>Excellent</v>
          </cell>
          <cell r="N859" t="str">
            <v>Excellent</v>
          </cell>
          <cell r="O859" t="str">
            <v>Excellent</v>
          </cell>
          <cell r="P859" t="str">
            <v>Fair</v>
          </cell>
          <cell r="R859">
            <v>2</v>
          </cell>
          <cell r="AA859" t="str">
            <v>Other</v>
          </cell>
        </row>
        <row r="860">
          <cell r="A860" t="str">
            <v>GV751</v>
          </cell>
          <cell r="B860">
            <v>11437</v>
          </cell>
          <cell r="C860">
            <v>40974</v>
          </cell>
          <cell r="D860" t="str">
            <v>Mayer</v>
          </cell>
          <cell r="E860" t="str">
            <v>Miami-Dade</v>
          </cell>
          <cell r="F860" t="str">
            <v>Yes</v>
          </cell>
          <cell r="G860" t="str">
            <v>I will</v>
          </cell>
          <cell r="H860" t="str">
            <v>I will</v>
          </cell>
          <cell r="L860" t="str">
            <v>Excellent</v>
          </cell>
          <cell r="M860" t="str">
            <v>Excellent</v>
          </cell>
          <cell r="N860" t="str">
            <v>Excellent</v>
          </cell>
          <cell r="O860" t="str">
            <v>Excellent</v>
          </cell>
          <cell r="P860" t="str">
            <v>Excellent</v>
          </cell>
          <cell r="Q860" t="str">
            <v>A little more time.</v>
          </cell>
          <cell r="R860">
            <v>2</v>
          </cell>
          <cell r="AA860" t="str">
            <v>Other</v>
          </cell>
        </row>
        <row r="861">
          <cell r="A861" t="str">
            <v>GV751</v>
          </cell>
          <cell r="B861">
            <v>11438</v>
          </cell>
          <cell r="C861">
            <v>40974</v>
          </cell>
          <cell r="D861" t="str">
            <v>Mayer</v>
          </cell>
          <cell r="E861" t="str">
            <v>Miami-Dade</v>
          </cell>
          <cell r="F861" t="str">
            <v>Yes</v>
          </cell>
          <cell r="G861" t="str">
            <v>I will</v>
          </cell>
          <cell r="H861" t="str">
            <v>I will</v>
          </cell>
          <cell r="L861" t="str">
            <v>Excellent</v>
          </cell>
          <cell r="M861" t="str">
            <v>Excellent</v>
          </cell>
          <cell r="N861" t="str">
            <v>Excellent</v>
          </cell>
          <cell r="O861" t="str">
            <v>Excellent</v>
          </cell>
          <cell r="P861" t="str">
            <v>Excellent</v>
          </cell>
          <cell r="R861">
            <v>2</v>
          </cell>
          <cell r="X861" t="str">
            <v>Municipality</v>
          </cell>
        </row>
        <row r="862">
          <cell r="A862" t="str">
            <v>GV751</v>
          </cell>
          <cell r="B862">
            <v>11439</v>
          </cell>
          <cell r="C862">
            <v>40974</v>
          </cell>
          <cell r="D862" t="str">
            <v>Mayer</v>
          </cell>
          <cell r="E862" t="str">
            <v>Miami-Dade</v>
          </cell>
          <cell r="F862" t="str">
            <v>Yes</v>
          </cell>
          <cell r="G862" t="str">
            <v>I will</v>
          </cell>
          <cell r="H862" t="str">
            <v>I will</v>
          </cell>
          <cell r="L862" t="str">
            <v>Good</v>
          </cell>
          <cell r="M862" t="str">
            <v>Good</v>
          </cell>
          <cell r="N862" t="str">
            <v>Good</v>
          </cell>
          <cell r="O862" t="str">
            <v>Good</v>
          </cell>
          <cell r="P862" t="str">
            <v>Good</v>
          </cell>
          <cell r="R862">
            <v>2</v>
          </cell>
          <cell r="X862" t="str">
            <v>Municipality</v>
          </cell>
        </row>
        <row r="863">
          <cell r="A863" t="str">
            <v>GV751</v>
          </cell>
          <cell r="B863">
            <v>11440</v>
          </cell>
          <cell r="C863">
            <v>40974</v>
          </cell>
          <cell r="D863" t="str">
            <v>Mayer</v>
          </cell>
          <cell r="E863" t="str">
            <v>Miami-Dade</v>
          </cell>
          <cell r="F863" t="str">
            <v>Yes</v>
          </cell>
          <cell r="G863" t="str">
            <v>I will</v>
          </cell>
          <cell r="H863" t="str">
            <v>I will</v>
          </cell>
          <cell r="L863" t="str">
            <v>Excellent</v>
          </cell>
          <cell r="M863" t="str">
            <v>Good</v>
          </cell>
          <cell r="N863" t="str">
            <v>Good</v>
          </cell>
          <cell r="O863" t="str">
            <v>Good</v>
          </cell>
          <cell r="P863" t="str">
            <v>Good</v>
          </cell>
          <cell r="R863">
            <v>2</v>
          </cell>
          <cell r="X863" t="str">
            <v>Municipality</v>
          </cell>
        </row>
        <row r="864">
          <cell r="A864" t="str">
            <v>GV751</v>
          </cell>
          <cell r="B864">
            <v>11441</v>
          </cell>
          <cell r="C864">
            <v>40974</v>
          </cell>
          <cell r="D864" t="str">
            <v>Mayer</v>
          </cell>
          <cell r="E864" t="str">
            <v>Miami-Dade</v>
          </cell>
          <cell r="F864" t="str">
            <v>Yes</v>
          </cell>
          <cell r="G864" t="str">
            <v>I will</v>
          </cell>
          <cell r="H864" t="str">
            <v>I will</v>
          </cell>
          <cell r="L864" t="str">
            <v>Excellent</v>
          </cell>
          <cell r="M864" t="str">
            <v>Excellent</v>
          </cell>
          <cell r="N864" t="str">
            <v>Excellent</v>
          </cell>
          <cell r="O864" t="str">
            <v>Excellent</v>
          </cell>
          <cell r="P864" t="str">
            <v>Excellent</v>
          </cell>
          <cell r="R864">
            <v>2</v>
          </cell>
          <cell r="S864" t="str">
            <v>Pest Control Operation</v>
          </cell>
        </row>
        <row r="865">
          <cell r="A865" t="str">
            <v>GV751</v>
          </cell>
          <cell r="B865">
            <v>11442</v>
          </cell>
          <cell r="C865">
            <v>40974</v>
          </cell>
          <cell r="D865" t="str">
            <v>Mayer</v>
          </cell>
          <cell r="E865" t="str">
            <v>Miami-Dade</v>
          </cell>
          <cell r="F865" t="str">
            <v>Yes</v>
          </cell>
          <cell r="G865" t="str">
            <v>I will</v>
          </cell>
          <cell r="H865" t="str">
            <v>I will</v>
          </cell>
          <cell r="L865" t="str">
            <v>Excellent</v>
          </cell>
          <cell r="M865" t="str">
            <v>Excellent</v>
          </cell>
          <cell r="N865" t="str">
            <v>Excellent</v>
          </cell>
          <cell r="O865" t="str">
            <v>Excellent</v>
          </cell>
          <cell r="P865" t="str">
            <v>Good</v>
          </cell>
          <cell r="R865">
            <v>2</v>
          </cell>
          <cell r="S865" t="str">
            <v>Pest Control Operation</v>
          </cell>
        </row>
        <row r="866">
          <cell r="A866" t="str">
            <v>GV751</v>
          </cell>
          <cell r="B866">
            <v>11443</v>
          </cell>
          <cell r="C866">
            <v>40974</v>
          </cell>
          <cell r="D866" t="str">
            <v>Mayer</v>
          </cell>
          <cell r="E866" t="str">
            <v>Miami-Dade</v>
          </cell>
          <cell r="F866" t="str">
            <v>Yes</v>
          </cell>
          <cell r="G866" t="str">
            <v>I will</v>
          </cell>
          <cell r="H866" t="str">
            <v>I will</v>
          </cell>
          <cell r="L866" t="str">
            <v>Good</v>
          </cell>
          <cell r="M866" t="str">
            <v>Excellent</v>
          </cell>
          <cell r="N866" t="str">
            <v>Excellent</v>
          </cell>
          <cell r="O866" t="str">
            <v>Excellent</v>
          </cell>
          <cell r="P866" t="str">
            <v>Fair</v>
          </cell>
          <cell r="R866">
            <v>2</v>
          </cell>
          <cell r="X866" t="str">
            <v>Municipality</v>
          </cell>
        </row>
        <row r="867">
          <cell r="A867" t="str">
            <v>GV751</v>
          </cell>
          <cell r="B867">
            <v>11444</v>
          </cell>
          <cell r="C867">
            <v>40974</v>
          </cell>
          <cell r="D867" t="str">
            <v>Mayer</v>
          </cell>
          <cell r="E867" t="str">
            <v>Miami-Dade</v>
          </cell>
          <cell r="F867" t="str">
            <v>Yes</v>
          </cell>
          <cell r="G867" t="str">
            <v>I will</v>
          </cell>
          <cell r="H867" t="str">
            <v>I will</v>
          </cell>
          <cell r="L867" t="str">
            <v>Excellent</v>
          </cell>
          <cell r="M867" t="str">
            <v>Excellent</v>
          </cell>
          <cell r="N867" t="str">
            <v>Excellent</v>
          </cell>
          <cell r="O867" t="str">
            <v>Excellent</v>
          </cell>
          <cell r="P867" t="str">
            <v>Excellent</v>
          </cell>
          <cell r="R867">
            <v>2</v>
          </cell>
          <cell r="AA867" t="str">
            <v>Other</v>
          </cell>
        </row>
        <row r="868">
          <cell r="A868" t="str">
            <v>GV751</v>
          </cell>
          <cell r="B868">
            <v>11445</v>
          </cell>
          <cell r="C868">
            <v>40974</v>
          </cell>
          <cell r="D868" t="str">
            <v>Mayer</v>
          </cell>
          <cell r="E868" t="str">
            <v>Miami-Dade</v>
          </cell>
          <cell r="F868" t="str">
            <v>Yes</v>
          </cell>
          <cell r="G868" t="str">
            <v>I will</v>
          </cell>
          <cell r="H868" t="str">
            <v>I will</v>
          </cell>
          <cell r="L868" t="str">
            <v>Excellent</v>
          </cell>
          <cell r="M868" t="str">
            <v>Excellent</v>
          </cell>
          <cell r="N868" t="str">
            <v>Fair</v>
          </cell>
          <cell r="O868" t="str">
            <v>Excellent</v>
          </cell>
          <cell r="P868" t="str">
            <v>Fair</v>
          </cell>
          <cell r="Q868" t="str">
            <v>The different topics overlapped a lot. So much so that I was frustrated by the end of the day. This is extremely unfortunate since it started out great.</v>
          </cell>
          <cell r="R868">
            <v>2</v>
          </cell>
          <cell r="AA868" t="str">
            <v>Other</v>
          </cell>
        </row>
        <row r="869">
          <cell r="A869" t="str">
            <v>GV751</v>
          </cell>
          <cell r="B869">
            <v>11446</v>
          </cell>
          <cell r="C869">
            <v>40974</v>
          </cell>
          <cell r="D869" t="str">
            <v>Mayer</v>
          </cell>
          <cell r="E869" t="str">
            <v>Miami-Dade</v>
          </cell>
          <cell r="F869" t="str">
            <v>Yes</v>
          </cell>
          <cell r="G869" t="str">
            <v>Already do</v>
          </cell>
          <cell r="H869" t="str">
            <v>Already do</v>
          </cell>
          <cell r="L869" t="str">
            <v>Good</v>
          </cell>
          <cell r="M869" t="str">
            <v>Excellent</v>
          </cell>
          <cell r="N869" t="str">
            <v>Excellent</v>
          </cell>
          <cell r="O869" t="str">
            <v>Excellent</v>
          </cell>
          <cell r="P869" t="str">
            <v>Excellent</v>
          </cell>
          <cell r="R869">
            <v>2</v>
          </cell>
          <cell r="X869" t="str">
            <v>Municipality</v>
          </cell>
        </row>
        <row r="870">
          <cell r="A870" t="str">
            <v>GV751</v>
          </cell>
          <cell r="B870">
            <v>11447</v>
          </cell>
          <cell r="C870">
            <v>40974</v>
          </cell>
          <cell r="D870" t="str">
            <v>Mayer</v>
          </cell>
          <cell r="E870" t="str">
            <v>Miami-Dade</v>
          </cell>
          <cell r="F870" t="str">
            <v>Yes</v>
          </cell>
          <cell r="G870" t="str">
            <v>I will</v>
          </cell>
          <cell r="H870" t="str">
            <v>I will</v>
          </cell>
          <cell r="L870" t="str">
            <v>Excellent</v>
          </cell>
          <cell r="R870">
            <v>2</v>
          </cell>
          <cell r="W870" t="str">
            <v>Landscape Design</v>
          </cell>
        </row>
        <row r="871">
          <cell r="A871" t="str">
            <v>GV756</v>
          </cell>
          <cell r="B871">
            <v>11449</v>
          </cell>
          <cell r="C871">
            <v>40982</v>
          </cell>
          <cell r="D871" t="str">
            <v>HaddockS</v>
          </cell>
          <cell r="E871" t="str">
            <v>Hillsborough</v>
          </cell>
          <cell r="F871" t="str">
            <v>Yes</v>
          </cell>
          <cell r="G871" t="str">
            <v>I will</v>
          </cell>
          <cell r="H871" t="str">
            <v>I will</v>
          </cell>
          <cell r="L871" t="str">
            <v>Excellent</v>
          </cell>
          <cell r="M871" t="str">
            <v>Excellent</v>
          </cell>
          <cell r="N871" t="str">
            <v>Excellent</v>
          </cell>
          <cell r="O871" t="str">
            <v>Excellent</v>
          </cell>
          <cell r="P871" t="str">
            <v>Excellent</v>
          </cell>
          <cell r="R871">
            <v>2</v>
          </cell>
          <cell r="S871" t="str">
            <v>Pest Control Operation</v>
          </cell>
          <cell r="T871" t="str">
            <v>Lawn Care Company</v>
          </cell>
        </row>
        <row r="872">
          <cell r="A872" t="str">
            <v>GV756</v>
          </cell>
          <cell r="B872">
            <v>11450</v>
          </cell>
          <cell r="C872">
            <v>40982</v>
          </cell>
          <cell r="D872" t="str">
            <v>HaddockS</v>
          </cell>
          <cell r="E872" t="str">
            <v>Hillsborough</v>
          </cell>
          <cell r="F872" t="str">
            <v>Yes</v>
          </cell>
          <cell r="G872" t="str">
            <v>I will</v>
          </cell>
          <cell r="H872" t="str">
            <v>I will</v>
          </cell>
          <cell r="L872" t="str">
            <v>Excellent</v>
          </cell>
          <cell r="M872" t="str">
            <v>Excellent</v>
          </cell>
          <cell r="N872" t="str">
            <v>Excellent</v>
          </cell>
          <cell r="O872" t="str">
            <v>Excellent</v>
          </cell>
          <cell r="P872" t="str">
            <v>Excellent</v>
          </cell>
          <cell r="R872">
            <v>2</v>
          </cell>
          <cell r="X872" t="str">
            <v>Municipality</v>
          </cell>
        </row>
        <row r="873">
          <cell r="A873" t="str">
            <v>GV756</v>
          </cell>
          <cell r="B873">
            <v>11451</v>
          </cell>
          <cell r="C873">
            <v>40982</v>
          </cell>
          <cell r="D873" t="str">
            <v>HaddockS</v>
          </cell>
          <cell r="E873" t="str">
            <v>Hillsborough</v>
          </cell>
          <cell r="F873" t="str">
            <v>Yes</v>
          </cell>
          <cell r="G873" t="str">
            <v>Already do</v>
          </cell>
          <cell r="H873" t="str">
            <v>I will</v>
          </cell>
          <cell r="L873" t="str">
            <v>Excellent</v>
          </cell>
          <cell r="M873" t="str">
            <v>Good</v>
          </cell>
          <cell r="N873" t="str">
            <v>Good</v>
          </cell>
          <cell r="O873" t="str">
            <v>Good</v>
          </cell>
          <cell r="P873" t="str">
            <v>Good</v>
          </cell>
          <cell r="R873">
            <v>2</v>
          </cell>
          <cell r="X873" t="str">
            <v>Municipality</v>
          </cell>
        </row>
        <row r="874">
          <cell r="A874" t="str">
            <v>GV756</v>
          </cell>
          <cell r="B874">
            <v>11452</v>
          </cell>
          <cell r="C874">
            <v>40982</v>
          </cell>
          <cell r="D874" t="str">
            <v>HaddockS</v>
          </cell>
          <cell r="E874" t="str">
            <v>Hillsborough</v>
          </cell>
          <cell r="F874" t="str">
            <v>Yes</v>
          </cell>
          <cell r="G874" t="str">
            <v>I will</v>
          </cell>
          <cell r="H874" t="str">
            <v>I will</v>
          </cell>
          <cell r="L874" t="str">
            <v>Excellent</v>
          </cell>
          <cell r="M874" t="str">
            <v>Excellent</v>
          </cell>
          <cell r="N874" t="str">
            <v>Excellent</v>
          </cell>
          <cell r="O874" t="str">
            <v>Excellent</v>
          </cell>
          <cell r="P874" t="str">
            <v>Excellent</v>
          </cell>
          <cell r="R874">
            <v>2</v>
          </cell>
          <cell r="T874" t="str">
            <v>Lawn Care Company</v>
          </cell>
          <cell r="U874" t="str">
            <v>Mowing Service</v>
          </cell>
        </row>
        <row r="875">
          <cell r="A875" t="str">
            <v>GV756</v>
          </cell>
          <cell r="B875">
            <v>11453</v>
          </cell>
          <cell r="C875">
            <v>40982</v>
          </cell>
          <cell r="D875" t="str">
            <v>HaddockS</v>
          </cell>
          <cell r="E875" t="str">
            <v>Hillsborough</v>
          </cell>
          <cell r="F875" t="str">
            <v>Yes</v>
          </cell>
          <cell r="G875" t="str">
            <v>I will</v>
          </cell>
          <cell r="H875" t="str">
            <v>I will</v>
          </cell>
          <cell r="L875" t="str">
            <v>Excellent</v>
          </cell>
          <cell r="M875" t="str">
            <v>Good</v>
          </cell>
          <cell r="N875" t="str">
            <v>Good</v>
          </cell>
          <cell r="O875" t="str">
            <v>Good</v>
          </cell>
          <cell r="P875" t="str">
            <v>Fair</v>
          </cell>
          <cell r="R875">
            <v>2</v>
          </cell>
          <cell r="S875" t="str">
            <v>Pest Control Operation</v>
          </cell>
        </row>
        <row r="876">
          <cell r="A876" t="str">
            <v>GV756</v>
          </cell>
          <cell r="B876">
            <v>11454</v>
          </cell>
          <cell r="C876">
            <v>40982</v>
          </cell>
          <cell r="D876" t="str">
            <v>HaddockS</v>
          </cell>
          <cell r="E876" t="str">
            <v>Hillsborough</v>
          </cell>
          <cell r="F876" t="str">
            <v>Yes</v>
          </cell>
          <cell r="G876" t="str">
            <v>I will</v>
          </cell>
          <cell r="H876" t="str">
            <v>I will</v>
          </cell>
          <cell r="L876" t="str">
            <v>Excellent</v>
          </cell>
          <cell r="M876" t="str">
            <v>Excellent</v>
          </cell>
          <cell r="N876" t="str">
            <v>Excellent</v>
          </cell>
          <cell r="O876" t="str">
            <v>Excellent</v>
          </cell>
          <cell r="P876" t="str">
            <v>Excellent</v>
          </cell>
          <cell r="R876">
            <v>2</v>
          </cell>
          <cell r="S876" t="str">
            <v>Pest Control Operation</v>
          </cell>
          <cell r="T876" t="str">
            <v>Lawn Care Company</v>
          </cell>
          <cell r="V876" t="str">
            <v>Irrigation Company</v>
          </cell>
        </row>
        <row r="877">
          <cell r="A877" t="str">
            <v>GV756</v>
          </cell>
          <cell r="B877">
            <v>11455</v>
          </cell>
          <cell r="C877">
            <v>40982</v>
          </cell>
          <cell r="D877" t="str">
            <v>HaddockS</v>
          </cell>
          <cell r="E877" t="str">
            <v>Hillsborough</v>
          </cell>
          <cell r="F877" t="str">
            <v>Yes</v>
          </cell>
          <cell r="G877" t="str">
            <v>I will</v>
          </cell>
          <cell r="H877" t="str">
            <v>I will</v>
          </cell>
          <cell r="L877" t="str">
            <v>Good</v>
          </cell>
          <cell r="M877" t="str">
            <v>Excellent</v>
          </cell>
          <cell r="N877" t="str">
            <v>Excellent</v>
          </cell>
          <cell r="O877" t="str">
            <v>Good</v>
          </cell>
          <cell r="P877" t="str">
            <v>Good</v>
          </cell>
          <cell r="R877">
            <v>2</v>
          </cell>
          <cell r="S877" t="str">
            <v>Pest Control Operation</v>
          </cell>
          <cell r="T877" t="str">
            <v>Lawn Care Company</v>
          </cell>
          <cell r="V877" t="str">
            <v>Irrigation Company</v>
          </cell>
        </row>
        <row r="878">
          <cell r="A878" t="str">
            <v>GV756</v>
          </cell>
          <cell r="B878">
            <v>11456</v>
          </cell>
          <cell r="C878">
            <v>40982</v>
          </cell>
          <cell r="D878" t="str">
            <v>HaddockS</v>
          </cell>
          <cell r="E878" t="str">
            <v>Hillsborough</v>
          </cell>
          <cell r="F878" t="str">
            <v>Yes</v>
          </cell>
          <cell r="G878" t="str">
            <v>I will</v>
          </cell>
          <cell r="H878" t="str">
            <v>I will</v>
          </cell>
          <cell r="L878" t="str">
            <v>Excellent</v>
          </cell>
          <cell r="M878" t="str">
            <v>Excellent</v>
          </cell>
          <cell r="N878" t="str">
            <v>Good</v>
          </cell>
          <cell r="O878" t="str">
            <v>Excellent</v>
          </cell>
          <cell r="P878" t="str">
            <v>Excellent</v>
          </cell>
          <cell r="R878">
            <v>2</v>
          </cell>
          <cell r="T878" t="str">
            <v>Lawn Care Company</v>
          </cell>
        </row>
        <row r="879">
          <cell r="A879" t="str">
            <v>GV756</v>
          </cell>
          <cell r="B879">
            <v>11457</v>
          </cell>
          <cell r="C879">
            <v>40982</v>
          </cell>
          <cell r="D879" t="str">
            <v>HaddockS</v>
          </cell>
          <cell r="E879" t="str">
            <v>Hillsborough</v>
          </cell>
          <cell r="F879" t="str">
            <v>Yes</v>
          </cell>
          <cell r="G879" t="str">
            <v>I will</v>
          </cell>
          <cell r="H879" t="str">
            <v>I will</v>
          </cell>
          <cell r="L879" t="str">
            <v>Excellent</v>
          </cell>
          <cell r="M879" t="str">
            <v>Excellent</v>
          </cell>
          <cell r="N879" t="str">
            <v>Excellent</v>
          </cell>
          <cell r="O879" t="str">
            <v>Excellent</v>
          </cell>
          <cell r="P879" t="str">
            <v>Excellent</v>
          </cell>
          <cell r="Q879" t="str">
            <v>I don't think the audience should have been asked to read out loud.</v>
          </cell>
          <cell r="R879">
            <v>2</v>
          </cell>
          <cell r="AA879" t="str">
            <v>Other</v>
          </cell>
        </row>
        <row r="880">
          <cell r="A880" t="str">
            <v>GV756</v>
          </cell>
          <cell r="B880">
            <v>11458</v>
          </cell>
          <cell r="C880">
            <v>40982</v>
          </cell>
          <cell r="D880" t="str">
            <v>HaddockS</v>
          </cell>
          <cell r="E880" t="str">
            <v>Hillsborough</v>
          </cell>
          <cell r="F880" t="str">
            <v>Yes</v>
          </cell>
          <cell r="G880" t="str">
            <v>I will</v>
          </cell>
          <cell r="H880" t="str">
            <v>Already do</v>
          </cell>
          <cell r="L880" t="str">
            <v>Good</v>
          </cell>
          <cell r="M880" t="str">
            <v>Good</v>
          </cell>
          <cell r="N880" t="str">
            <v>Good</v>
          </cell>
          <cell r="O880" t="str">
            <v>Good</v>
          </cell>
          <cell r="P880" t="str">
            <v>Good</v>
          </cell>
          <cell r="R880">
            <v>2</v>
          </cell>
          <cell r="S880" t="str">
            <v>Pest Control Operation</v>
          </cell>
        </row>
        <row r="881">
          <cell r="A881" t="str">
            <v>GV756</v>
          </cell>
          <cell r="B881">
            <v>11459</v>
          </cell>
          <cell r="C881">
            <v>40982</v>
          </cell>
          <cell r="D881" t="str">
            <v>HaddockS</v>
          </cell>
          <cell r="E881" t="str">
            <v>Hillsborough</v>
          </cell>
          <cell r="F881" t="str">
            <v>Yes</v>
          </cell>
          <cell r="G881" t="str">
            <v>Already do</v>
          </cell>
          <cell r="H881" t="str">
            <v>I will</v>
          </cell>
          <cell r="L881" t="str">
            <v>Excellent</v>
          </cell>
          <cell r="M881" t="str">
            <v>Excellent</v>
          </cell>
          <cell r="N881" t="str">
            <v>Excellent</v>
          </cell>
          <cell r="O881" t="str">
            <v>Excellent</v>
          </cell>
          <cell r="P881" t="str">
            <v>Excellent</v>
          </cell>
          <cell r="R881">
            <v>2</v>
          </cell>
          <cell r="T881" t="str">
            <v>Lawn Care Company</v>
          </cell>
        </row>
        <row r="882">
          <cell r="A882" t="str">
            <v>GV756</v>
          </cell>
          <cell r="B882">
            <v>11460</v>
          </cell>
          <cell r="C882">
            <v>40982</v>
          </cell>
          <cell r="D882" t="str">
            <v>HaddockS</v>
          </cell>
          <cell r="E882" t="str">
            <v>Hillsborough</v>
          </cell>
          <cell r="F882" t="str">
            <v>Yes</v>
          </cell>
          <cell r="G882" t="str">
            <v>I will</v>
          </cell>
          <cell r="H882" t="str">
            <v>I will</v>
          </cell>
          <cell r="L882" t="str">
            <v>Excellent</v>
          </cell>
          <cell r="M882" t="str">
            <v>Excellent</v>
          </cell>
          <cell r="N882" t="str">
            <v>Good</v>
          </cell>
          <cell r="O882" t="str">
            <v>Excellent</v>
          </cell>
          <cell r="P882" t="str">
            <v>Excellent</v>
          </cell>
          <cell r="R882">
            <v>2</v>
          </cell>
          <cell r="X882" t="str">
            <v>Municipality</v>
          </cell>
        </row>
        <row r="883">
          <cell r="A883" t="str">
            <v>GV756</v>
          </cell>
          <cell r="B883">
            <v>11461</v>
          </cell>
          <cell r="C883">
            <v>40982</v>
          </cell>
          <cell r="D883" t="str">
            <v>HaddockS</v>
          </cell>
          <cell r="E883" t="str">
            <v>Hillsborough</v>
          </cell>
          <cell r="F883" t="str">
            <v>Yes</v>
          </cell>
          <cell r="G883" t="str">
            <v>I will</v>
          </cell>
          <cell r="H883" t="str">
            <v>I will</v>
          </cell>
          <cell r="L883" t="str">
            <v>Excellent</v>
          </cell>
          <cell r="M883" t="str">
            <v>Excellent</v>
          </cell>
          <cell r="N883" t="str">
            <v>Good</v>
          </cell>
          <cell r="O883" t="str">
            <v>Excellent</v>
          </cell>
          <cell r="P883" t="str">
            <v>Good</v>
          </cell>
          <cell r="R883">
            <v>2</v>
          </cell>
          <cell r="T883" t="str">
            <v>Lawn Care Company</v>
          </cell>
        </row>
        <row r="884">
          <cell r="A884" t="str">
            <v>GV756</v>
          </cell>
          <cell r="B884">
            <v>11462</v>
          </cell>
          <cell r="C884">
            <v>40982</v>
          </cell>
          <cell r="D884" t="str">
            <v>HaddockS</v>
          </cell>
          <cell r="E884" t="str">
            <v>Hillsborough</v>
          </cell>
          <cell r="F884" t="str">
            <v>Yes</v>
          </cell>
          <cell r="G884" t="str">
            <v>I will</v>
          </cell>
          <cell r="H884" t="str">
            <v>I will</v>
          </cell>
          <cell r="L884" t="str">
            <v>Excellent</v>
          </cell>
          <cell r="M884" t="str">
            <v>Excellent</v>
          </cell>
          <cell r="N884" t="str">
            <v>Excellent</v>
          </cell>
          <cell r="O884" t="str">
            <v>Excellent</v>
          </cell>
          <cell r="P884" t="str">
            <v>Excellent</v>
          </cell>
          <cell r="R884">
            <v>2</v>
          </cell>
          <cell r="T884" t="str">
            <v>Lawn Care Company</v>
          </cell>
        </row>
        <row r="885">
          <cell r="A885" t="str">
            <v>GV756</v>
          </cell>
          <cell r="B885">
            <v>11463</v>
          </cell>
          <cell r="C885">
            <v>40982</v>
          </cell>
          <cell r="D885" t="str">
            <v>HaddockS</v>
          </cell>
          <cell r="E885" t="str">
            <v>Hillsborough</v>
          </cell>
          <cell r="F885" t="str">
            <v>Yes</v>
          </cell>
          <cell r="G885" t="str">
            <v>I will</v>
          </cell>
          <cell r="H885" t="str">
            <v>I will</v>
          </cell>
          <cell r="L885" t="str">
            <v>Excellent</v>
          </cell>
          <cell r="M885" t="str">
            <v>Excellent</v>
          </cell>
          <cell r="N885" t="str">
            <v>Excellent</v>
          </cell>
          <cell r="O885" t="str">
            <v>Excellent</v>
          </cell>
          <cell r="P885" t="str">
            <v>Excellent</v>
          </cell>
          <cell r="R885">
            <v>2</v>
          </cell>
          <cell r="T885" t="str">
            <v>Lawn Care Company</v>
          </cell>
        </row>
        <row r="886">
          <cell r="A886" t="str">
            <v>GV756</v>
          </cell>
          <cell r="B886">
            <v>11464</v>
          </cell>
          <cell r="C886">
            <v>40982</v>
          </cell>
          <cell r="D886" t="str">
            <v>HaddockS</v>
          </cell>
          <cell r="E886" t="str">
            <v>Hillsborough</v>
          </cell>
          <cell r="F886" t="str">
            <v>Yes</v>
          </cell>
          <cell r="G886" t="str">
            <v>I will</v>
          </cell>
          <cell r="H886" t="str">
            <v>I will</v>
          </cell>
          <cell r="L886" t="str">
            <v>Excellent</v>
          </cell>
          <cell r="M886" t="str">
            <v>Excellent</v>
          </cell>
          <cell r="N886" t="str">
            <v>Excellent</v>
          </cell>
          <cell r="O886" t="str">
            <v>Excellent</v>
          </cell>
          <cell r="P886" t="str">
            <v>Excellent</v>
          </cell>
          <cell r="R886">
            <v>2</v>
          </cell>
          <cell r="AA886" t="str">
            <v>Other</v>
          </cell>
        </row>
        <row r="887">
          <cell r="A887" t="str">
            <v>GV756</v>
          </cell>
          <cell r="B887">
            <v>11465</v>
          </cell>
          <cell r="C887">
            <v>40982</v>
          </cell>
          <cell r="D887" t="str">
            <v>HaddockS</v>
          </cell>
          <cell r="E887" t="str">
            <v>Hillsborough</v>
          </cell>
          <cell r="F887" t="str">
            <v>Yes</v>
          </cell>
          <cell r="G887" t="str">
            <v>I will</v>
          </cell>
          <cell r="H887" t="str">
            <v>I will</v>
          </cell>
          <cell r="L887" t="str">
            <v>Excellent</v>
          </cell>
          <cell r="M887" t="str">
            <v>Excellent</v>
          </cell>
          <cell r="N887" t="str">
            <v>Excellent</v>
          </cell>
          <cell r="O887" t="str">
            <v>Excellent</v>
          </cell>
          <cell r="P887" t="str">
            <v>Excellent</v>
          </cell>
          <cell r="R887">
            <v>2</v>
          </cell>
          <cell r="AA887" t="str">
            <v>Other</v>
          </cell>
        </row>
        <row r="888">
          <cell r="A888" t="str">
            <v>GV756</v>
          </cell>
          <cell r="B888">
            <v>11466</v>
          </cell>
          <cell r="C888">
            <v>40982</v>
          </cell>
          <cell r="D888" t="str">
            <v>HaddockS</v>
          </cell>
          <cell r="E888" t="str">
            <v>Hillsborough</v>
          </cell>
          <cell r="F888" t="str">
            <v>Yes</v>
          </cell>
          <cell r="G888" t="str">
            <v>I will</v>
          </cell>
          <cell r="H888" t="str">
            <v>I will</v>
          </cell>
          <cell r="L888" t="str">
            <v>Excellent</v>
          </cell>
          <cell r="R888">
            <v>2</v>
          </cell>
          <cell r="T888" t="str">
            <v>Lawn Care Company</v>
          </cell>
        </row>
        <row r="889">
          <cell r="A889" t="str">
            <v>GV756</v>
          </cell>
          <cell r="B889">
            <v>11467</v>
          </cell>
          <cell r="C889">
            <v>40982</v>
          </cell>
          <cell r="D889" t="str">
            <v>HaddockS</v>
          </cell>
          <cell r="E889" t="str">
            <v>Hillsborough</v>
          </cell>
          <cell r="F889" t="str">
            <v>Yes</v>
          </cell>
          <cell r="G889" t="str">
            <v>Already do</v>
          </cell>
          <cell r="H889" t="str">
            <v>Already do</v>
          </cell>
          <cell r="L889" t="str">
            <v>Excellent</v>
          </cell>
          <cell r="M889" t="str">
            <v>Excellent</v>
          </cell>
          <cell r="N889" t="str">
            <v>Excellent</v>
          </cell>
          <cell r="O889" t="str">
            <v>Excellent</v>
          </cell>
          <cell r="P889" t="str">
            <v>Excellent</v>
          </cell>
          <cell r="R889">
            <v>2</v>
          </cell>
          <cell r="T889" t="str">
            <v>Lawn Care Company</v>
          </cell>
        </row>
        <row r="890">
          <cell r="A890" t="str">
            <v>GV756</v>
          </cell>
          <cell r="B890">
            <v>11468</v>
          </cell>
          <cell r="C890">
            <v>40982</v>
          </cell>
          <cell r="D890" t="str">
            <v>HaddockS</v>
          </cell>
          <cell r="E890" t="str">
            <v>Hillsborough</v>
          </cell>
          <cell r="F890" t="str">
            <v>Yes</v>
          </cell>
          <cell r="G890" t="str">
            <v>I will</v>
          </cell>
          <cell r="H890" t="str">
            <v>I will</v>
          </cell>
          <cell r="L890" t="str">
            <v>Excellent</v>
          </cell>
          <cell r="M890" t="str">
            <v>Excellent</v>
          </cell>
          <cell r="N890" t="str">
            <v>Excellent</v>
          </cell>
          <cell r="O890" t="str">
            <v>Excellent</v>
          </cell>
          <cell r="P890" t="str">
            <v>Excellent</v>
          </cell>
          <cell r="R890">
            <v>2</v>
          </cell>
          <cell r="T890" t="str">
            <v>Lawn Care Company</v>
          </cell>
        </row>
        <row r="891">
          <cell r="A891" t="str">
            <v>GV756</v>
          </cell>
          <cell r="B891">
            <v>11469</v>
          </cell>
          <cell r="C891">
            <v>40982</v>
          </cell>
          <cell r="D891" t="str">
            <v>HaddockS</v>
          </cell>
          <cell r="E891" t="str">
            <v>Hillsborough</v>
          </cell>
          <cell r="F891" t="str">
            <v>Yes</v>
          </cell>
          <cell r="G891" t="str">
            <v>I will</v>
          </cell>
          <cell r="H891" t="str">
            <v>I will</v>
          </cell>
          <cell r="L891" t="str">
            <v>Excellent</v>
          </cell>
          <cell r="M891" t="str">
            <v>Excellent</v>
          </cell>
          <cell r="N891" t="str">
            <v>Excellent</v>
          </cell>
          <cell r="O891" t="str">
            <v>Excellent</v>
          </cell>
          <cell r="P891" t="str">
            <v>Excellent</v>
          </cell>
          <cell r="R891">
            <v>2</v>
          </cell>
          <cell r="S891" t="str">
            <v>Pest Control Operation</v>
          </cell>
        </row>
        <row r="892">
          <cell r="A892" t="str">
            <v>GV756</v>
          </cell>
          <cell r="B892">
            <v>11470</v>
          </cell>
          <cell r="C892">
            <v>40982</v>
          </cell>
          <cell r="D892" t="str">
            <v>HaddockS</v>
          </cell>
          <cell r="E892" t="str">
            <v>Hillsborough</v>
          </cell>
          <cell r="F892" t="str">
            <v>Yes</v>
          </cell>
          <cell r="G892" t="str">
            <v>Already do</v>
          </cell>
          <cell r="H892" t="str">
            <v>Already do</v>
          </cell>
          <cell r="L892" t="str">
            <v>Excellent</v>
          </cell>
          <cell r="M892" t="str">
            <v>Excellent</v>
          </cell>
          <cell r="N892" t="str">
            <v>Excellent</v>
          </cell>
          <cell r="O892" t="str">
            <v>Excellent</v>
          </cell>
          <cell r="P892" t="str">
            <v>Excellent</v>
          </cell>
          <cell r="R892">
            <v>2</v>
          </cell>
          <cell r="S892" t="str">
            <v>Pest Control Operation</v>
          </cell>
        </row>
        <row r="893">
          <cell r="A893" t="str">
            <v>GV756</v>
          </cell>
          <cell r="B893">
            <v>11471</v>
          </cell>
          <cell r="C893">
            <v>40982</v>
          </cell>
          <cell r="D893" t="str">
            <v>HaddockS</v>
          </cell>
          <cell r="E893" t="str">
            <v>Hillsborough</v>
          </cell>
          <cell r="F893" t="str">
            <v>Yes</v>
          </cell>
          <cell r="G893" t="str">
            <v>I will</v>
          </cell>
          <cell r="H893" t="str">
            <v>I will</v>
          </cell>
          <cell r="L893" t="str">
            <v>Excellent</v>
          </cell>
          <cell r="M893" t="str">
            <v>Excellent</v>
          </cell>
          <cell r="N893" t="str">
            <v>Excellent</v>
          </cell>
          <cell r="O893" t="str">
            <v>Excellent</v>
          </cell>
          <cell r="P893" t="str">
            <v>Excellent</v>
          </cell>
          <cell r="Q893" t="str">
            <v>Great Program</v>
          </cell>
          <cell r="R893">
            <v>2</v>
          </cell>
          <cell r="AA893" t="str">
            <v>Other</v>
          </cell>
        </row>
        <row r="894">
          <cell r="A894" t="str">
            <v>GV756</v>
          </cell>
          <cell r="B894">
            <v>11472</v>
          </cell>
          <cell r="C894">
            <v>40982</v>
          </cell>
          <cell r="D894" t="str">
            <v>HaddockS</v>
          </cell>
          <cell r="E894" t="str">
            <v>Hillsborough</v>
          </cell>
          <cell r="F894" t="str">
            <v>Yes</v>
          </cell>
          <cell r="G894" t="str">
            <v>I will</v>
          </cell>
          <cell r="H894" t="str">
            <v>I will</v>
          </cell>
          <cell r="L894" t="str">
            <v>Excellent</v>
          </cell>
          <cell r="M894" t="str">
            <v>Excellent</v>
          </cell>
          <cell r="N894" t="str">
            <v>Excellent</v>
          </cell>
          <cell r="O894" t="str">
            <v>Excellent</v>
          </cell>
          <cell r="P894" t="str">
            <v>Excellent</v>
          </cell>
          <cell r="R894">
            <v>2</v>
          </cell>
          <cell r="AA894" t="str">
            <v>Other</v>
          </cell>
        </row>
        <row r="895">
          <cell r="A895" t="str">
            <v>GV756</v>
          </cell>
          <cell r="B895">
            <v>11473</v>
          </cell>
          <cell r="C895">
            <v>40982</v>
          </cell>
          <cell r="D895" t="str">
            <v>HaddockS</v>
          </cell>
          <cell r="E895" t="str">
            <v>Hillsborough</v>
          </cell>
          <cell r="F895" t="str">
            <v>Yes</v>
          </cell>
          <cell r="G895" t="str">
            <v>I will</v>
          </cell>
          <cell r="H895" t="str">
            <v>I will</v>
          </cell>
          <cell r="L895" t="str">
            <v>Good</v>
          </cell>
          <cell r="M895" t="str">
            <v>Good</v>
          </cell>
          <cell r="N895" t="str">
            <v>Good</v>
          </cell>
          <cell r="O895" t="str">
            <v>Good</v>
          </cell>
          <cell r="P895" t="str">
            <v>Good</v>
          </cell>
          <cell r="R895">
            <v>2</v>
          </cell>
          <cell r="S895" t="str">
            <v>Pest Control Operation</v>
          </cell>
          <cell r="V895" t="str">
            <v>Irrigation Company</v>
          </cell>
        </row>
        <row r="896">
          <cell r="A896" t="str">
            <v>GV756</v>
          </cell>
          <cell r="B896">
            <v>11474</v>
          </cell>
          <cell r="C896">
            <v>40982</v>
          </cell>
          <cell r="D896" t="str">
            <v>HaddockS</v>
          </cell>
          <cell r="E896" t="str">
            <v>Hillsborough</v>
          </cell>
          <cell r="F896" t="str">
            <v>Yes</v>
          </cell>
          <cell r="G896" t="str">
            <v>I will</v>
          </cell>
          <cell r="H896" t="str">
            <v>I will</v>
          </cell>
          <cell r="L896" t="str">
            <v>Excellent</v>
          </cell>
          <cell r="M896" t="str">
            <v>Excellent</v>
          </cell>
          <cell r="N896" t="str">
            <v>Excellent</v>
          </cell>
          <cell r="O896" t="str">
            <v>Excellent</v>
          </cell>
          <cell r="P896" t="str">
            <v>Excellent</v>
          </cell>
          <cell r="R896">
            <v>2</v>
          </cell>
          <cell r="X896" t="str">
            <v>Municipality</v>
          </cell>
        </row>
        <row r="897">
          <cell r="A897" t="str">
            <v>GV756</v>
          </cell>
          <cell r="B897">
            <v>11475</v>
          </cell>
          <cell r="C897">
            <v>40982</v>
          </cell>
          <cell r="D897" t="str">
            <v>HaddockS</v>
          </cell>
          <cell r="E897" t="str">
            <v>Hillsborough</v>
          </cell>
          <cell r="F897" t="str">
            <v>Yes</v>
          </cell>
          <cell r="G897" t="str">
            <v>I will</v>
          </cell>
          <cell r="H897" t="str">
            <v>I will</v>
          </cell>
          <cell r="L897" t="str">
            <v>Excellent</v>
          </cell>
          <cell r="M897" t="str">
            <v>Excellent</v>
          </cell>
          <cell r="N897" t="str">
            <v>Excellent</v>
          </cell>
          <cell r="O897" t="str">
            <v>Excellent</v>
          </cell>
          <cell r="P897" t="str">
            <v>Excellent</v>
          </cell>
          <cell r="Q897" t="str">
            <v>e</v>
          </cell>
          <cell r="R897">
            <v>2</v>
          </cell>
          <cell r="X897" t="str">
            <v>Municipality</v>
          </cell>
        </row>
        <row r="898">
          <cell r="A898" t="str">
            <v>GV756</v>
          </cell>
          <cell r="B898">
            <v>11476</v>
          </cell>
          <cell r="C898">
            <v>40982</v>
          </cell>
          <cell r="D898" t="str">
            <v>HaddockS</v>
          </cell>
          <cell r="E898" t="str">
            <v>Hillsborough</v>
          </cell>
          <cell r="F898" t="str">
            <v>Yes</v>
          </cell>
          <cell r="G898" t="str">
            <v>I will</v>
          </cell>
          <cell r="H898" t="str">
            <v>I will</v>
          </cell>
          <cell r="L898" t="str">
            <v>Excellent</v>
          </cell>
          <cell r="M898" t="str">
            <v>Excellent</v>
          </cell>
          <cell r="N898" t="str">
            <v>Excellent</v>
          </cell>
          <cell r="O898" t="str">
            <v>Excellent</v>
          </cell>
          <cell r="P898" t="str">
            <v>Excellent</v>
          </cell>
          <cell r="R898">
            <v>2</v>
          </cell>
          <cell r="S898" t="str">
            <v>Pest Control Operation</v>
          </cell>
        </row>
        <row r="899">
          <cell r="A899" t="str">
            <v>GV756</v>
          </cell>
          <cell r="B899">
            <v>11477</v>
          </cell>
          <cell r="C899">
            <v>40982</v>
          </cell>
          <cell r="D899" t="str">
            <v>HaddockS</v>
          </cell>
          <cell r="E899" t="str">
            <v>Hillsborough</v>
          </cell>
          <cell r="F899" t="str">
            <v>Yes</v>
          </cell>
          <cell r="G899" t="str">
            <v>I will</v>
          </cell>
          <cell r="H899" t="str">
            <v>I will</v>
          </cell>
          <cell r="L899" t="str">
            <v>Excellent</v>
          </cell>
          <cell r="M899" t="str">
            <v>Excellent</v>
          </cell>
          <cell r="N899" t="str">
            <v>Excellent</v>
          </cell>
          <cell r="O899" t="str">
            <v>Excellent</v>
          </cell>
          <cell r="P899" t="str">
            <v>Excellent</v>
          </cell>
          <cell r="R899">
            <v>2</v>
          </cell>
          <cell r="S899" t="str">
            <v>Pest Control Operation</v>
          </cell>
          <cell r="T899" t="str">
            <v>Lawn Care Company</v>
          </cell>
          <cell r="W899" t="str">
            <v>Landscape Design</v>
          </cell>
        </row>
        <row r="900">
          <cell r="A900" t="str">
            <v>GV756</v>
          </cell>
          <cell r="B900">
            <v>11478</v>
          </cell>
          <cell r="C900">
            <v>40982</v>
          </cell>
          <cell r="D900" t="str">
            <v>HaddockS</v>
          </cell>
          <cell r="E900" t="str">
            <v>Hillsborough</v>
          </cell>
          <cell r="F900" t="str">
            <v>Yes</v>
          </cell>
          <cell r="G900" t="str">
            <v>I will</v>
          </cell>
          <cell r="H900" t="str">
            <v>I will</v>
          </cell>
          <cell r="L900" t="str">
            <v>Excellent</v>
          </cell>
          <cell r="M900" t="str">
            <v>Excellent</v>
          </cell>
          <cell r="N900" t="str">
            <v>Excellent</v>
          </cell>
          <cell r="O900" t="str">
            <v>Excellent</v>
          </cell>
          <cell r="P900" t="str">
            <v>Excellent</v>
          </cell>
          <cell r="R900">
            <v>2</v>
          </cell>
          <cell r="T900" t="str">
            <v>Lawn Care Company</v>
          </cell>
          <cell r="V900" t="str">
            <v>Irrigation Company</v>
          </cell>
        </row>
        <row r="901">
          <cell r="A901" t="str">
            <v>GV759</v>
          </cell>
          <cell r="B901">
            <v>11480</v>
          </cell>
          <cell r="C901">
            <v>40982</v>
          </cell>
          <cell r="D901" t="str">
            <v>Peralta</v>
          </cell>
          <cell r="E901" t="str">
            <v>Lee</v>
          </cell>
          <cell r="F901" t="str">
            <v>Yes</v>
          </cell>
          <cell r="G901" t="str">
            <v>I will</v>
          </cell>
          <cell r="H901" t="str">
            <v>I will</v>
          </cell>
          <cell r="L901" t="str">
            <v>Excellent</v>
          </cell>
          <cell r="M901" t="str">
            <v>Good</v>
          </cell>
          <cell r="N901" t="str">
            <v>Excellent</v>
          </cell>
          <cell r="O901" t="str">
            <v>Excellent</v>
          </cell>
          <cell r="P901" t="str">
            <v>Good</v>
          </cell>
          <cell r="R901">
            <v>2</v>
          </cell>
          <cell r="T901" t="str">
            <v>Lawn Care Company</v>
          </cell>
        </row>
        <row r="902">
          <cell r="A902" t="str">
            <v>GV759</v>
          </cell>
          <cell r="B902">
            <v>11481</v>
          </cell>
          <cell r="C902">
            <v>40982</v>
          </cell>
          <cell r="D902" t="str">
            <v>Peralta</v>
          </cell>
          <cell r="E902" t="str">
            <v>Lee</v>
          </cell>
          <cell r="F902" t="str">
            <v>Yes</v>
          </cell>
          <cell r="G902" t="str">
            <v>I will</v>
          </cell>
          <cell r="H902" t="str">
            <v>I will</v>
          </cell>
          <cell r="L902" t="str">
            <v>Excellent</v>
          </cell>
          <cell r="M902" t="str">
            <v>Good</v>
          </cell>
          <cell r="N902" t="str">
            <v>Excellent</v>
          </cell>
          <cell r="O902" t="str">
            <v>Excellent</v>
          </cell>
          <cell r="P902" t="str">
            <v>Good</v>
          </cell>
          <cell r="R902">
            <v>2</v>
          </cell>
          <cell r="U902" t="str">
            <v>Mowing Service</v>
          </cell>
        </row>
        <row r="903">
          <cell r="A903" t="str">
            <v>GV759</v>
          </cell>
          <cell r="B903">
            <v>11482</v>
          </cell>
          <cell r="C903">
            <v>40982</v>
          </cell>
          <cell r="D903" t="str">
            <v>Peralta</v>
          </cell>
          <cell r="E903" t="str">
            <v>Lee</v>
          </cell>
          <cell r="F903" t="str">
            <v>Yes</v>
          </cell>
          <cell r="G903" t="str">
            <v>I will</v>
          </cell>
          <cell r="H903" t="str">
            <v>I will</v>
          </cell>
          <cell r="L903" t="str">
            <v>Good</v>
          </cell>
          <cell r="M903" t="str">
            <v>Good</v>
          </cell>
          <cell r="N903" t="str">
            <v>Good</v>
          </cell>
          <cell r="O903" t="str">
            <v>Good</v>
          </cell>
          <cell r="P903" t="str">
            <v>Good</v>
          </cell>
          <cell r="R903">
            <v>2</v>
          </cell>
        </row>
        <row r="904">
          <cell r="A904" t="str">
            <v>GV759</v>
          </cell>
          <cell r="B904">
            <v>11483</v>
          </cell>
          <cell r="C904">
            <v>40982</v>
          </cell>
          <cell r="D904" t="str">
            <v>Peralta</v>
          </cell>
          <cell r="E904" t="str">
            <v>Lee</v>
          </cell>
          <cell r="F904" t="str">
            <v>Yes</v>
          </cell>
          <cell r="G904" t="str">
            <v>I will</v>
          </cell>
          <cell r="H904" t="str">
            <v>I will</v>
          </cell>
          <cell r="L904" t="str">
            <v>Excellent</v>
          </cell>
          <cell r="M904" t="str">
            <v>Excellent</v>
          </cell>
          <cell r="N904" t="str">
            <v>Excellent</v>
          </cell>
          <cell r="O904" t="str">
            <v>Excellent</v>
          </cell>
          <cell r="P904" t="str">
            <v>Excellent</v>
          </cell>
          <cell r="R904">
            <v>2</v>
          </cell>
          <cell r="U904" t="str">
            <v>Mowing Service</v>
          </cell>
        </row>
        <row r="905">
          <cell r="A905" t="str">
            <v>GV759</v>
          </cell>
          <cell r="B905">
            <v>11484</v>
          </cell>
          <cell r="C905">
            <v>40982</v>
          </cell>
          <cell r="D905" t="str">
            <v>Peralta</v>
          </cell>
          <cell r="E905" t="str">
            <v>Lee</v>
          </cell>
          <cell r="L905" t="str">
            <v>Excellent</v>
          </cell>
          <cell r="M905" t="str">
            <v>Excellent</v>
          </cell>
          <cell r="N905" t="str">
            <v>Excellent</v>
          </cell>
          <cell r="O905" t="str">
            <v>Excellent</v>
          </cell>
          <cell r="P905" t="str">
            <v>Excellent</v>
          </cell>
          <cell r="R905">
            <v>2</v>
          </cell>
          <cell r="T905" t="str">
            <v>Lawn Care Company</v>
          </cell>
          <cell r="U905" t="str">
            <v>Mowing Service</v>
          </cell>
          <cell r="V905" t="str">
            <v>Irrigation Company</v>
          </cell>
          <cell r="W905" t="str">
            <v>Landscape Design</v>
          </cell>
          <cell r="Y905" t="str">
            <v>Golf Course/Sports Turf</v>
          </cell>
        </row>
        <row r="906">
          <cell r="A906" t="str">
            <v>GV759</v>
          </cell>
          <cell r="B906">
            <v>11485</v>
          </cell>
          <cell r="C906">
            <v>40982</v>
          </cell>
          <cell r="D906" t="str">
            <v>Peralta</v>
          </cell>
          <cell r="E906" t="str">
            <v>Lee</v>
          </cell>
          <cell r="F906" t="str">
            <v>Yes</v>
          </cell>
          <cell r="G906" t="str">
            <v>I will</v>
          </cell>
          <cell r="H906" t="str">
            <v>I will</v>
          </cell>
          <cell r="L906" t="str">
            <v>Excellent</v>
          </cell>
          <cell r="M906" t="str">
            <v>Excellent</v>
          </cell>
          <cell r="N906" t="str">
            <v>Excellent</v>
          </cell>
          <cell r="O906" t="str">
            <v>Excellent</v>
          </cell>
          <cell r="P906" t="str">
            <v>Excellent</v>
          </cell>
          <cell r="R906">
            <v>2</v>
          </cell>
          <cell r="T906" t="str">
            <v>Lawn Care Company</v>
          </cell>
          <cell r="U906" t="str">
            <v>Mowing Service</v>
          </cell>
        </row>
        <row r="907">
          <cell r="A907" t="str">
            <v>GV759</v>
          </cell>
          <cell r="B907">
            <v>11486</v>
          </cell>
          <cell r="C907">
            <v>40982</v>
          </cell>
          <cell r="D907" t="str">
            <v>Peralta</v>
          </cell>
          <cell r="E907" t="str">
            <v>Lee</v>
          </cell>
          <cell r="F907" t="str">
            <v>Yes</v>
          </cell>
          <cell r="G907" t="str">
            <v>I will</v>
          </cell>
          <cell r="H907" t="str">
            <v>I will</v>
          </cell>
          <cell r="L907" t="str">
            <v>Good</v>
          </cell>
          <cell r="M907" t="str">
            <v>Excellent</v>
          </cell>
          <cell r="O907" t="str">
            <v>Excellent</v>
          </cell>
          <cell r="P907" t="str">
            <v>Good</v>
          </cell>
          <cell r="R907">
            <v>2</v>
          </cell>
          <cell r="S907" t="str">
            <v>Pest Control Operation</v>
          </cell>
          <cell r="T907" t="str">
            <v>Lawn Care Company</v>
          </cell>
          <cell r="U907" t="str">
            <v>Mowing Service</v>
          </cell>
          <cell r="W907" t="str">
            <v>Landscape Design</v>
          </cell>
        </row>
        <row r="908">
          <cell r="A908" t="str">
            <v>GV759</v>
          </cell>
          <cell r="B908">
            <v>11487</v>
          </cell>
          <cell r="C908">
            <v>40982</v>
          </cell>
          <cell r="D908" t="str">
            <v>Peralta</v>
          </cell>
          <cell r="E908" t="str">
            <v>Lee</v>
          </cell>
          <cell r="F908" t="str">
            <v>Yes</v>
          </cell>
          <cell r="G908" t="str">
            <v>I will</v>
          </cell>
          <cell r="H908" t="str">
            <v>I will</v>
          </cell>
          <cell r="L908" t="str">
            <v>Excellent</v>
          </cell>
          <cell r="M908" t="str">
            <v>Excellent</v>
          </cell>
          <cell r="N908" t="str">
            <v>Excellent</v>
          </cell>
          <cell r="O908" t="str">
            <v>Excellent</v>
          </cell>
          <cell r="P908" t="str">
            <v>Excellent</v>
          </cell>
          <cell r="R908">
            <v>2</v>
          </cell>
          <cell r="T908" t="str">
            <v>Lawn Care Company</v>
          </cell>
        </row>
        <row r="909">
          <cell r="A909" t="str">
            <v>GV759</v>
          </cell>
          <cell r="B909">
            <v>11488</v>
          </cell>
          <cell r="C909">
            <v>40982</v>
          </cell>
          <cell r="D909" t="str">
            <v>Peralta</v>
          </cell>
          <cell r="E909" t="str">
            <v>Lee</v>
          </cell>
          <cell r="F909" t="str">
            <v>Yes</v>
          </cell>
          <cell r="G909" t="str">
            <v>I will</v>
          </cell>
          <cell r="H909" t="str">
            <v>I will</v>
          </cell>
          <cell r="L909" t="str">
            <v>Good</v>
          </cell>
          <cell r="M909" t="str">
            <v>Excellent</v>
          </cell>
          <cell r="N909" t="str">
            <v>Good</v>
          </cell>
          <cell r="O909" t="str">
            <v>Excellent</v>
          </cell>
          <cell r="P909" t="str">
            <v>Good</v>
          </cell>
          <cell r="R909">
            <v>2</v>
          </cell>
          <cell r="T909" t="str">
            <v>Lawn Care Company</v>
          </cell>
        </row>
        <row r="910">
          <cell r="A910" t="str">
            <v>GV759</v>
          </cell>
          <cell r="B910">
            <v>11489</v>
          </cell>
          <cell r="C910">
            <v>40982</v>
          </cell>
          <cell r="D910" t="str">
            <v>Peralta</v>
          </cell>
          <cell r="E910" t="str">
            <v>Lee</v>
          </cell>
          <cell r="F910" t="str">
            <v>Yes</v>
          </cell>
          <cell r="G910" t="str">
            <v>I will</v>
          </cell>
          <cell r="H910" t="str">
            <v>I will</v>
          </cell>
          <cell r="L910" t="str">
            <v>Fair</v>
          </cell>
          <cell r="M910" t="str">
            <v>Fair</v>
          </cell>
          <cell r="N910" t="str">
            <v>Fair</v>
          </cell>
          <cell r="O910" t="str">
            <v>Fair</v>
          </cell>
          <cell r="P910" t="str">
            <v>Fair</v>
          </cell>
          <cell r="R910">
            <v>2</v>
          </cell>
          <cell r="S910" t="str">
            <v>Pest Control Operation</v>
          </cell>
          <cell r="T910" t="str">
            <v>Lawn Care Company</v>
          </cell>
          <cell r="U910" t="str">
            <v>Mowing Service</v>
          </cell>
          <cell r="V910" t="str">
            <v>Irrigation Company</v>
          </cell>
          <cell r="W910" t="str">
            <v>Landscape Design</v>
          </cell>
        </row>
        <row r="911">
          <cell r="A911" t="str">
            <v>GV759</v>
          </cell>
          <cell r="B911">
            <v>11490</v>
          </cell>
          <cell r="C911">
            <v>40982</v>
          </cell>
          <cell r="D911" t="str">
            <v>Peralta</v>
          </cell>
          <cell r="E911" t="str">
            <v>Lee</v>
          </cell>
          <cell r="F911" t="str">
            <v>Yes</v>
          </cell>
          <cell r="G911" t="str">
            <v>I will</v>
          </cell>
          <cell r="H911" t="str">
            <v>I will</v>
          </cell>
          <cell r="L911" t="str">
            <v>Excellent</v>
          </cell>
          <cell r="M911" t="str">
            <v>Excellent</v>
          </cell>
          <cell r="N911" t="str">
            <v>Excellent</v>
          </cell>
          <cell r="O911" t="str">
            <v>Excellent</v>
          </cell>
          <cell r="P911" t="str">
            <v>Excellent</v>
          </cell>
          <cell r="Q911" t="str">
            <v>Bueno</v>
          </cell>
          <cell r="R911">
            <v>2</v>
          </cell>
          <cell r="T911" t="str">
            <v>Lawn Care Company</v>
          </cell>
        </row>
        <row r="912">
          <cell r="A912" t="str">
            <v>GV759</v>
          </cell>
          <cell r="B912">
            <v>11491</v>
          </cell>
          <cell r="C912">
            <v>40982</v>
          </cell>
          <cell r="D912" t="str">
            <v>Peralta</v>
          </cell>
          <cell r="E912" t="str">
            <v>Lee</v>
          </cell>
          <cell r="F912" t="str">
            <v>Yes</v>
          </cell>
          <cell r="G912" t="str">
            <v>I will</v>
          </cell>
          <cell r="H912" t="str">
            <v>I will</v>
          </cell>
          <cell r="L912" t="str">
            <v>Excellent</v>
          </cell>
          <cell r="M912" t="str">
            <v>Excellent</v>
          </cell>
          <cell r="N912" t="str">
            <v>Excellent</v>
          </cell>
          <cell r="O912" t="str">
            <v>Excellent</v>
          </cell>
          <cell r="P912" t="str">
            <v>Excellent</v>
          </cell>
          <cell r="R912">
            <v>2</v>
          </cell>
          <cell r="T912" t="str">
            <v>Lawn Care Company</v>
          </cell>
        </row>
        <row r="913">
          <cell r="A913" t="str">
            <v>GV759</v>
          </cell>
          <cell r="B913">
            <v>11492</v>
          </cell>
          <cell r="C913">
            <v>40982</v>
          </cell>
          <cell r="D913" t="str">
            <v>Peralta</v>
          </cell>
          <cell r="E913" t="str">
            <v>Lee</v>
          </cell>
          <cell r="F913" t="str">
            <v>Yes</v>
          </cell>
          <cell r="G913" t="str">
            <v>I will</v>
          </cell>
          <cell r="H913" t="str">
            <v>I will</v>
          </cell>
          <cell r="L913" t="str">
            <v>Good</v>
          </cell>
          <cell r="M913" t="str">
            <v>Excellent</v>
          </cell>
          <cell r="O913" t="str">
            <v>Excellent</v>
          </cell>
          <cell r="P913" t="str">
            <v>Good</v>
          </cell>
          <cell r="R913">
            <v>2</v>
          </cell>
          <cell r="S913" t="str">
            <v>Pest Control Operation</v>
          </cell>
          <cell r="T913" t="str">
            <v>Lawn Care Company</v>
          </cell>
          <cell r="U913" t="str">
            <v>Mowing Service</v>
          </cell>
          <cell r="W913" t="str">
            <v>Landscape Design</v>
          </cell>
        </row>
        <row r="914">
          <cell r="A914" t="str">
            <v>GV759</v>
          </cell>
          <cell r="B914">
            <v>11493</v>
          </cell>
          <cell r="C914">
            <v>40982</v>
          </cell>
          <cell r="D914" t="str">
            <v>Peralta</v>
          </cell>
          <cell r="E914" t="str">
            <v>Lee</v>
          </cell>
          <cell r="F914" t="str">
            <v>Yes</v>
          </cell>
          <cell r="G914" t="str">
            <v>I will</v>
          </cell>
          <cell r="H914" t="str">
            <v>I will</v>
          </cell>
          <cell r="L914" t="str">
            <v>Good</v>
          </cell>
          <cell r="M914" t="str">
            <v>Good</v>
          </cell>
          <cell r="N914" t="str">
            <v>Excellent</v>
          </cell>
          <cell r="O914" t="str">
            <v>Excellent</v>
          </cell>
          <cell r="P914" t="str">
            <v>Excellent</v>
          </cell>
          <cell r="R914">
            <v>2</v>
          </cell>
          <cell r="T914" t="str">
            <v>Lawn Care Company</v>
          </cell>
        </row>
        <row r="915">
          <cell r="A915" t="str">
            <v>GV759</v>
          </cell>
          <cell r="B915">
            <v>11494</v>
          </cell>
          <cell r="C915">
            <v>40982</v>
          </cell>
          <cell r="D915" t="str">
            <v>Peralta</v>
          </cell>
          <cell r="E915" t="str">
            <v>Lee</v>
          </cell>
          <cell r="F915" t="str">
            <v>Yes</v>
          </cell>
          <cell r="G915" t="str">
            <v>I will</v>
          </cell>
          <cell r="H915" t="str">
            <v>I will</v>
          </cell>
          <cell r="L915" t="str">
            <v>Good</v>
          </cell>
          <cell r="M915" t="str">
            <v>Good</v>
          </cell>
          <cell r="N915" t="str">
            <v>Excellent</v>
          </cell>
          <cell r="O915" t="str">
            <v>Excellent</v>
          </cell>
          <cell r="P915" t="str">
            <v>Excellent</v>
          </cell>
          <cell r="R915">
            <v>2</v>
          </cell>
          <cell r="U915" t="str">
            <v>Mowing Service</v>
          </cell>
        </row>
        <row r="916">
          <cell r="A916" t="str">
            <v>GV759</v>
          </cell>
          <cell r="B916">
            <v>11495</v>
          </cell>
          <cell r="C916">
            <v>40982</v>
          </cell>
          <cell r="D916" t="str">
            <v>Peralta</v>
          </cell>
          <cell r="E916" t="str">
            <v>Lee</v>
          </cell>
          <cell r="F916" t="str">
            <v>Yes</v>
          </cell>
          <cell r="G916" t="str">
            <v>I will</v>
          </cell>
          <cell r="H916" t="str">
            <v>I will</v>
          </cell>
          <cell r="L916" t="str">
            <v>Excellent</v>
          </cell>
          <cell r="M916" t="str">
            <v>Excellent</v>
          </cell>
          <cell r="N916" t="str">
            <v>Excellent</v>
          </cell>
          <cell r="O916" t="str">
            <v>Excellent</v>
          </cell>
          <cell r="P916" t="str">
            <v>Excellent</v>
          </cell>
          <cell r="R916">
            <v>2</v>
          </cell>
          <cell r="T916" t="str">
            <v>Lawn Care Company</v>
          </cell>
        </row>
        <row r="917">
          <cell r="A917" t="str">
            <v>GV759</v>
          </cell>
          <cell r="B917">
            <v>11496</v>
          </cell>
          <cell r="C917">
            <v>40982</v>
          </cell>
          <cell r="D917" t="str">
            <v>Peralta</v>
          </cell>
          <cell r="E917" t="str">
            <v>Lee</v>
          </cell>
          <cell r="G917" t="str">
            <v>I will</v>
          </cell>
          <cell r="L917" t="str">
            <v>Excellent</v>
          </cell>
          <cell r="M917" t="str">
            <v>Excellent</v>
          </cell>
          <cell r="N917" t="str">
            <v>Excellent</v>
          </cell>
          <cell r="O917" t="str">
            <v>Excellent</v>
          </cell>
          <cell r="P917" t="str">
            <v>Excellent</v>
          </cell>
          <cell r="R917">
            <v>2</v>
          </cell>
          <cell r="S917" t="str">
            <v>Pest Control Operation</v>
          </cell>
          <cell r="U917" t="str">
            <v>Mowing Service</v>
          </cell>
          <cell r="AA917" t="str">
            <v>Other</v>
          </cell>
        </row>
        <row r="918">
          <cell r="A918" t="str">
            <v>GV759</v>
          </cell>
          <cell r="B918">
            <v>11497</v>
          </cell>
          <cell r="C918">
            <v>40982</v>
          </cell>
          <cell r="D918" t="str">
            <v>Peralta</v>
          </cell>
          <cell r="E918" t="str">
            <v>Lee</v>
          </cell>
          <cell r="F918" t="str">
            <v>Yes</v>
          </cell>
          <cell r="G918" t="str">
            <v>I will</v>
          </cell>
          <cell r="H918" t="str">
            <v>I will</v>
          </cell>
          <cell r="L918" t="str">
            <v>Excellent</v>
          </cell>
          <cell r="M918" t="str">
            <v>Excellent</v>
          </cell>
          <cell r="N918" t="str">
            <v>Excellent</v>
          </cell>
          <cell r="O918" t="str">
            <v>Excellent</v>
          </cell>
          <cell r="P918" t="str">
            <v>Excellent</v>
          </cell>
          <cell r="R918">
            <v>2</v>
          </cell>
          <cell r="T918" t="str">
            <v>Lawn Care Company</v>
          </cell>
        </row>
        <row r="919">
          <cell r="A919" t="str">
            <v>GV759</v>
          </cell>
          <cell r="B919">
            <v>11498</v>
          </cell>
          <cell r="C919">
            <v>40982</v>
          </cell>
          <cell r="D919" t="str">
            <v>Peralta</v>
          </cell>
          <cell r="E919" t="str">
            <v>Lee</v>
          </cell>
          <cell r="G919" t="str">
            <v>I will</v>
          </cell>
          <cell r="H919" t="str">
            <v>I will</v>
          </cell>
          <cell r="L919" t="str">
            <v>Good</v>
          </cell>
          <cell r="M919" t="str">
            <v>Fair</v>
          </cell>
          <cell r="N919" t="str">
            <v>Good</v>
          </cell>
          <cell r="O919" t="str">
            <v>Fair</v>
          </cell>
          <cell r="P919" t="str">
            <v>Good</v>
          </cell>
          <cell r="R919">
            <v>2</v>
          </cell>
          <cell r="U919" t="str">
            <v>Mowing Service</v>
          </cell>
          <cell r="AA919" t="str">
            <v>Other</v>
          </cell>
        </row>
        <row r="920">
          <cell r="A920" t="str">
            <v>GV759</v>
          </cell>
          <cell r="B920">
            <v>11499</v>
          </cell>
          <cell r="C920">
            <v>40982</v>
          </cell>
          <cell r="D920" t="str">
            <v>Peralta</v>
          </cell>
          <cell r="E920" t="str">
            <v>Lee</v>
          </cell>
          <cell r="F920" t="str">
            <v>Yes</v>
          </cell>
          <cell r="G920" t="str">
            <v>Already do</v>
          </cell>
          <cell r="H920" t="str">
            <v>I will</v>
          </cell>
          <cell r="L920" t="str">
            <v>Excellent</v>
          </cell>
          <cell r="M920" t="str">
            <v>Excellent</v>
          </cell>
          <cell r="N920" t="str">
            <v>Excellent</v>
          </cell>
          <cell r="O920" t="str">
            <v>Excellent</v>
          </cell>
          <cell r="P920" t="str">
            <v>Excellent</v>
          </cell>
          <cell r="R920">
            <v>2</v>
          </cell>
          <cell r="T920" t="str">
            <v>Lawn Care Company</v>
          </cell>
        </row>
        <row r="921">
          <cell r="A921" t="str">
            <v>GV759</v>
          </cell>
          <cell r="B921">
            <v>11500</v>
          </cell>
          <cell r="C921">
            <v>40982</v>
          </cell>
          <cell r="D921" t="str">
            <v>Peralta</v>
          </cell>
          <cell r="E921" t="str">
            <v>Lee</v>
          </cell>
          <cell r="F921" t="str">
            <v>Yes</v>
          </cell>
          <cell r="G921" t="str">
            <v>I will</v>
          </cell>
          <cell r="H921" t="str">
            <v>I will not</v>
          </cell>
          <cell r="L921" t="str">
            <v>Excellent</v>
          </cell>
          <cell r="M921" t="str">
            <v>Excellent</v>
          </cell>
          <cell r="N921" t="str">
            <v>Excellent</v>
          </cell>
          <cell r="O921" t="str">
            <v>Excellent</v>
          </cell>
          <cell r="P921" t="str">
            <v>Excellent</v>
          </cell>
          <cell r="R921">
            <v>2</v>
          </cell>
          <cell r="T921" t="str">
            <v>Lawn Care Company</v>
          </cell>
          <cell r="U921" t="str">
            <v>Mowing Service</v>
          </cell>
          <cell r="Y921" t="str">
            <v>Golf Course/Sports Turf</v>
          </cell>
        </row>
        <row r="922">
          <cell r="A922" t="str">
            <v>GV759</v>
          </cell>
          <cell r="B922">
            <v>11501</v>
          </cell>
          <cell r="C922">
            <v>40982</v>
          </cell>
          <cell r="D922" t="str">
            <v>Peralta</v>
          </cell>
          <cell r="E922" t="str">
            <v>Lee</v>
          </cell>
          <cell r="F922" t="str">
            <v>Yes</v>
          </cell>
          <cell r="G922" t="str">
            <v>I will</v>
          </cell>
          <cell r="H922" t="str">
            <v>I will</v>
          </cell>
          <cell r="L922" t="str">
            <v>Excellent</v>
          </cell>
          <cell r="M922" t="str">
            <v>Excellent</v>
          </cell>
          <cell r="N922" t="str">
            <v>Excellent</v>
          </cell>
          <cell r="O922" t="str">
            <v>Excellent</v>
          </cell>
          <cell r="P922" t="str">
            <v>Good</v>
          </cell>
          <cell r="Q922" t="str">
            <v>Estubo muy bueno</v>
          </cell>
          <cell r="R922">
            <v>2</v>
          </cell>
          <cell r="T922" t="str">
            <v>Lawn Care Company</v>
          </cell>
        </row>
        <row r="923">
          <cell r="A923" t="str">
            <v>GV759</v>
          </cell>
          <cell r="B923">
            <v>11502</v>
          </cell>
          <cell r="C923">
            <v>40982</v>
          </cell>
          <cell r="D923" t="str">
            <v>Peralta</v>
          </cell>
          <cell r="E923" t="str">
            <v>Lee</v>
          </cell>
          <cell r="R923">
            <v>2</v>
          </cell>
        </row>
        <row r="924">
          <cell r="A924" t="str">
            <v>GV761</v>
          </cell>
          <cell r="B924">
            <v>11503</v>
          </cell>
          <cell r="C924">
            <v>40983</v>
          </cell>
          <cell r="D924" t="str">
            <v>White</v>
          </cell>
          <cell r="E924" t="str">
            <v>Orange</v>
          </cell>
          <cell r="F924" t="str">
            <v>Yes</v>
          </cell>
          <cell r="G924" t="str">
            <v>I will</v>
          </cell>
          <cell r="H924" t="str">
            <v>I will</v>
          </cell>
          <cell r="L924" t="str">
            <v>Excellent</v>
          </cell>
          <cell r="M924" t="str">
            <v>Excellent</v>
          </cell>
          <cell r="N924" t="str">
            <v>Excellent</v>
          </cell>
          <cell r="O924" t="str">
            <v>Excellent</v>
          </cell>
          <cell r="P924" t="str">
            <v>Excellent</v>
          </cell>
          <cell r="Q924" t="str">
            <v>I REALLY LIKE PATRICK FLOYD but, I would have liked more time on the numbers. It seemed way too fast.</v>
          </cell>
          <cell r="R924">
            <v>2</v>
          </cell>
          <cell r="T924" t="str">
            <v>Lawn Care Company</v>
          </cell>
        </row>
        <row r="925">
          <cell r="A925" t="str">
            <v>GV761</v>
          </cell>
          <cell r="B925">
            <v>11504</v>
          </cell>
          <cell r="C925">
            <v>40983</v>
          </cell>
          <cell r="D925" t="str">
            <v>White</v>
          </cell>
          <cell r="E925" t="str">
            <v>Orange</v>
          </cell>
          <cell r="F925" t="str">
            <v>Yes</v>
          </cell>
          <cell r="G925" t="str">
            <v>I will</v>
          </cell>
          <cell r="H925" t="str">
            <v>Already do</v>
          </cell>
          <cell r="L925" t="str">
            <v>Excellent</v>
          </cell>
          <cell r="M925" t="str">
            <v>Excellent</v>
          </cell>
          <cell r="N925" t="str">
            <v>Excellent</v>
          </cell>
          <cell r="O925" t="str">
            <v>Excellent</v>
          </cell>
          <cell r="P925" t="str">
            <v>Excellent</v>
          </cell>
          <cell r="R925">
            <v>2</v>
          </cell>
          <cell r="AA925" t="str">
            <v>Other</v>
          </cell>
        </row>
        <row r="926">
          <cell r="A926" t="str">
            <v>GV761</v>
          </cell>
          <cell r="B926">
            <v>11505</v>
          </cell>
          <cell r="C926">
            <v>40983</v>
          </cell>
          <cell r="D926" t="str">
            <v>White</v>
          </cell>
          <cell r="E926" t="str">
            <v>Orange</v>
          </cell>
          <cell r="F926" t="str">
            <v>Yes</v>
          </cell>
          <cell r="G926" t="str">
            <v>I will</v>
          </cell>
          <cell r="H926" t="str">
            <v>I will</v>
          </cell>
          <cell r="L926" t="str">
            <v>Excellent</v>
          </cell>
          <cell r="M926" t="str">
            <v>Excellent</v>
          </cell>
          <cell r="N926" t="str">
            <v>Excellent</v>
          </cell>
          <cell r="O926" t="str">
            <v>Excellent</v>
          </cell>
          <cell r="P926" t="str">
            <v>Excellent</v>
          </cell>
          <cell r="R926">
            <v>2</v>
          </cell>
          <cell r="AA926" t="str">
            <v>Other</v>
          </cell>
        </row>
        <row r="927">
          <cell r="A927" t="str">
            <v>GV761</v>
          </cell>
          <cell r="B927">
            <v>11506</v>
          </cell>
          <cell r="C927">
            <v>40983</v>
          </cell>
          <cell r="D927" t="str">
            <v>White</v>
          </cell>
          <cell r="E927" t="str">
            <v>Orange</v>
          </cell>
          <cell r="G927" t="str">
            <v>I will</v>
          </cell>
          <cell r="H927" t="str">
            <v>I will</v>
          </cell>
          <cell r="L927" t="str">
            <v>Good</v>
          </cell>
          <cell r="M927" t="str">
            <v>Good</v>
          </cell>
          <cell r="N927" t="str">
            <v>Good</v>
          </cell>
          <cell r="O927" t="str">
            <v>Good</v>
          </cell>
          <cell r="P927" t="str">
            <v>Good</v>
          </cell>
          <cell r="R927">
            <v>2</v>
          </cell>
          <cell r="S927" t="str">
            <v>Pest Control Operation</v>
          </cell>
        </row>
        <row r="928">
          <cell r="A928" t="str">
            <v>GV761</v>
          </cell>
          <cell r="B928">
            <v>11507</v>
          </cell>
          <cell r="C928">
            <v>40983</v>
          </cell>
          <cell r="D928" t="str">
            <v>White</v>
          </cell>
          <cell r="E928" t="str">
            <v>Orange</v>
          </cell>
          <cell r="F928" t="str">
            <v>Yes</v>
          </cell>
          <cell r="G928" t="str">
            <v>I will</v>
          </cell>
          <cell r="H928" t="str">
            <v>I will</v>
          </cell>
          <cell r="L928" t="str">
            <v>Good</v>
          </cell>
          <cell r="M928" t="str">
            <v>Good</v>
          </cell>
          <cell r="N928" t="str">
            <v>Good</v>
          </cell>
          <cell r="O928" t="str">
            <v>Good</v>
          </cell>
          <cell r="P928" t="str">
            <v>Good</v>
          </cell>
          <cell r="R928">
            <v>2</v>
          </cell>
          <cell r="S928" t="str">
            <v>Pest Control Operation</v>
          </cell>
        </row>
        <row r="929">
          <cell r="A929" t="str">
            <v>GV761</v>
          </cell>
          <cell r="B929">
            <v>11508</v>
          </cell>
          <cell r="C929">
            <v>40983</v>
          </cell>
          <cell r="D929" t="str">
            <v>White</v>
          </cell>
          <cell r="E929" t="str">
            <v>Orange</v>
          </cell>
          <cell r="F929" t="str">
            <v>Yes</v>
          </cell>
          <cell r="G929" t="str">
            <v>I will</v>
          </cell>
          <cell r="H929" t="str">
            <v>I will</v>
          </cell>
          <cell r="L929" t="str">
            <v>Good</v>
          </cell>
          <cell r="M929" t="str">
            <v>Good</v>
          </cell>
          <cell r="N929" t="str">
            <v>Good</v>
          </cell>
          <cell r="O929" t="str">
            <v>Good</v>
          </cell>
          <cell r="P929" t="str">
            <v>Good</v>
          </cell>
          <cell r="R929">
            <v>2</v>
          </cell>
          <cell r="AA929" t="str">
            <v>Other</v>
          </cell>
        </row>
        <row r="930">
          <cell r="A930" t="str">
            <v>GV761</v>
          </cell>
          <cell r="B930">
            <v>11509</v>
          </cell>
          <cell r="C930">
            <v>40983</v>
          </cell>
          <cell r="D930" t="str">
            <v>White</v>
          </cell>
          <cell r="E930" t="str">
            <v>Orange</v>
          </cell>
          <cell r="F930" t="str">
            <v>Yes</v>
          </cell>
          <cell r="G930" t="str">
            <v>I will</v>
          </cell>
          <cell r="H930" t="str">
            <v>I will</v>
          </cell>
          <cell r="L930" t="str">
            <v>Excellent</v>
          </cell>
          <cell r="M930" t="str">
            <v>Excellent</v>
          </cell>
          <cell r="N930" t="str">
            <v>Excellent</v>
          </cell>
          <cell r="O930" t="str">
            <v>Excellent</v>
          </cell>
          <cell r="P930" t="str">
            <v>Excellent</v>
          </cell>
          <cell r="Q930" t="str">
            <v>You guys are great :-)</v>
          </cell>
          <cell r="R930">
            <v>2</v>
          </cell>
          <cell r="AA930" t="str">
            <v>Other</v>
          </cell>
        </row>
        <row r="931">
          <cell r="A931" t="str">
            <v>GV761</v>
          </cell>
          <cell r="B931">
            <v>11510</v>
          </cell>
          <cell r="C931">
            <v>40983</v>
          </cell>
          <cell r="D931" t="str">
            <v>White</v>
          </cell>
          <cell r="E931" t="str">
            <v>Orange</v>
          </cell>
          <cell r="F931" t="str">
            <v>Yes</v>
          </cell>
          <cell r="G931" t="str">
            <v>I will</v>
          </cell>
          <cell r="H931" t="str">
            <v>I will</v>
          </cell>
          <cell r="R931">
            <v>2</v>
          </cell>
          <cell r="T931" t="str">
            <v>Lawn Care Company</v>
          </cell>
        </row>
        <row r="932">
          <cell r="A932" t="str">
            <v>GV761</v>
          </cell>
          <cell r="B932">
            <v>11511</v>
          </cell>
          <cell r="C932">
            <v>40983</v>
          </cell>
          <cell r="D932" t="str">
            <v>White</v>
          </cell>
          <cell r="E932" t="str">
            <v>Orange</v>
          </cell>
          <cell r="F932" t="str">
            <v>Yes</v>
          </cell>
          <cell r="G932" t="str">
            <v>I will</v>
          </cell>
          <cell r="H932" t="str">
            <v>I will</v>
          </cell>
          <cell r="L932" t="str">
            <v>Excellent</v>
          </cell>
          <cell r="M932" t="str">
            <v>Excellent</v>
          </cell>
          <cell r="N932" t="str">
            <v>Excellent</v>
          </cell>
          <cell r="O932" t="str">
            <v>Excellent</v>
          </cell>
          <cell r="P932" t="str">
            <v>Excellent</v>
          </cell>
          <cell r="R932">
            <v>2</v>
          </cell>
          <cell r="AA932" t="str">
            <v>Other</v>
          </cell>
        </row>
        <row r="933">
          <cell r="A933" t="str">
            <v>GV761</v>
          </cell>
          <cell r="B933">
            <v>11512</v>
          </cell>
          <cell r="C933">
            <v>40983</v>
          </cell>
          <cell r="D933" t="str">
            <v>White</v>
          </cell>
          <cell r="E933" t="str">
            <v>Orange</v>
          </cell>
          <cell r="F933" t="str">
            <v>Yes</v>
          </cell>
          <cell r="G933" t="str">
            <v>Not sure</v>
          </cell>
          <cell r="R933">
            <v>2</v>
          </cell>
          <cell r="U933" t="str">
            <v>Mowing Service</v>
          </cell>
        </row>
        <row r="934">
          <cell r="A934" t="str">
            <v>GV761</v>
          </cell>
          <cell r="B934">
            <v>11513</v>
          </cell>
          <cell r="C934">
            <v>40983</v>
          </cell>
          <cell r="D934" t="str">
            <v>White</v>
          </cell>
          <cell r="E934" t="str">
            <v>Orange</v>
          </cell>
          <cell r="F934" t="str">
            <v>Yes</v>
          </cell>
          <cell r="G934" t="str">
            <v>I will</v>
          </cell>
          <cell r="H934" t="str">
            <v>I will</v>
          </cell>
          <cell r="L934" t="str">
            <v>Excellent</v>
          </cell>
          <cell r="M934" t="str">
            <v>Excellent</v>
          </cell>
          <cell r="N934" t="str">
            <v>Excellent</v>
          </cell>
          <cell r="O934" t="str">
            <v>Excellent</v>
          </cell>
          <cell r="P934" t="str">
            <v>Excellent</v>
          </cell>
          <cell r="R934">
            <v>2</v>
          </cell>
          <cell r="T934" t="str">
            <v>Lawn Care Company</v>
          </cell>
        </row>
        <row r="935">
          <cell r="A935" t="str">
            <v>GV761</v>
          </cell>
          <cell r="B935">
            <v>11514</v>
          </cell>
          <cell r="C935">
            <v>40983</v>
          </cell>
          <cell r="D935" t="str">
            <v>White</v>
          </cell>
          <cell r="E935" t="str">
            <v>Orange</v>
          </cell>
          <cell r="F935" t="str">
            <v>Yes</v>
          </cell>
          <cell r="G935" t="str">
            <v>I will</v>
          </cell>
          <cell r="H935" t="str">
            <v>I will</v>
          </cell>
          <cell r="L935" t="str">
            <v>Good</v>
          </cell>
          <cell r="M935" t="str">
            <v>Excellent</v>
          </cell>
          <cell r="N935" t="str">
            <v>Excellent</v>
          </cell>
          <cell r="O935" t="str">
            <v>Excellent</v>
          </cell>
          <cell r="P935" t="str">
            <v>Good</v>
          </cell>
          <cell r="R935">
            <v>2</v>
          </cell>
          <cell r="S935" t="str">
            <v>Pest Control Operation</v>
          </cell>
          <cell r="T935" t="str">
            <v>Lawn Care Company</v>
          </cell>
          <cell r="U935" t="str">
            <v>Mowing Service</v>
          </cell>
          <cell r="V935" t="str">
            <v>Irrigation Company</v>
          </cell>
          <cell r="W935" t="str">
            <v>Landscape Design</v>
          </cell>
          <cell r="Y935" t="str">
            <v>Golf Course/Sports Turf</v>
          </cell>
        </row>
        <row r="936">
          <cell r="A936" t="str">
            <v>GV761</v>
          </cell>
          <cell r="B936">
            <v>11515</v>
          </cell>
          <cell r="C936">
            <v>40983</v>
          </cell>
          <cell r="D936" t="str">
            <v>White</v>
          </cell>
          <cell r="E936" t="str">
            <v>Orange</v>
          </cell>
          <cell r="F936" t="str">
            <v>Yes</v>
          </cell>
          <cell r="G936" t="str">
            <v>I will</v>
          </cell>
          <cell r="H936" t="str">
            <v>I will</v>
          </cell>
          <cell r="L936" t="str">
            <v>Excellent</v>
          </cell>
          <cell r="M936" t="str">
            <v>Excellent</v>
          </cell>
          <cell r="N936" t="str">
            <v>Excellent</v>
          </cell>
          <cell r="O936" t="str">
            <v>Excellent</v>
          </cell>
          <cell r="P936" t="str">
            <v>Excellent</v>
          </cell>
          <cell r="R936">
            <v>2</v>
          </cell>
          <cell r="T936" t="str">
            <v>Lawn Care Company</v>
          </cell>
          <cell r="U936" t="str">
            <v>Mowing Service</v>
          </cell>
        </row>
        <row r="937">
          <cell r="A937" t="str">
            <v>GV761</v>
          </cell>
          <cell r="B937">
            <v>11516</v>
          </cell>
          <cell r="C937">
            <v>40983</v>
          </cell>
          <cell r="D937" t="str">
            <v>White</v>
          </cell>
          <cell r="E937" t="str">
            <v>Orange</v>
          </cell>
          <cell r="F937" t="str">
            <v>Yes</v>
          </cell>
          <cell r="G937" t="str">
            <v>Already do</v>
          </cell>
          <cell r="H937" t="str">
            <v>Already do</v>
          </cell>
          <cell r="L937" t="str">
            <v>Good</v>
          </cell>
          <cell r="M937" t="str">
            <v>Excellent</v>
          </cell>
          <cell r="N937" t="str">
            <v>Excellent</v>
          </cell>
          <cell r="O937" t="str">
            <v>Excellent</v>
          </cell>
          <cell r="P937" t="str">
            <v>Excellent</v>
          </cell>
          <cell r="R937">
            <v>2</v>
          </cell>
          <cell r="AA937" t="str">
            <v>Other</v>
          </cell>
        </row>
        <row r="938">
          <cell r="A938" t="str">
            <v>GV761</v>
          </cell>
          <cell r="B938">
            <v>11517</v>
          </cell>
          <cell r="C938">
            <v>40983</v>
          </cell>
          <cell r="D938" t="str">
            <v>White</v>
          </cell>
          <cell r="E938" t="str">
            <v>Orange</v>
          </cell>
          <cell r="F938" t="str">
            <v>Yes</v>
          </cell>
          <cell r="G938" t="str">
            <v>Already do</v>
          </cell>
          <cell r="H938" t="str">
            <v>I will</v>
          </cell>
          <cell r="L938" t="str">
            <v>Excellent</v>
          </cell>
          <cell r="M938" t="str">
            <v>Good</v>
          </cell>
          <cell r="N938" t="str">
            <v>Good</v>
          </cell>
          <cell r="O938" t="str">
            <v>Excellent</v>
          </cell>
          <cell r="P938" t="str">
            <v>Good</v>
          </cell>
          <cell r="R938">
            <v>2</v>
          </cell>
          <cell r="U938" t="str">
            <v>Mowing Service</v>
          </cell>
        </row>
        <row r="939">
          <cell r="A939" t="str">
            <v>GV761</v>
          </cell>
          <cell r="B939">
            <v>11518</v>
          </cell>
          <cell r="C939">
            <v>40983</v>
          </cell>
          <cell r="D939" t="str">
            <v>White</v>
          </cell>
          <cell r="E939" t="str">
            <v>Orange</v>
          </cell>
          <cell r="F939" t="str">
            <v>Yes</v>
          </cell>
          <cell r="G939" t="str">
            <v>I will</v>
          </cell>
          <cell r="H939" t="str">
            <v>I will</v>
          </cell>
          <cell r="L939" t="str">
            <v>Excellent</v>
          </cell>
          <cell r="M939" t="str">
            <v>Excellent</v>
          </cell>
          <cell r="N939" t="str">
            <v>Excellent</v>
          </cell>
          <cell r="O939" t="str">
            <v>Excellent</v>
          </cell>
          <cell r="P939" t="str">
            <v>Excellent</v>
          </cell>
          <cell r="R939">
            <v>2</v>
          </cell>
          <cell r="X939" t="str">
            <v>Municipality</v>
          </cell>
        </row>
        <row r="940">
          <cell r="A940" t="str">
            <v>GV761</v>
          </cell>
          <cell r="B940">
            <v>11519</v>
          </cell>
          <cell r="C940">
            <v>40983</v>
          </cell>
          <cell r="D940" t="str">
            <v>White</v>
          </cell>
          <cell r="E940" t="str">
            <v>Orange</v>
          </cell>
          <cell r="F940" t="str">
            <v>Yes</v>
          </cell>
          <cell r="G940" t="str">
            <v>I will</v>
          </cell>
          <cell r="H940" t="str">
            <v>I will</v>
          </cell>
          <cell r="L940" t="str">
            <v>Excellent</v>
          </cell>
          <cell r="M940" t="str">
            <v>Excellent</v>
          </cell>
          <cell r="N940" t="str">
            <v>Excellent</v>
          </cell>
          <cell r="O940" t="str">
            <v>Excellent</v>
          </cell>
          <cell r="P940" t="str">
            <v>Excellent</v>
          </cell>
          <cell r="Q940" t="str">
            <v>I'm glad we can come and learn more about this Industry.</v>
          </cell>
          <cell r="R940">
            <v>2</v>
          </cell>
          <cell r="S940" t="str">
            <v>Pest Control Operation</v>
          </cell>
          <cell r="T940" t="str">
            <v>Lawn Care Company</v>
          </cell>
          <cell r="U940" t="str">
            <v>Mowing Service</v>
          </cell>
          <cell r="V940" t="str">
            <v>Irrigation Company</v>
          </cell>
          <cell r="W940" t="str">
            <v>Landscape Design</v>
          </cell>
        </row>
        <row r="941">
          <cell r="A941" t="str">
            <v>GV761</v>
          </cell>
          <cell r="B941">
            <v>11520</v>
          </cell>
          <cell r="C941">
            <v>40983</v>
          </cell>
          <cell r="D941" t="str">
            <v>White</v>
          </cell>
          <cell r="E941" t="str">
            <v>Orange</v>
          </cell>
          <cell r="F941" t="str">
            <v>Yes</v>
          </cell>
          <cell r="G941" t="str">
            <v>I will</v>
          </cell>
          <cell r="H941" t="str">
            <v>I will</v>
          </cell>
          <cell r="L941" t="str">
            <v>Excellent</v>
          </cell>
          <cell r="M941" t="str">
            <v>Excellent</v>
          </cell>
          <cell r="N941" t="str">
            <v>Excellent</v>
          </cell>
          <cell r="O941" t="str">
            <v>Excellent</v>
          </cell>
          <cell r="P941" t="str">
            <v>Excellent</v>
          </cell>
          <cell r="R941">
            <v>2</v>
          </cell>
          <cell r="V941" t="str">
            <v>Irrigation Company</v>
          </cell>
          <cell r="W941" t="str">
            <v>Landscape Design</v>
          </cell>
        </row>
        <row r="942">
          <cell r="A942" t="str">
            <v>GV761</v>
          </cell>
          <cell r="B942">
            <v>11521</v>
          </cell>
          <cell r="C942">
            <v>40983</v>
          </cell>
          <cell r="D942" t="str">
            <v>White</v>
          </cell>
          <cell r="E942" t="str">
            <v>Orange</v>
          </cell>
          <cell r="F942" t="str">
            <v>Yes</v>
          </cell>
          <cell r="G942" t="str">
            <v>I will</v>
          </cell>
          <cell r="H942" t="str">
            <v>I will</v>
          </cell>
          <cell r="L942" t="str">
            <v>Excellent</v>
          </cell>
          <cell r="M942" t="str">
            <v>Excellent</v>
          </cell>
          <cell r="N942" t="str">
            <v>Excellent</v>
          </cell>
          <cell r="O942" t="str">
            <v>Excellent</v>
          </cell>
          <cell r="P942" t="str">
            <v>Excellent</v>
          </cell>
          <cell r="R942">
            <v>2</v>
          </cell>
          <cell r="X942" t="str">
            <v>Municipality</v>
          </cell>
        </row>
        <row r="943">
          <cell r="A943" t="str">
            <v>GV758</v>
          </cell>
          <cell r="B943">
            <v>11523</v>
          </cell>
          <cell r="C943">
            <v>40984</v>
          </cell>
          <cell r="D943" t="str">
            <v>Welch</v>
          </cell>
          <cell r="F943" t="str">
            <v>Yes</v>
          </cell>
          <cell r="G943" t="str">
            <v>I will</v>
          </cell>
          <cell r="H943" t="str">
            <v>I will</v>
          </cell>
          <cell r="L943" t="str">
            <v>Good</v>
          </cell>
          <cell r="M943" t="str">
            <v>Excellent</v>
          </cell>
          <cell r="N943" t="str">
            <v>Good</v>
          </cell>
          <cell r="O943" t="str">
            <v>Good</v>
          </cell>
          <cell r="P943" t="str">
            <v>Excellent</v>
          </cell>
          <cell r="Q943" t="str">
            <v>Good training.</v>
          </cell>
          <cell r="R943">
            <v>2</v>
          </cell>
          <cell r="S943" t="str">
            <v>Pest Control Operation</v>
          </cell>
          <cell r="T943" t="str">
            <v>Lawn Care Company</v>
          </cell>
          <cell r="V943" t="str">
            <v>Irrigation Company</v>
          </cell>
        </row>
        <row r="944">
          <cell r="A944" t="str">
            <v>GV758</v>
          </cell>
          <cell r="B944">
            <v>11524</v>
          </cell>
          <cell r="C944">
            <v>40984</v>
          </cell>
          <cell r="D944" t="str">
            <v>Welch</v>
          </cell>
          <cell r="F944" t="str">
            <v>Yes</v>
          </cell>
          <cell r="G944" t="str">
            <v>I will</v>
          </cell>
          <cell r="H944" t="str">
            <v>I will</v>
          </cell>
          <cell r="L944" t="str">
            <v>Good</v>
          </cell>
          <cell r="M944" t="str">
            <v>Good</v>
          </cell>
          <cell r="N944" t="str">
            <v>Good</v>
          </cell>
          <cell r="O944" t="str">
            <v>Good</v>
          </cell>
          <cell r="P944" t="str">
            <v>Good</v>
          </cell>
          <cell r="Q944" t="str">
            <v>The information was helpful</v>
          </cell>
          <cell r="R944">
            <v>2</v>
          </cell>
          <cell r="T944" t="str">
            <v>Lawn Care Company</v>
          </cell>
        </row>
        <row r="945">
          <cell r="A945" t="str">
            <v>GV758</v>
          </cell>
          <cell r="B945">
            <v>11525</v>
          </cell>
          <cell r="C945">
            <v>40984</v>
          </cell>
          <cell r="D945" t="str">
            <v>Welch</v>
          </cell>
          <cell r="F945" t="str">
            <v>Yes</v>
          </cell>
          <cell r="G945" t="str">
            <v>I will</v>
          </cell>
          <cell r="H945" t="str">
            <v>I will</v>
          </cell>
          <cell r="L945" t="str">
            <v>Excellent</v>
          </cell>
          <cell r="M945" t="str">
            <v>Excellent</v>
          </cell>
          <cell r="N945" t="str">
            <v>Excellent</v>
          </cell>
          <cell r="O945" t="str">
            <v>Excellent</v>
          </cell>
          <cell r="P945" t="str">
            <v>Excellent</v>
          </cell>
          <cell r="R945">
            <v>2</v>
          </cell>
          <cell r="T945" t="str">
            <v>Lawn Care Company</v>
          </cell>
        </row>
        <row r="946">
          <cell r="A946" t="str">
            <v>GV758</v>
          </cell>
          <cell r="B946">
            <v>11526</v>
          </cell>
          <cell r="C946">
            <v>40984</v>
          </cell>
          <cell r="D946" t="str">
            <v>Welch</v>
          </cell>
          <cell r="F946" t="str">
            <v>Yes</v>
          </cell>
          <cell r="G946" t="str">
            <v>I will</v>
          </cell>
          <cell r="H946" t="str">
            <v>I will</v>
          </cell>
          <cell r="L946" t="str">
            <v>Good</v>
          </cell>
          <cell r="M946" t="str">
            <v>Excellent</v>
          </cell>
          <cell r="N946" t="str">
            <v>Excellent</v>
          </cell>
          <cell r="O946" t="str">
            <v>Excellent</v>
          </cell>
          <cell r="P946" t="str">
            <v>Excellent</v>
          </cell>
          <cell r="R946">
            <v>2</v>
          </cell>
          <cell r="S946" t="str">
            <v>Pest Control Operation</v>
          </cell>
          <cell r="T946" t="str">
            <v>Lawn Care Company</v>
          </cell>
          <cell r="V946" t="str">
            <v>Irrigation Company</v>
          </cell>
        </row>
        <row r="947">
          <cell r="A947" t="str">
            <v>GV758</v>
          </cell>
          <cell r="B947">
            <v>11527</v>
          </cell>
          <cell r="C947">
            <v>40984</v>
          </cell>
          <cell r="D947" t="str">
            <v>Welch</v>
          </cell>
          <cell r="F947" t="str">
            <v>Yes</v>
          </cell>
          <cell r="G947" t="str">
            <v>Already do</v>
          </cell>
          <cell r="H947" t="str">
            <v>Already do</v>
          </cell>
          <cell r="L947" t="str">
            <v>Excellent</v>
          </cell>
          <cell r="M947" t="str">
            <v>Excellent</v>
          </cell>
          <cell r="N947" t="str">
            <v>Excellent</v>
          </cell>
          <cell r="O947" t="str">
            <v>Excellent</v>
          </cell>
          <cell r="P947" t="str">
            <v>Excellent</v>
          </cell>
          <cell r="R947">
            <v>2</v>
          </cell>
          <cell r="T947" t="str">
            <v>Lawn Care Company</v>
          </cell>
        </row>
        <row r="948">
          <cell r="A948" t="str">
            <v>GV758</v>
          </cell>
          <cell r="B948">
            <v>11528</v>
          </cell>
          <cell r="C948">
            <v>40984</v>
          </cell>
          <cell r="D948" t="str">
            <v>Welch</v>
          </cell>
          <cell r="F948" t="str">
            <v>Yes</v>
          </cell>
          <cell r="G948" t="str">
            <v>I will</v>
          </cell>
          <cell r="H948" t="str">
            <v>I will</v>
          </cell>
          <cell r="L948" t="str">
            <v>Excellent</v>
          </cell>
          <cell r="M948" t="str">
            <v>Excellent</v>
          </cell>
          <cell r="N948" t="str">
            <v>Excellent</v>
          </cell>
          <cell r="O948" t="str">
            <v>Excellent</v>
          </cell>
          <cell r="P948" t="str">
            <v>Excellent</v>
          </cell>
          <cell r="R948">
            <v>2</v>
          </cell>
          <cell r="S948" t="str">
            <v>Pest Control Operation</v>
          </cell>
          <cell r="T948" t="str">
            <v>Lawn Care Company</v>
          </cell>
          <cell r="W948" t="str">
            <v>Landscape Design</v>
          </cell>
        </row>
        <row r="949">
          <cell r="A949" t="str">
            <v>GV758</v>
          </cell>
          <cell r="B949">
            <v>11529</v>
          </cell>
          <cell r="C949">
            <v>40984</v>
          </cell>
          <cell r="D949" t="str">
            <v>Welch</v>
          </cell>
          <cell r="F949" t="str">
            <v>Yes</v>
          </cell>
          <cell r="G949" t="str">
            <v>I will</v>
          </cell>
          <cell r="H949" t="str">
            <v>I will</v>
          </cell>
          <cell r="L949" t="str">
            <v>Excellent</v>
          </cell>
          <cell r="M949" t="str">
            <v>Excellent</v>
          </cell>
          <cell r="N949" t="str">
            <v>Excellent</v>
          </cell>
          <cell r="O949" t="str">
            <v>Excellent</v>
          </cell>
          <cell r="P949" t="str">
            <v>Excellent</v>
          </cell>
          <cell r="R949">
            <v>2</v>
          </cell>
          <cell r="T949" t="str">
            <v>Lawn Care Company</v>
          </cell>
        </row>
        <row r="950">
          <cell r="A950" t="str">
            <v>GV758</v>
          </cell>
          <cell r="B950">
            <v>11530</v>
          </cell>
          <cell r="C950">
            <v>40984</v>
          </cell>
          <cell r="D950" t="str">
            <v>Welch</v>
          </cell>
          <cell r="F950" t="str">
            <v>Yes</v>
          </cell>
          <cell r="G950" t="str">
            <v>Already do</v>
          </cell>
          <cell r="H950" t="str">
            <v>Already do</v>
          </cell>
          <cell r="L950" t="str">
            <v>Excellent</v>
          </cell>
          <cell r="M950" t="str">
            <v>Excellent</v>
          </cell>
          <cell r="N950" t="str">
            <v>Excellent</v>
          </cell>
          <cell r="O950" t="str">
            <v>Excellent</v>
          </cell>
          <cell r="P950" t="str">
            <v>Excellent</v>
          </cell>
          <cell r="R950">
            <v>2</v>
          </cell>
          <cell r="S950" t="str">
            <v>Pest Control Operation</v>
          </cell>
        </row>
        <row r="951">
          <cell r="A951" t="str">
            <v>GV758</v>
          </cell>
          <cell r="B951">
            <v>11531</v>
          </cell>
          <cell r="C951">
            <v>40984</v>
          </cell>
          <cell r="D951" t="str">
            <v>Welch</v>
          </cell>
          <cell r="F951" t="str">
            <v>Yes</v>
          </cell>
          <cell r="G951" t="str">
            <v>I will</v>
          </cell>
          <cell r="H951" t="str">
            <v>I will</v>
          </cell>
          <cell r="L951" t="str">
            <v>Excellent</v>
          </cell>
          <cell r="M951" t="str">
            <v>Excellent</v>
          </cell>
          <cell r="N951" t="str">
            <v>Excellent</v>
          </cell>
          <cell r="O951" t="str">
            <v>Excellent</v>
          </cell>
          <cell r="P951" t="str">
            <v>Excellent</v>
          </cell>
          <cell r="R951">
            <v>2</v>
          </cell>
          <cell r="S951" t="str">
            <v>Pest Control Operation</v>
          </cell>
        </row>
        <row r="952">
          <cell r="A952" t="str">
            <v>GV758</v>
          </cell>
          <cell r="B952">
            <v>11532</v>
          </cell>
          <cell r="C952">
            <v>40984</v>
          </cell>
          <cell r="D952" t="str">
            <v>Welch</v>
          </cell>
          <cell r="F952" t="str">
            <v>Yes</v>
          </cell>
          <cell r="G952" t="str">
            <v>I will</v>
          </cell>
          <cell r="H952" t="str">
            <v>I will</v>
          </cell>
          <cell r="L952" t="str">
            <v>Excellent</v>
          </cell>
          <cell r="M952" t="str">
            <v>Excellent</v>
          </cell>
          <cell r="N952" t="str">
            <v>Excellent</v>
          </cell>
          <cell r="O952" t="str">
            <v>Good</v>
          </cell>
          <cell r="P952" t="str">
            <v>Good</v>
          </cell>
          <cell r="R952">
            <v>2</v>
          </cell>
          <cell r="S952" t="str">
            <v>Pest Control Operation</v>
          </cell>
        </row>
        <row r="953">
          <cell r="A953" t="str">
            <v>GV758</v>
          </cell>
          <cell r="B953">
            <v>11533</v>
          </cell>
          <cell r="C953">
            <v>40984</v>
          </cell>
          <cell r="D953" t="str">
            <v>Welch</v>
          </cell>
          <cell r="F953" t="str">
            <v>Yes</v>
          </cell>
          <cell r="G953" t="str">
            <v>I will</v>
          </cell>
          <cell r="H953" t="str">
            <v>I will</v>
          </cell>
          <cell r="L953" t="str">
            <v>Excellent</v>
          </cell>
          <cell r="M953" t="str">
            <v>Excellent</v>
          </cell>
          <cell r="N953" t="str">
            <v>Excellent</v>
          </cell>
          <cell r="O953" t="str">
            <v>Excellent</v>
          </cell>
          <cell r="P953" t="str">
            <v>Excellent</v>
          </cell>
          <cell r="Q953" t="str">
            <v>Awesome!</v>
          </cell>
          <cell r="R953">
            <v>2</v>
          </cell>
          <cell r="S953" t="str">
            <v>Pest Control Operation</v>
          </cell>
          <cell r="T953" t="str">
            <v>Lawn Care Company</v>
          </cell>
          <cell r="V953" t="str">
            <v>Irrigation Company</v>
          </cell>
          <cell r="W953" t="str">
            <v>Landscape Design</v>
          </cell>
        </row>
        <row r="954">
          <cell r="A954" t="str">
            <v>GV758</v>
          </cell>
          <cell r="B954">
            <v>11534</v>
          </cell>
          <cell r="C954">
            <v>40984</v>
          </cell>
          <cell r="D954" t="str">
            <v>Welch</v>
          </cell>
          <cell r="F954" t="str">
            <v>Yes</v>
          </cell>
          <cell r="G954" t="str">
            <v>I will</v>
          </cell>
          <cell r="H954" t="str">
            <v>I will</v>
          </cell>
          <cell r="L954" t="str">
            <v>Excellent</v>
          </cell>
          <cell r="M954" t="str">
            <v>Excellent</v>
          </cell>
          <cell r="N954" t="str">
            <v>Excellent</v>
          </cell>
          <cell r="O954" t="str">
            <v>Excellent</v>
          </cell>
          <cell r="P954" t="str">
            <v>Excellent</v>
          </cell>
          <cell r="R954">
            <v>2</v>
          </cell>
          <cell r="S954" t="str">
            <v>Pest Control Operation</v>
          </cell>
          <cell r="T954" t="str">
            <v>Lawn Care Company</v>
          </cell>
          <cell r="V954" t="str">
            <v>Irrigation Company</v>
          </cell>
          <cell r="W954" t="str">
            <v>Landscape Design</v>
          </cell>
        </row>
        <row r="955">
          <cell r="A955" t="str">
            <v>GV758</v>
          </cell>
          <cell r="B955">
            <v>11535</v>
          </cell>
          <cell r="C955">
            <v>40984</v>
          </cell>
          <cell r="D955" t="str">
            <v>Welch</v>
          </cell>
          <cell r="F955" t="str">
            <v>Yes</v>
          </cell>
          <cell r="G955" t="str">
            <v>I will</v>
          </cell>
          <cell r="H955" t="str">
            <v>I will</v>
          </cell>
          <cell r="L955" t="str">
            <v>Good</v>
          </cell>
          <cell r="M955" t="str">
            <v>Good</v>
          </cell>
          <cell r="N955" t="str">
            <v>Fair</v>
          </cell>
          <cell r="O955" t="str">
            <v>Fair</v>
          </cell>
          <cell r="P955" t="str">
            <v>Fair</v>
          </cell>
          <cell r="R955">
            <v>2</v>
          </cell>
          <cell r="S955" t="str">
            <v>Pest Control Operation</v>
          </cell>
          <cell r="T955" t="str">
            <v>Lawn Care Company</v>
          </cell>
        </row>
        <row r="956">
          <cell r="A956" t="str">
            <v>GV767</v>
          </cell>
          <cell r="B956">
            <v>11537</v>
          </cell>
          <cell r="C956">
            <v>40984</v>
          </cell>
          <cell r="D956" t="str">
            <v>Dunning</v>
          </cell>
          <cell r="E956" t="str">
            <v>Okaloosa</v>
          </cell>
          <cell r="F956" t="str">
            <v>Yes</v>
          </cell>
          <cell r="G956" t="str">
            <v>I will</v>
          </cell>
          <cell r="H956" t="str">
            <v>I will</v>
          </cell>
          <cell r="L956" t="str">
            <v>Excellent</v>
          </cell>
          <cell r="M956" t="str">
            <v>Excellent</v>
          </cell>
          <cell r="N956" t="str">
            <v>Excellent</v>
          </cell>
          <cell r="O956" t="str">
            <v>Excellent</v>
          </cell>
          <cell r="P956" t="str">
            <v>Excellent</v>
          </cell>
          <cell r="R956">
            <v>2</v>
          </cell>
          <cell r="T956" t="str">
            <v>Lawn Care Company</v>
          </cell>
        </row>
        <row r="957">
          <cell r="A957" t="str">
            <v>GV767</v>
          </cell>
          <cell r="B957">
            <v>11538</v>
          </cell>
          <cell r="C957">
            <v>40984</v>
          </cell>
          <cell r="D957" t="str">
            <v>Dunning</v>
          </cell>
          <cell r="E957" t="str">
            <v>Okaloosa</v>
          </cell>
          <cell r="F957" t="str">
            <v>Yes</v>
          </cell>
          <cell r="G957" t="str">
            <v>I will</v>
          </cell>
          <cell r="H957" t="str">
            <v>I will</v>
          </cell>
          <cell r="L957" t="str">
            <v>Excellent</v>
          </cell>
          <cell r="M957" t="str">
            <v>Excellent</v>
          </cell>
          <cell r="N957" t="str">
            <v>Excellent</v>
          </cell>
          <cell r="O957" t="str">
            <v>Excellent</v>
          </cell>
          <cell r="P957" t="str">
            <v>Excellent</v>
          </cell>
          <cell r="R957">
            <v>2</v>
          </cell>
          <cell r="T957" t="str">
            <v>Lawn Care Company</v>
          </cell>
        </row>
        <row r="958">
          <cell r="A958" t="str">
            <v>GV767</v>
          </cell>
          <cell r="B958">
            <v>11539</v>
          </cell>
          <cell r="C958">
            <v>40984</v>
          </cell>
          <cell r="D958" t="str">
            <v>Dunning</v>
          </cell>
          <cell r="E958" t="str">
            <v>Okaloosa</v>
          </cell>
          <cell r="F958" t="str">
            <v>Yes</v>
          </cell>
          <cell r="G958" t="str">
            <v>I will</v>
          </cell>
          <cell r="H958" t="str">
            <v>I will</v>
          </cell>
          <cell r="L958" t="str">
            <v>Excellent</v>
          </cell>
          <cell r="M958" t="str">
            <v>Excellent</v>
          </cell>
          <cell r="O958" t="str">
            <v>Excellent</v>
          </cell>
          <cell r="P958" t="str">
            <v>Excellent</v>
          </cell>
          <cell r="Q958" t="str">
            <v>Great program, very knowledgeable and likable instructor.</v>
          </cell>
          <cell r="R958">
            <v>2</v>
          </cell>
          <cell r="T958" t="str">
            <v>Lawn Care Company</v>
          </cell>
        </row>
        <row r="959">
          <cell r="A959" t="str">
            <v>GV767</v>
          </cell>
          <cell r="B959">
            <v>11540</v>
          </cell>
          <cell r="C959">
            <v>40984</v>
          </cell>
          <cell r="D959" t="str">
            <v>Dunning</v>
          </cell>
          <cell r="E959" t="str">
            <v>Okaloosa</v>
          </cell>
          <cell r="F959" t="str">
            <v>Yes</v>
          </cell>
          <cell r="G959" t="str">
            <v>I will</v>
          </cell>
          <cell r="H959" t="str">
            <v>I will</v>
          </cell>
          <cell r="L959" t="str">
            <v>Excellent</v>
          </cell>
          <cell r="M959" t="str">
            <v>Excellent</v>
          </cell>
          <cell r="N959" t="str">
            <v>Excellent</v>
          </cell>
          <cell r="O959" t="str">
            <v>Excellent</v>
          </cell>
          <cell r="P959" t="str">
            <v>Excellent</v>
          </cell>
          <cell r="R959">
            <v>2</v>
          </cell>
          <cell r="T959" t="str">
            <v>Lawn Care Company</v>
          </cell>
          <cell r="W959" t="str">
            <v>Landscape Design</v>
          </cell>
        </row>
        <row r="960">
          <cell r="A960" t="str">
            <v>GV767</v>
          </cell>
          <cell r="B960">
            <v>11541</v>
          </cell>
          <cell r="C960">
            <v>40984</v>
          </cell>
          <cell r="D960" t="str">
            <v>Dunning</v>
          </cell>
          <cell r="E960" t="str">
            <v>Okaloosa</v>
          </cell>
          <cell r="F960" t="str">
            <v>Yes</v>
          </cell>
          <cell r="G960" t="str">
            <v>I will</v>
          </cell>
          <cell r="H960" t="str">
            <v>I will</v>
          </cell>
          <cell r="L960" t="str">
            <v>Excellent</v>
          </cell>
          <cell r="M960" t="str">
            <v>Excellent</v>
          </cell>
          <cell r="N960" t="str">
            <v>Excellent</v>
          </cell>
          <cell r="O960" t="str">
            <v>Excellent</v>
          </cell>
          <cell r="P960" t="str">
            <v>Good</v>
          </cell>
          <cell r="Q960" t="str">
            <v>Excellent class!</v>
          </cell>
          <cell r="R960">
            <v>2</v>
          </cell>
          <cell r="T960" t="str">
            <v>Lawn Care Company</v>
          </cell>
          <cell r="W960" t="str">
            <v>Landscape Design</v>
          </cell>
        </row>
        <row r="961">
          <cell r="A961" t="str">
            <v>GV767</v>
          </cell>
          <cell r="B961">
            <v>11542</v>
          </cell>
          <cell r="C961">
            <v>40984</v>
          </cell>
          <cell r="D961" t="str">
            <v>Dunning</v>
          </cell>
          <cell r="E961" t="str">
            <v>Okaloosa</v>
          </cell>
          <cell r="F961" t="str">
            <v>Yes</v>
          </cell>
          <cell r="G961" t="str">
            <v>Already do</v>
          </cell>
          <cell r="H961" t="str">
            <v>Already do</v>
          </cell>
          <cell r="L961" t="str">
            <v>Excellent</v>
          </cell>
          <cell r="M961" t="str">
            <v>Excellent</v>
          </cell>
          <cell r="N961" t="str">
            <v>Excellent</v>
          </cell>
          <cell r="O961" t="str">
            <v>Excellent</v>
          </cell>
          <cell r="P961" t="str">
            <v>Excellent</v>
          </cell>
          <cell r="Q961" t="str">
            <v>Excellent program</v>
          </cell>
          <cell r="R961">
            <v>2</v>
          </cell>
          <cell r="T961" t="str">
            <v>Lawn Care Company</v>
          </cell>
          <cell r="W961" t="str">
            <v>Landscape Design</v>
          </cell>
        </row>
        <row r="962">
          <cell r="A962" t="str">
            <v>GV767</v>
          </cell>
          <cell r="B962">
            <v>11543</v>
          </cell>
          <cell r="C962">
            <v>40984</v>
          </cell>
          <cell r="D962" t="str">
            <v>Dunning</v>
          </cell>
          <cell r="E962" t="str">
            <v>Okaloosa</v>
          </cell>
          <cell r="F962" t="str">
            <v>Yes</v>
          </cell>
          <cell r="G962" t="str">
            <v>I will</v>
          </cell>
          <cell r="H962" t="str">
            <v>I will</v>
          </cell>
          <cell r="L962" t="str">
            <v>Excellent</v>
          </cell>
          <cell r="M962" t="str">
            <v>Excellent</v>
          </cell>
          <cell r="N962" t="str">
            <v>Good</v>
          </cell>
          <cell r="O962" t="str">
            <v>Excellent</v>
          </cell>
          <cell r="P962" t="str">
            <v>Excellent</v>
          </cell>
          <cell r="Q962" t="str">
            <v>Really enjoyed it--learned a lot</v>
          </cell>
          <cell r="R962">
            <v>2</v>
          </cell>
          <cell r="T962" t="str">
            <v>Lawn Care Company</v>
          </cell>
        </row>
        <row r="963">
          <cell r="A963" t="str">
            <v>GV767</v>
          </cell>
          <cell r="B963">
            <v>11544</v>
          </cell>
          <cell r="C963">
            <v>40984</v>
          </cell>
          <cell r="D963" t="str">
            <v>Dunning</v>
          </cell>
          <cell r="E963" t="str">
            <v>Okaloosa</v>
          </cell>
          <cell r="F963" t="str">
            <v>Yes</v>
          </cell>
          <cell r="G963" t="str">
            <v>I will</v>
          </cell>
          <cell r="H963" t="str">
            <v>I will</v>
          </cell>
          <cell r="L963" t="str">
            <v>Excellent</v>
          </cell>
          <cell r="M963" t="str">
            <v>Excellent</v>
          </cell>
          <cell r="N963" t="str">
            <v>Excellent</v>
          </cell>
          <cell r="O963" t="str">
            <v>Excellent</v>
          </cell>
          <cell r="P963" t="str">
            <v>Excellent</v>
          </cell>
          <cell r="R963">
            <v>2</v>
          </cell>
          <cell r="T963" t="str">
            <v>Lawn Care Company</v>
          </cell>
        </row>
        <row r="964">
          <cell r="A964" t="str">
            <v>GV765</v>
          </cell>
          <cell r="B964">
            <v>11546</v>
          </cell>
          <cell r="C964">
            <v>40984</v>
          </cell>
          <cell r="D964" t="str">
            <v>JohonnetM</v>
          </cell>
          <cell r="F964" t="str">
            <v>Yes</v>
          </cell>
          <cell r="G964" t="str">
            <v>I will</v>
          </cell>
          <cell r="H964" t="str">
            <v>I will</v>
          </cell>
          <cell r="L964" t="str">
            <v>Excellent</v>
          </cell>
          <cell r="M964" t="str">
            <v>Excellent</v>
          </cell>
          <cell r="N964" t="str">
            <v>Excellent</v>
          </cell>
          <cell r="O964" t="str">
            <v>Excellent</v>
          </cell>
          <cell r="P964" t="str">
            <v>Excellent</v>
          </cell>
          <cell r="R964">
            <v>2</v>
          </cell>
          <cell r="T964" t="str">
            <v>Lawn Care Company</v>
          </cell>
        </row>
        <row r="965">
          <cell r="A965" t="str">
            <v>GV765</v>
          </cell>
          <cell r="B965">
            <v>11547</v>
          </cell>
          <cell r="C965">
            <v>40984</v>
          </cell>
          <cell r="D965" t="str">
            <v>JohonnetM</v>
          </cell>
          <cell r="F965" t="str">
            <v>Yes</v>
          </cell>
          <cell r="G965" t="str">
            <v>I will</v>
          </cell>
          <cell r="H965" t="str">
            <v>I will</v>
          </cell>
          <cell r="L965" t="str">
            <v>Excellent</v>
          </cell>
          <cell r="M965" t="str">
            <v>Excellent</v>
          </cell>
          <cell r="N965" t="str">
            <v>Excellent</v>
          </cell>
          <cell r="O965" t="str">
            <v>Excellent</v>
          </cell>
          <cell r="P965" t="str">
            <v>Excellent</v>
          </cell>
          <cell r="R965">
            <v>2</v>
          </cell>
          <cell r="T965" t="str">
            <v>Lawn Care Company</v>
          </cell>
        </row>
        <row r="966">
          <cell r="A966" t="str">
            <v>GV765</v>
          </cell>
          <cell r="B966">
            <v>11548</v>
          </cell>
          <cell r="C966">
            <v>40984</v>
          </cell>
          <cell r="D966" t="str">
            <v>JohonnetM</v>
          </cell>
          <cell r="F966" t="str">
            <v>Yes</v>
          </cell>
          <cell r="G966" t="str">
            <v>I will</v>
          </cell>
          <cell r="H966" t="str">
            <v>I will</v>
          </cell>
          <cell r="L966" t="str">
            <v>Excellent</v>
          </cell>
          <cell r="M966" t="str">
            <v>Excellent</v>
          </cell>
          <cell r="N966" t="str">
            <v>Excellent</v>
          </cell>
          <cell r="O966" t="str">
            <v>Excellent</v>
          </cell>
          <cell r="P966" t="str">
            <v>Excellent</v>
          </cell>
          <cell r="R966">
            <v>2</v>
          </cell>
          <cell r="T966" t="str">
            <v>Lawn Care Company</v>
          </cell>
        </row>
        <row r="967">
          <cell r="A967" t="str">
            <v>GV765</v>
          </cell>
          <cell r="B967">
            <v>11549</v>
          </cell>
          <cell r="C967">
            <v>40984</v>
          </cell>
          <cell r="D967" t="str">
            <v>JohonnetM</v>
          </cell>
          <cell r="F967" t="str">
            <v>Yes</v>
          </cell>
          <cell r="G967" t="str">
            <v>Already do</v>
          </cell>
          <cell r="H967" t="str">
            <v>Already do</v>
          </cell>
          <cell r="L967" t="str">
            <v>Excellent</v>
          </cell>
          <cell r="M967" t="str">
            <v>Excellent</v>
          </cell>
          <cell r="N967" t="str">
            <v>Excellent</v>
          </cell>
          <cell r="O967" t="str">
            <v>Excellent</v>
          </cell>
          <cell r="P967" t="str">
            <v>Excellent</v>
          </cell>
          <cell r="R967">
            <v>2</v>
          </cell>
          <cell r="S967" t="str">
            <v>Pest Control Operation</v>
          </cell>
          <cell r="T967" t="str">
            <v>Lawn Care Company</v>
          </cell>
          <cell r="U967" t="str">
            <v>Mowing Service</v>
          </cell>
          <cell r="V967" t="str">
            <v>Irrigation Company</v>
          </cell>
          <cell r="W967" t="str">
            <v>Landscape Design</v>
          </cell>
        </row>
        <row r="968">
          <cell r="A968" t="str">
            <v>GV765</v>
          </cell>
          <cell r="B968">
            <v>11550</v>
          </cell>
          <cell r="C968">
            <v>40984</v>
          </cell>
          <cell r="D968" t="str">
            <v>JohonnetM</v>
          </cell>
          <cell r="F968" t="str">
            <v>Yes</v>
          </cell>
          <cell r="G968" t="str">
            <v>I will</v>
          </cell>
          <cell r="H968" t="str">
            <v>I will</v>
          </cell>
          <cell r="L968" t="str">
            <v>Excellent</v>
          </cell>
          <cell r="M968" t="str">
            <v>Excellent</v>
          </cell>
          <cell r="N968" t="str">
            <v>Excellent</v>
          </cell>
          <cell r="O968" t="str">
            <v>Excellent</v>
          </cell>
          <cell r="P968" t="str">
            <v>Excellent</v>
          </cell>
          <cell r="R968">
            <v>2</v>
          </cell>
          <cell r="V968" t="str">
            <v>Irrigation Company</v>
          </cell>
        </row>
        <row r="969">
          <cell r="A969" t="str">
            <v>GV765</v>
          </cell>
          <cell r="B969">
            <v>11551</v>
          </cell>
          <cell r="C969">
            <v>40984</v>
          </cell>
          <cell r="D969" t="str">
            <v>JohonnetM</v>
          </cell>
          <cell r="F969" t="str">
            <v>Yes</v>
          </cell>
          <cell r="G969" t="str">
            <v>I will</v>
          </cell>
          <cell r="H969" t="str">
            <v>I will</v>
          </cell>
          <cell r="R969">
            <v>2</v>
          </cell>
          <cell r="S969" t="str">
            <v>Pest Control Operation</v>
          </cell>
          <cell r="V969" t="str">
            <v>Irrigation Company</v>
          </cell>
        </row>
        <row r="970">
          <cell r="A970" t="str">
            <v>GV763</v>
          </cell>
          <cell r="B970">
            <v>11552</v>
          </cell>
          <cell r="C970">
            <v>40988</v>
          </cell>
          <cell r="D970" t="str">
            <v>Brown</v>
          </cell>
          <cell r="E970" t="str">
            <v>Lee</v>
          </cell>
          <cell r="F970" t="str">
            <v>Yes</v>
          </cell>
          <cell r="G970" t="str">
            <v>I will</v>
          </cell>
          <cell r="H970" t="str">
            <v>I will</v>
          </cell>
          <cell r="L970" t="str">
            <v>Excellent</v>
          </cell>
          <cell r="M970" t="str">
            <v>Excellent</v>
          </cell>
          <cell r="N970" t="str">
            <v>Excellent</v>
          </cell>
          <cell r="O970" t="str">
            <v>Excellent</v>
          </cell>
          <cell r="P970" t="str">
            <v>Excellent</v>
          </cell>
          <cell r="R970">
            <v>2</v>
          </cell>
          <cell r="T970" t="str">
            <v>Lawn Care Company</v>
          </cell>
        </row>
        <row r="971">
          <cell r="A971" t="str">
            <v>GV763</v>
          </cell>
          <cell r="B971">
            <v>11553</v>
          </cell>
          <cell r="C971">
            <v>40988</v>
          </cell>
          <cell r="D971" t="str">
            <v>Brown</v>
          </cell>
          <cell r="E971" t="str">
            <v>Lee</v>
          </cell>
          <cell r="F971" t="str">
            <v>Yes</v>
          </cell>
          <cell r="G971" t="str">
            <v>I will</v>
          </cell>
          <cell r="H971" t="str">
            <v>I will</v>
          </cell>
          <cell r="L971" t="str">
            <v>Excellent</v>
          </cell>
          <cell r="M971" t="str">
            <v>Excellent</v>
          </cell>
          <cell r="N971" t="str">
            <v>Excellent</v>
          </cell>
          <cell r="O971" t="str">
            <v>Excellent</v>
          </cell>
          <cell r="P971" t="str">
            <v>Excellent</v>
          </cell>
          <cell r="Q971" t="str">
            <v>Highly recommend it for anyone in the business.  I am interested in citrus tree care so will take more direct courses.</v>
          </cell>
          <cell r="R971">
            <v>2</v>
          </cell>
          <cell r="AA971" t="str">
            <v>Other</v>
          </cell>
        </row>
        <row r="972">
          <cell r="A972" t="str">
            <v>GV763</v>
          </cell>
          <cell r="B972">
            <v>11554</v>
          </cell>
          <cell r="C972">
            <v>40988</v>
          </cell>
          <cell r="D972" t="str">
            <v>Brown</v>
          </cell>
          <cell r="E972" t="str">
            <v>Lee</v>
          </cell>
          <cell r="F972" t="str">
            <v>Yes</v>
          </cell>
          <cell r="G972" t="str">
            <v>I will</v>
          </cell>
          <cell r="H972" t="str">
            <v>I will</v>
          </cell>
          <cell r="L972" t="str">
            <v>Excellent</v>
          </cell>
          <cell r="M972" t="str">
            <v>Excellent</v>
          </cell>
          <cell r="N972" t="str">
            <v>Excellent</v>
          </cell>
          <cell r="O972" t="str">
            <v>Excellent</v>
          </cell>
          <cell r="P972" t="str">
            <v>Excellent</v>
          </cell>
          <cell r="R972">
            <v>2</v>
          </cell>
          <cell r="T972" t="str">
            <v>Lawn Care Company</v>
          </cell>
          <cell r="W972" t="str">
            <v>Landscape Design</v>
          </cell>
        </row>
        <row r="973">
          <cell r="A973" t="str">
            <v>GV763</v>
          </cell>
          <cell r="B973">
            <v>11555</v>
          </cell>
          <cell r="C973">
            <v>40988</v>
          </cell>
          <cell r="D973" t="str">
            <v>Brown</v>
          </cell>
          <cell r="E973" t="str">
            <v>Lee</v>
          </cell>
          <cell r="F973" t="str">
            <v>Yes</v>
          </cell>
          <cell r="G973" t="str">
            <v>I will</v>
          </cell>
          <cell r="H973" t="str">
            <v>I will</v>
          </cell>
          <cell r="L973" t="str">
            <v>Excellent</v>
          </cell>
          <cell r="M973" t="str">
            <v>Excellent</v>
          </cell>
          <cell r="N973" t="str">
            <v>Excellent</v>
          </cell>
          <cell r="O973" t="str">
            <v>Excellent</v>
          </cell>
          <cell r="P973" t="str">
            <v>Excellent</v>
          </cell>
          <cell r="Q973" t="str">
            <v>Could have used more class time.</v>
          </cell>
          <cell r="R973">
            <v>2</v>
          </cell>
          <cell r="AA973" t="str">
            <v>Other</v>
          </cell>
        </row>
        <row r="974">
          <cell r="A974" t="str">
            <v>GV763</v>
          </cell>
          <cell r="B974">
            <v>11556</v>
          </cell>
          <cell r="C974">
            <v>40988</v>
          </cell>
          <cell r="D974" t="str">
            <v>Brown</v>
          </cell>
          <cell r="E974" t="str">
            <v>Lee</v>
          </cell>
          <cell r="F974" t="str">
            <v>Yes</v>
          </cell>
          <cell r="G974" t="str">
            <v>I will</v>
          </cell>
          <cell r="H974" t="str">
            <v>I will</v>
          </cell>
          <cell r="L974" t="str">
            <v>Excellent</v>
          </cell>
          <cell r="M974" t="str">
            <v>Excellent</v>
          </cell>
          <cell r="N974" t="str">
            <v>Excellent</v>
          </cell>
          <cell r="O974" t="str">
            <v>Excellent</v>
          </cell>
          <cell r="P974" t="str">
            <v>Excellent</v>
          </cell>
          <cell r="R974">
            <v>2</v>
          </cell>
          <cell r="T974" t="str">
            <v>Lawn Care Company</v>
          </cell>
          <cell r="AA974" t="str">
            <v>Other</v>
          </cell>
        </row>
        <row r="975">
          <cell r="A975" t="str">
            <v>GV763</v>
          </cell>
          <cell r="B975">
            <v>11557</v>
          </cell>
          <cell r="C975">
            <v>40988</v>
          </cell>
          <cell r="D975" t="str">
            <v>Brown</v>
          </cell>
          <cell r="E975" t="str">
            <v>Lee</v>
          </cell>
          <cell r="F975" t="str">
            <v>Yes</v>
          </cell>
          <cell r="G975" t="str">
            <v>I will</v>
          </cell>
          <cell r="H975" t="str">
            <v>I will</v>
          </cell>
          <cell r="L975" t="str">
            <v>Excellent</v>
          </cell>
          <cell r="M975" t="str">
            <v>Excellent</v>
          </cell>
          <cell r="N975" t="str">
            <v>Excellent</v>
          </cell>
          <cell r="O975" t="str">
            <v>Excellent</v>
          </cell>
          <cell r="P975" t="str">
            <v>Excellent</v>
          </cell>
          <cell r="R975">
            <v>2</v>
          </cell>
          <cell r="T975" t="str">
            <v>Lawn Care Company</v>
          </cell>
        </row>
        <row r="976">
          <cell r="A976" t="str">
            <v>GV763</v>
          </cell>
          <cell r="B976">
            <v>11558</v>
          </cell>
          <cell r="C976">
            <v>40988</v>
          </cell>
          <cell r="D976" t="str">
            <v>Brown</v>
          </cell>
          <cell r="E976" t="str">
            <v>Lee</v>
          </cell>
          <cell r="F976" t="str">
            <v>Yes</v>
          </cell>
          <cell r="G976" t="str">
            <v>I will</v>
          </cell>
          <cell r="H976" t="str">
            <v>I will</v>
          </cell>
          <cell r="L976" t="str">
            <v>Excellent</v>
          </cell>
          <cell r="M976" t="str">
            <v>Good</v>
          </cell>
          <cell r="N976" t="str">
            <v>Good</v>
          </cell>
          <cell r="O976" t="str">
            <v>Excellent</v>
          </cell>
          <cell r="P976" t="str">
            <v>Good</v>
          </cell>
          <cell r="Q976" t="str">
            <v>Like more info about the fertilizing. In the manner of alternate compost + fertilizers</v>
          </cell>
          <cell r="R976">
            <v>2</v>
          </cell>
          <cell r="T976" t="str">
            <v>Lawn Care Company</v>
          </cell>
        </row>
        <row r="977">
          <cell r="A977" t="str">
            <v>GV763</v>
          </cell>
          <cell r="B977">
            <v>11559</v>
          </cell>
          <cell r="C977">
            <v>40988</v>
          </cell>
          <cell r="D977" t="str">
            <v>Brown</v>
          </cell>
          <cell r="E977" t="str">
            <v>Lee</v>
          </cell>
          <cell r="F977" t="str">
            <v>Yes</v>
          </cell>
          <cell r="G977" t="str">
            <v>I will</v>
          </cell>
          <cell r="H977" t="str">
            <v>I will</v>
          </cell>
          <cell r="L977" t="str">
            <v>Good</v>
          </cell>
          <cell r="M977" t="str">
            <v>Fair</v>
          </cell>
          <cell r="N977" t="str">
            <v>Good</v>
          </cell>
          <cell r="O977" t="str">
            <v>Excellent</v>
          </cell>
          <cell r="P977" t="str">
            <v>Good</v>
          </cell>
          <cell r="R977">
            <v>2</v>
          </cell>
          <cell r="T977" t="str">
            <v>Lawn Care Company</v>
          </cell>
        </row>
        <row r="978">
          <cell r="A978" t="str">
            <v>GV763</v>
          </cell>
          <cell r="B978">
            <v>11560</v>
          </cell>
          <cell r="C978">
            <v>40988</v>
          </cell>
          <cell r="D978" t="str">
            <v>Brown</v>
          </cell>
          <cell r="E978" t="str">
            <v>Lee</v>
          </cell>
          <cell r="F978" t="str">
            <v>Yes</v>
          </cell>
          <cell r="G978" t="str">
            <v>I will</v>
          </cell>
          <cell r="H978" t="str">
            <v>I will</v>
          </cell>
          <cell r="L978" t="str">
            <v>Excellent</v>
          </cell>
          <cell r="M978" t="str">
            <v>Excellent</v>
          </cell>
          <cell r="N978" t="str">
            <v>Excellent</v>
          </cell>
          <cell r="O978" t="str">
            <v>Excellent</v>
          </cell>
          <cell r="P978" t="str">
            <v>Excellent</v>
          </cell>
          <cell r="R978">
            <v>2</v>
          </cell>
          <cell r="S978" t="str">
            <v>Pest Control Operation</v>
          </cell>
          <cell r="T978" t="str">
            <v>Lawn Care Company</v>
          </cell>
        </row>
        <row r="979">
          <cell r="A979" t="str">
            <v>GV763</v>
          </cell>
          <cell r="B979">
            <v>11561</v>
          </cell>
          <cell r="C979">
            <v>40988</v>
          </cell>
          <cell r="D979" t="str">
            <v>Brown</v>
          </cell>
          <cell r="E979" t="str">
            <v>Lee</v>
          </cell>
          <cell r="F979" t="str">
            <v>Yes</v>
          </cell>
          <cell r="G979" t="str">
            <v>I will</v>
          </cell>
          <cell r="H979" t="str">
            <v>I will</v>
          </cell>
          <cell r="L979" t="str">
            <v>Excellent</v>
          </cell>
          <cell r="M979" t="str">
            <v>Excellent</v>
          </cell>
          <cell r="N979" t="str">
            <v>Excellent</v>
          </cell>
          <cell r="O979" t="str">
            <v>Excellent</v>
          </cell>
          <cell r="P979" t="str">
            <v>Excellent</v>
          </cell>
          <cell r="R979">
            <v>2</v>
          </cell>
          <cell r="T979" t="str">
            <v>Lawn Care Company</v>
          </cell>
          <cell r="U979" t="str">
            <v>Mowing Service</v>
          </cell>
          <cell r="V979" t="str">
            <v>Irrigation Company</v>
          </cell>
        </row>
        <row r="980">
          <cell r="A980" t="str">
            <v>GV763</v>
          </cell>
          <cell r="B980">
            <v>11562</v>
          </cell>
          <cell r="C980">
            <v>40988</v>
          </cell>
          <cell r="D980" t="str">
            <v>Brown</v>
          </cell>
          <cell r="E980" t="str">
            <v>Lee</v>
          </cell>
          <cell r="F980" t="str">
            <v>Yes</v>
          </cell>
          <cell r="G980" t="str">
            <v>Already do</v>
          </cell>
          <cell r="H980" t="str">
            <v>Already do</v>
          </cell>
          <cell r="L980" t="str">
            <v>Excellent</v>
          </cell>
          <cell r="M980" t="str">
            <v>Excellent</v>
          </cell>
          <cell r="N980" t="str">
            <v>Excellent</v>
          </cell>
          <cell r="O980" t="str">
            <v>Excellent</v>
          </cell>
          <cell r="P980" t="str">
            <v>Excellent</v>
          </cell>
          <cell r="R980">
            <v>2</v>
          </cell>
          <cell r="T980" t="str">
            <v>Lawn Care Company</v>
          </cell>
          <cell r="U980" t="str">
            <v>Mowing Service</v>
          </cell>
          <cell r="W980" t="str">
            <v>Landscape Design</v>
          </cell>
        </row>
        <row r="981">
          <cell r="A981" t="str">
            <v>GV763</v>
          </cell>
          <cell r="B981">
            <v>11563</v>
          </cell>
          <cell r="C981">
            <v>40988</v>
          </cell>
          <cell r="D981" t="str">
            <v>Brown</v>
          </cell>
          <cell r="E981" t="str">
            <v>Lee</v>
          </cell>
          <cell r="F981" t="str">
            <v>Yes</v>
          </cell>
          <cell r="G981" t="str">
            <v>I will</v>
          </cell>
          <cell r="H981" t="str">
            <v>I will</v>
          </cell>
          <cell r="L981" t="str">
            <v>Excellent</v>
          </cell>
          <cell r="M981" t="str">
            <v>Excellent</v>
          </cell>
          <cell r="N981" t="str">
            <v>Excellent</v>
          </cell>
          <cell r="O981" t="str">
            <v>Excellent</v>
          </cell>
          <cell r="P981" t="str">
            <v>Excellent</v>
          </cell>
          <cell r="Q981" t="str">
            <v>Very Good Class</v>
          </cell>
          <cell r="R981">
            <v>2</v>
          </cell>
          <cell r="S981" t="str">
            <v>Pest Control Operation</v>
          </cell>
          <cell r="T981" t="str">
            <v>Lawn Care Company</v>
          </cell>
          <cell r="V981" t="str">
            <v>Irrigation Company</v>
          </cell>
          <cell r="W981" t="str">
            <v>Landscape Design</v>
          </cell>
        </row>
        <row r="982">
          <cell r="A982" t="str">
            <v>GV763</v>
          </cell>
          <cell r="B982">
            <v>11564</v>
          </cell>
          <cell r="C982">
            <v>40988</v>
          </cell>
          <cell r="D982" t="str">
            <v>Brown</v>
          </cell>
          <cell r="E982" t="str">
            <v>Lee</v>
          </cell>
          <cell r="F982" t="str">
            <v>Yes</v>
          </cell>
          <cell r="G982" t="str">
            <v>I will</v>
          </cell>
          <cell r="H982" t="str">
            <v>I will</v>
          </cell>
          <cell r="L982" t="str">
            <v>Excellent</v>
          </cell>
          <cell r="M982" t="str">
            <v>Excellent</v>
          </cell>
          <cell r="N982" t="str">
            <v>Excellent</v>
          </cell>
          <cell r="O982" t="str">
            <v>Excellent</v>
          </cell>
          <cell r="P982" t="str">
            <v>Excellent</v>
          </cell>
          <cell r="R982">
            <v>2</v>
          </cell>
          <cell r="U982" t="str">
            <v>Mowing Service</v>
          </cell>
        </row>
        <row r="983">
          <cell r="A983" t="str">
            <v>GV763</v>
          </cell>
          <cell r="B983">
            <v>11565</v>
          </cell>
          <cell r="C983">
            <v>40988</v>
          </cell>
          <cell r="D983" t="str">
            <v>Brown</v>
          </cell>
          <cell r="E983" t="str">
            <v>Lee</v>
          </cell>
          <cell r="F983" t="str">
            <v>Yes</v>
          </cell>
          <cell r="G983" t="str">
            <v>I will</v>
          </cell>
          <cell r="H983" t="str">
            <v>I will</v>
          </cell>
          <cell r="L983" t="str">
            <v>Excellent</v>
          </cell>
          <cell r="M983" t="str">
            <v>Excellent</v>
          </cell>
          <cell r="N983" t="str">
            <v>Excellent</v>
          </cell>
          <cell r="O983" t="str">
            <v>Excellent</v>
          </cell>
          <cell r="P983" t="str">
            <v>Excellent</v>
          </cell>
          <cell r="R983">
            <v>2</v>
          </cell>
          <cell r="S983" t="str">
            <v>Pest Control Operation</v>
          </cell>
          <cell r="T983" t="str">
            <v>Lawn Care Company</v>
          </cell>
          <cell r="U983" t="str">
            <v>Mowing Service</v>
          </cell>
          <cell r="V983" t="str">
            <v>Irrigation Company</v>
          </cell>
        </row>
        <row r="984">
          <cell r="A984" t="str">
            <v>GV763</v>
          </cell>
          <cell r="B984">
            <v>11566</v>
          </cell>
          <cell r="C984">
            <v>40988</v>
          </cell>
          <cell r="D984" t="str">
            <v>Brown</v>
          </cell>
          <cell r="E984" t="str">
            <v>Lee</v>
          </cell>
          <cell r="F984" t="str">
            <v>Yes</v>
          </cell>
          <cell r="G984" t="str">
            <v>I will</v>
          </cell>
          <cell r="H984" t="str">
            <v>I will</v>
          </cell>
          <cell r="L984" t="str">
            <v>Good</v>
          </cell>
          <cell r="M984" t="str">
            <v>Good</v>
          </cell>
          <cell r="N984" t="str">
            <v>Good</v>
          </cell>
          <cell r="O984" t="str">
            <v>Good</v>
          </cell>
          <cell r="P984" t="str">
            <v>Good</v>
          </cell>
          <cell r="R984">
            <v>2</v>
          </cell>
          <cell r="T984" t="str">
            <v>Lawn Care Company</v>
          </cell>
        </row>
        <row r="985">
          <cell r="A985" t="str">
            <v>GV763</v>
          </cell>
          <cell r="B985">
            <v>11567</v>
          </cell>
          <cell r="C985">
            <v>40988</v>
          </cell>
          <cell r="D985" t="str">
            <v>Brown</v>
          </cell>
          <cell r="E985" t="str">
            <v>Lee</v>
          </cell>
          <cell r="F985" t="str">
            <v>Yes</v>
          </cell>
          <cell r="G985" t="str">
            <v>I will</v>
          </cell>
          <cell r="H985" t="str">
            <v>I will</v>
          </cell>
          <cell r="L985" t="str">
            <v>Excellent</v>
          </cell>
          <cell r="M985" t="str">
            <v>Excellent</v>
          </cell>
          <cell r="N985" t="str">
            <v>Excellent</v>
          </cell>
          <cell r="O985" t="str">
            <v>Excellent</v>
          </cell>
          <cell r="P985" t="str">
            <v>Excellent</v>
          </cell>
          <cell r="R985">
            <v>2</v>
          </cell>
          <cell r="S985" t="str">
            <v>Pest Control Operation</v>
          </cell>
        </row>
        <row r="986">
          <cell r="A986" t="str">
            <v>GV763</v>
          </cell>
          <cell r="B986">
            <v>11568</v>
          </cell>
          <cell r="C986">
            <v>40988</v>
          </cell>
          <cell r="D986" t="str">
            <v>Brown</v>
          </cell>
          <cell r="E986" t="str">
            <v>Lee</v>
          </cell>
          <cell r="F986" t="str">
            <v>Yes</v>
          </cell>
          <cell r="G986" t="str">
            <v>I will</v>
          </cell>
          <cell r="H986" t="str">
            <v>I will</v>
          </cell>
          <cell r="L986" t="str">
            <v>Excellent</v>
          </cell>
          <cell r="M986" t="str">
            <v>Excellent</v>
          </cell>
          <cell r="N986" t="str">
            <v>Excellent</v>
          </cell>
          <cell r="O986" t="str">
            <v>Excellent</v>
          </cell>
          <cell r="P986" t="str">
            <v>Excellent</v>
          </cell>
          <cell r="R986">
            <v>2</v>
          </cell>
          <cell r="T986" t="str">
            <v>Lawn Care Company</v>
          </cell>
        </row>
        <row r="987">
          <cell r="A987" t="str">
            <v>GV763</v>
          </cell>
          <cell r="B987">
            <v>11569</v>
          </cell>
          <cell r="C987">
            <v>40988</v>
          </cell>
          <cell r="D987" t="str">
            <v>Brown</v>
          </cell>
          <cell r="E987" t="str">
            <v>Lee</v>
          </cell>
          <cell r="F987" t="str">
            <v>Yes</v>
          </cell>
          <cell r="G987" t="str">
            <v>I will</v>
          </cell>
          <cell r="H987" t="str">
            <v>I will</v>
          </cell>
          <cell r="L987" t="str">
            <v>Good</v>
          </cell>
          <cell r="M987" t="str">
            <v>Good</v>
          </cell>
          <cell r="N987" t="str">
            <v>Good</v>
          </cell>
          <cell r="O987" t="str">
            <v>Excellent</v>
          </cell>
          <cell r="P987" t="str">
            <v>Excellent</v>
          </cell>
          <cell r="R987">
            <v>2</v>
          </cell>
          <cell r="T987" t="str">
            <v>Lawn Care Company</v>
          </cell>
          <cell r="U987" t="str">
            <v>Mowing Service</v>
          </cell>
          <cell r="V987" t="str">
            <v>Irrigation Company</v>
          </cell>
          <cell r="W987" t="str">
            <v>Landscape Design</v>
          </cell>
        </row>
        <row r="988">
          <cell r="A988" t="str">
            <v>GV763</v>
          </cell>
          <cell r="B988">
            <v>11570</v>
          </cell>
          <cell r="C988">
            <v>40988</v>
          </cell>
          <cell r="D988" t="str">
            <v>Brown</v>
          </cell>
          <cell r="E988" t="str">
            <v>Lee</v>
          </cell>
          <cell r="F988" t="str">
            <v>Yes</v>
          </cell>
          <cell r="G988" t="str">
            <v>Already do</v>
          </cell>
          <cell r="H988" t="str">
            <v>Already do</v>
          </cell>
          <cell r="L988" t="str">
            <v>Excellent</v>
          </cell>
          <cell r="M988" t="str">
            <v>Good</v>
          </cell>
          <cell r="N988" t="str">
            <v>Good</v>
          </cell>
          <cell r="O988" t="str">
            <v>Excellent</v>
          </cell>
          <cell r="P988" t="str">
            <v>Excellent</v>
          </cell>
          <cell r="R988">
            <v>2</v>
          </cell>
          <cell r="S988" t="str">
            <v>Pest Control Operation</v>
          </cell>
          <cell r="T988" t="str">
            <v>Lawn Care Company</v>
          </cell>
        </row>
        <row r="989">
          <cell r="A989" t="str">
            <v>GV763</v>
          </cell>
          <cell r="B989">
            <v>11571</v>
          </cell>
          <cell r="C989">
            <v>40988</v>
          </cell>
          <cell r="D989" t="str">
            <v>Brown</v>
          </cell>
          <cell r="E989" t="str">
            <v>Lee</v>
          </cell>
          <cell r="F989" t="str">
            <v>No</v>
          </cell>
          <cell r="G989" t="str">
            <v>I will</v>
          </cell>
          <cell r="H989" t="str">
            <v>I will</v>
          </cell>
          <cell r="L989" t="str">
            <v>Fair</v>
          </cell>
          <cell r="M989" t="str">
            <v>Fair</v>
          </cell>
          <cell r="N989" t="str">
            <v>Fair</v>
          </cell>
          <cell r="O989" t="str">
            <v>Fair</v>
          </cell>
          <cell r="P989" t="str">
            <v>Fair</v>
          </cell>
          <cell r="Q989" t="str">
            <v>Too much too fast</v>
          </cell>
          <cell r="R989">
            <v>2</v>
          </cell>
          <cell r="AA989" t="str">
            <v>Other</v>
          </cell>
        </row>
        <row r="990">
          <cell r="A990" t="str">
            <v>GV763</v>
          </cell>
          <cell r="B990">
            <v>11572</v>
          </cell>
          <cell r="C990">
            <v>40988</v>
          </cell>
          <cell r="D990" t="str">
            <v>Brown</v>
          </cell>
          <cell r="E990" t="str">
            <v>Lee</v>
          </cell>
          <cell r="F990" t="str">
            <v>Yes</v>
          </cell>
          <cell r="G990" t="str">
            <v>I will</v>
          </cell>
          <cell r="H990" t="str">
            <v>I will</v>
          </cell>
          <cell r="L990" t="str">
            <v>Excellent</v>
          </cell>
          <cell r="M990" t="str">
            <v>Excellent</v>
          </cell>
          <cell r="N990" t="str">
            <v>Excellent</v>
          </cell>
          <cell r="O990" t="str">
            <v>Excellent</v>
          </cell>
          <cell r="P990" t="str">
            <v>Excellent</v>
          </cell>
          <cell r="Q990" t="str">
            <v>No smoking in class- I didn't enjoy smoke coming into my face during class.</v>
          </cell>
          <cell r="R990">
            <v>2</v>
          </cell>
          <cell r="T990" t="str">
            <v>Lawn Care Company</v>
          </cell>
        </row>
        <row r="991">
          <cell r="A991" t="str">
            <v>GV763</v>
          </cell>
          <cell r="B991">
            <v>11573</v>
          </cell>
          <cell r="C991">
            <v>40988</v>
          </cell>
          <cell r="D991" t="str">
            <v>Brown</v>
          </cell>
          <cell r="E991" t="str">
            <v>Lee</v>
          </cell>
          <cell r="F991" t="str">
            <v>Yes</v>
          </cell>
          <cell r="G991" t="str">
            <v>Already do</v>
          </cell>
          <cell r="H991" t="str">
            <v>I will</v>
          </cell>
          <cell r="L991" t="str">
            <v>Excellent</v>
          </cell>
          <cell r="M991" t="str">
            <v>Excellent</v>
          </cell>
          <cell r="N991" t="str">
            <v>Excellent</v>
          </cell>
          <cell r="O991" t="str">
            <v>Excellent</v>
          </cell>
          <cell r="P991" t="str">
            <v>Excellent</v>
          </cell>
          <cell r="R991">
            <v>2</v>
          </cell>
          <cell r="T991" t="str">
            <v>Lawn Care Company</v>
          </cell>
        </row>
        <row r="992">
          <cell r="A992" t="str">
            <v>GV763</v>
          </cell>
          <cell r="B992">
            <v>11574</v>
          </cell>
          <cell r="C992">
            <v>40988</v>
          </cell>
          <cell r="D992" t="str">
            <v>Brown</v>
          </cell>
          <cell r="E992" t="str">
            <v>Lee</v>
          </cell>
          <cell r="F992" t="str">
            <v>Yes</v>
          </cell>
          <cell r="G992" t="str">
            <v>I will</v>
          </cell>
          <cell r="H992" t="str">
            <v>I will</v>
          </cell>
          <cell r="L992" t="str">
            <v>Excellent</v>
          </cell>
          <cell r="M992" t="str">
            <v>Excellent</v>
          </cell>
          <cell r="N992" t="str">
            <v>Good</v>
          </cell>
          <cell r="O992" t="str">
            <v>Excellent</v>
          </cell>
          <cell r="P992" t="str">
            <v>Good</v>
          </cell>
          <cell r="R992">
            <v>2</v>
          </cell>
          <cell r="AA992" t="str">
            <v>Other</v>
          </cell>
        </row>
        <row r="993">
          <cell r="A993" t="str">
            <v>GV763</v>
          </cell>
          <cell r="B993">
            <v>11575</v>
          </cell>
          <cell r="C993">
            <v>40988</v>
          </cell>
          <cell r="D993" t="str">
            <v>Brown</v>
          </cell>
          <cell r="E993" t="str">
            <v>Lee</v>
          </cell>
          <cell r="F993" t="str">
            <v>Yes</v>
          </cell>
          <cell r="G993" t="str">
            <v>I will</v>
          </cell>
          <cell r="H993" t="str">
            <v>I will</v>
          </cell>
          <cell r="L993" t="str">
            <v>Excellent</v>
          </cell>
          <cell r="M993" t="str">
            <v>Fair</v>
          </cell>
          <cell r="N993" t="str">
            <v>Excellent</v>
          </cell>
          <cell r="O993" t="str">
            <v>Excellent</v>
          </cell>
          <cell r="P993" t="str">
            <v>Excellent</v>
          </cell>
          <cell r="R993">
            <v>2</v>
          </cell>
          <cell r="S993" t="str">
            <v>Pest Control Operation</v>
          </cell>
        </row>
        <row r="994">
          <cell r="A994" t="str">
            <v>GV763</v>
          </cell>
          <cell r="B994">
            <v>11576</v>
          </cell>
          <cell r="C994">
            <v>40988</v>
          </cell>
          <cell r="D994" t="str">
            <v>Brown</v>
          </cell>
          <cell r="E994" t="str">
            <v>Lee</v>
          </cell>
          <cell r="F994" t="str">
            <v>Yes</v>
          </cell>
          <cell r="G994" t="str">
            <v>I will</v>
          </cell>
          <cell r="H994" t="str">
            <v>I will</v>
          </cell>
          <cell r="L994" t="str">
            <v>Excellent</v>
          </cell>
          <cell r="M994" t="str">
            <v>Excellent</v>
          </cell>
          <cell r="N994" t="str">
            <v>Excellent</v>
          </cell>
          <cell r="O994" t="str">
            <v>Excellent</v>
          </cell>
          <cell r="P994" t="str">
            <v>Excellent</v>
          </cell>
          <cell r="R994">
            <v>2</v>
          </cell>
          <cell r="T994" t="str">
            <v>Lawn Care Company</v>
          </cell>
          <cell r="W994" t="str">
            <v>Landscape Design</v>
          </cell>
        </row>
        <row r="995">
          <cell r="A995" t="str">
            <v>GV763</v>
          </cell>
          <cell r="B995">
            <v>11577</v>
          </cell>
          <cell r="C995">
            <v>40988</v>
          </cell>
          <cell r="D995" t="str">
            <v>Brown</v>
          </cell>
          <cell r="E995" t="str">
            <v>Lee</v>
          </cell>
          <cell r="F995" t="str">
            <v>Yes</v>
          </cell>
          <cell r="G995" t="str">
            <v>I will</v>
          </cell>
          <cell r="H995" t="str">
            <v>I will</v>
          </cell>
          <cell r="L995" t="str">
            <v>Excellent</v>
          </cell>
          <cell r="M995" t="str">
            <v>Excellent</v>
          </cell>
          <cell r="N995" t="str">
            <v>Excellent</v>
          </cell>
          <cell r="O995" t="str">
            <v>Excellent</v>
          </cell>
          <cell r="P995" t="str">
            <v>Excellent</v>
          </cell>
          <cell r="R995">
            <v>2</v>
          </cell>
          <cell r="U995" t="str">
            <v>Mowing Service</v>
          </cell>
        </row>
        <row r="996">
          <cell r="A996" t="str">
            <v>GV763</v>
          </cell>
          <cell r="B996">
            <v>11578</v>
          </cell>
          <cell r="C996">
            <v>40988</v>
          </cell>
          <cell r="D996" t="str">
            <v>Brown</v>
          </cell>
          <cell r="E996" t="str">
            <v>Lee</v>
          </cell>
          <cell r="F996" t="str">
            <v>Yes</v>
          </cell>
          <cell r="G996" t="str">
            <v>I will</v>
          </cell>
          <cell r="H996" t="str">
            <v>I will</v>
          </cell>
          <cell r="L996" t="str">
            <v>Excellent</v>
          </cell>
          <cell r="M996" t="str">
            <v>Excellent</v>
          </cell>
          <cell r="N996" t="str">
            <v>Excellent</v>
          </cell>
          <cell r="O996" t="str">
            <v>Excellent</v>
          </cell>
          <cell r="P996" t="str">
            <v>Excellent</v>
          </cell>
          <cell r="R996">
            <v>2</v>
          </cell>
          <cell r="S996" t="str">
            <v>Pest Control Operation</v>
          </cell>
          <cell r="T996" t="str">
            <v>Lawn Care Company</v>
          </cell>
          <cell r="U996" t="str">
            <v>Mowing Service</v>
          </cell>
          <cell r="V996" t="str">
            <v>Irrigation Company</v>
          </cell>
        </row>
        <row r="997">
          <cell r="A997" t="str">
            <v>GV763</v>
          </cell>
          <cell r="B997">
            <v>11579</v>
          </cell>
          <cell r="C997">
            <v>40988</v>
          </cell>
          <cell r="D997" t="str">
            <v>Brown</v>
          </cell>
          <cell r="E997" t="str">
            <v>Lee</v>
          </cell>
          <cell r="F997" t="str">
            <v>Yes</v>
          </cell>
          <cell r="G997" t="str">
            <v>I will</v>
          </cell>
          <cell r="H997" t="str">
            <v>I will</v>
          </cell>
          <cell r="L997" t="str">
            <v>Excellent</v>
          </cell>
          <cell r="M997" t="str">
            <v>Excellent</v>
          </cell>
          <cell r="N997" t="str">
            <v>Excellent</v>
          </cell>
          <cell r="O997" t="str">
            <v>Excellent</v>
          </cell>
          <cell r="P997" t="str">
            <v>Excellent</v>
          </cell>
          <cell r="R997">
            <v>2</v>
          </cell>
          <cell r="S997" t="str">
            <v>Pest Control Operation</v>
          </cell>
        </row>
        <row r="998">
          <cell r="A998" t="str">
            <v>GV763</v>
          </cell>
          <cell r="B998">
            <v>11580</v>
          </cell>
          <cell r="C998">
            <v>40988</v>
          </cell>
          <cell r="D998" t="str">
            <v>Brown</v>
          </cell>
          <cell r="E998" t="str">
            <v>Lee</v>
          </cell>
          <cell r="F998" t="str">
            <v>Yes</v>
          </cell>
          <cell r="G998" t="str">
            <v>Already do</v>
          </cell>
          <cell r="H998" t="str">
            <v>Already do</v>
          </cell>
          <cell r="L998" t="str">
            <v>Excellent</v>
          </cell>
          <cell r="M998" t="str">
            <v>Excellent</v>
          </cell>
          <cell r="N998" t="str">
            <v>Excellent</v>
          </cell>
          <cell r="O998" t="str">
            <v>Excellent</v>
          </cell>
          <cell r="P998" t="str">
            <v>Excellent</v>
          </cell>
          <cell r="R998">
            <v>2</v>
          </cell>
          <cell r="T998" t="str">
            <v>Lawn Care Company</v>
          </cell>
        </row>
        <row r="999">
          <cell r="A999" t="str">
            <v>GV763</v>
          </cell>
          <cell r="B999">
            <v>11581</v>
          </cell>
          <cell r="C999">
            <v>40988</v>
          </cell>
          <cell r="D999" t="str">
            <v>Brown</v>
          </cell>
          <cell r="E999" t="str">
            <v>Lee</v>
          </cell>
          <cell r="F999" t="str">
            <v>Yes</v>
          </cell>
          <cell r="G999" t="str">
            <v>I will</v>
          </cell>
          <cell r="H999" t="str">
            <v>I will</v>
          </cell>
          <cell r="L999" t="str">
            <v>Good</v>
          </cell>
          <cell r="M999" t="str">
            <v>Good</v>
          </cell>
          <cell r="N999" t="str">
            <v>Good</v>
          </cell>
          <cell r="O999" t="str">
            <v>Excellent</v>
          </cell>
          <cell r="P999" t="str">
            <v>Good</v>
          </cell>
          <cell r="R999">
            <v>2</v>
          </cell>
          <cell r="T999" t="str">
            <v>Lawn Care Company</v>
          </cell>
          <cell r="U999" t="str">
            <v>Mowing Service</v>
          </cell>
        </row>
        <row r="1000">
          <cell r="A1000" t="str">
            <v>GV763</v>
          </cell>
          <cell r="B1000">
            <v>11582</v>
          </cell>
          <cell r="C1000">
            <v>40988</v>
          </cell>
          <cell r="D1000" t="str">
            <v>Brown</v>
          </cell>
          <cell r="E1000" t="str">
            <v>Lee</v>
          </cell>
          <cell r="F1000" t="str">
            <v>Yes</v>
          </cell>
          <cell r="L1000" t="str">
            <v>Excellent</v>
          </cell>
          <cell r="M1000" t="str">
            <v>Excellent</v>
          </cell>
          <cell r="N1000" t="str">
            <v>Excellent</v>
          </cell>
          <cell r="O1000" t="str">
            <v>Excellent</v>
          </cell>
          <cell r="P1000" t="str">
            <v>Excellent</v>
          </cell>
          <cell r="R1000">
            <v>2</v>
          </cell>
          <cell r="AA1000" t="str">
            <v>Other</v>
          </cell>
        </row>
        <row r="1001">
          <cell r="A1001" t="str">
            <v>GV763</v>
          </cell>
          <cell r="B1001">
            <v>11583</v>
          </cell>
          <cell r="C1001">
            <v>40988</v>
          </cell>
          <cell r="D1001" t="str">
            <v>Brown</v>
          </cell>
          <cell r="E1001" t="str">
            <v>Lee</v>
          </cell>
          <cell r="F1001" t="str">
            <v>Yes</v>
          </cell>
          <cell r="G1001" t="str">
            <v>Already do</v>
          </cell>
          <cell r="H1001" t="str">
            <v>Already do</v>
          </cell>
          <cell r="L1001" t="str">
            <v>Good</v>
          </cell>
          <cell r="M1001" t="str">
            <v>Good</v>
          </cell>
          <cell r="N1001" t="str">
            <v>Good</v>
          </cell>
          <cell r="O1001" t="str">
            <v>Good</v>
          </cell>
          <cell r="P1001" t="str">
            <v>Good</v>
          </cell>
          <cell r="R1001">
            <v>2</v>
          </cell>
          <cell r="T1001" t="str">
            <v>Lawn Care Company</v>
          </cell>
        </row>
        <row r="1002">
          <cell r="A1002" t="str">
            <v>GV763</v>
          </cell>
          <cell r="B1002">
            <v>11584</v>
          </cell>
          <cell r="C1002">
            <v>40988</v>
          </cell>
          <cell r="D1002" t="str">
            <v>Brown</v>
          </cell>
          <cell r="E1002" t="str">
            <v>Lee</v>
          </cell>
          <cell r="F1002" t="str">
            <v>Yes</v>
          </cell>
          <cell r="G1002" t="str">
            <v>I will</v>
          </cell>
          <cell r="H1002" t="str">
            <v>I will</v>
          </cell>
          <cell r="L1002" t="str">
            <v>Excellent</v>
          </cell>
          <cell r="M1002" t="str">
            <v>Excellent</v>
          </cell>
          <cell r="N1002" t="str">
            <v>Excellent</v>
          </cell>
          <cell r="O1002" t="str">
            <v>Excellent</v>
          </cell>
          <cell r="P1002" t="str">
            <v>Excellent</v>
          </cell>
          <cell r="R1002">
            <v>2</v>
          </cell>
          <cell r="T1002" t="str">
            <v>Lawn Care Company</v>
          </cell>
          <cell r="U1002" t="str">
            <v>Mowing Service</v>
          </cell>
        </row>
        <row r="1003">
          <cell r="A1003" t="str">
            <v>GV763</v>
          </cell>
          <cell r="B1003">
            <v>11585</v>
          </cell>
          <cell r="C1003">
            <v>40988</v>
          </cell>
          <cell r="D1003" t="str">
            <v>Brown</v>
          </cell>
          <cell r="E1003" t="str">
            <v>Lee</v>
          </cell>
          <cell r="F1003" t="str">
            <v>Yes</v>
          </cell>
          <cell r="G1003" t="str">
            <v>I will</v>
          </cell>
          <cell r="H1003" t="str">
            <v>I will</v>
          </cell>
          <cell r="L1003" t="str">
            <v>Good</v>
          </cell>
          <cell r="M1003" t="str">
            <v>Good</v>
          </cell>
          <cell r="N1003" t="str">
            <v>Good</v>
          </cell>
          <cell r="O1003" t="str">
            <v>Good</v>
          </cell>
          <cell r="P1003" t="str">
            <v>Good</v>
          </cell>
          <cell r="R1003">
            <v>2</v>
          </cell>
          <cell r="T1003" t="str">
            <v>Lawn Care Company</v>
          </cell>
          <cell r="U1003" t="str">
            <v>Mowing Service</v>
          </cell>
          <cell r="V1003" t="str">
            <v>Irrigation Company</v>
          </cell>
          <cell r="W1003" t="str">
            <v>Landscape Design</v>
          </cell>
        </row>
        <row r="1004">
          <cell r="A1004" t="str">
            <v>GV763</v>
          </cell>
          <cell r="B1004">
            <v>11586</v>
          </cell>
          <cell r="C1004">
            <v>40988</v>
          </cell>
          <cell r="D1004" t="str">
            <v>Brown</v>
          </cell>
          <cell r="E1004" t="str">
            <v>Lee</v>
          </cell>
          <cell r="F1004" t="str">
            <v>Yes</v>
          </cell>
          <cell r="G1004" t="str">
            <v>I will</v>
          </cell>
          <cell r="H1004" t="str">
            <v>I will</v>
          </cell>
          <cell r="L1004" t="str">
            <v>Excellent</v>
          </cell>
          <cell r="M1004" t="str">
            <v>Excellent</v>
          </cell>
          <cell r="N1004" t="str">
            <v>Excellent</v>
          </cell>
          <cell r="O1004" t="str">
            <v>Excellent</v>
          </cell>
          <cell r="P1004" t="str">
            <v>Excellent</v>
          </cell>
          <cell r="R1004">
            <v>2</v>
          </cell>
          <cell r="W1004" t="str">
            <v>Landscape Design</v>
          </cell>
        </row>
        <row r="1005">
          <cell r="A1005" t="str">
            <v>GV763</v>
          </cell>
          <cell r="B1005">
            <v>11587</v>
          </cell>
          <cell r="C1005">
            <v>40988</v>
          </cell>
          <cell r="D1005" t="str">
            <v>Brown</v>
          </cell>
          <cell r="E1005" t="str">
            <v>Lee</v>
          </cell>
          <cell r="F1005" t="str">
            <v>Yes</v>
          </cell>
          <cell r="G1005" t="str">
            <v>I will</v>
          </cell>
          <cell r="H1005" t="str">
            <v>I will</v>
          </cell>
          <cell r="L1005" t="str">
            <v>Excellent</v>
          </cell>
          <cell r="M1005" t="str">
            <v>Excellent</v>
          </cell>
          <cell r="N1005" t="str">
            <v>Excellent</v>
          </cell>
          <cell r="O1005" t="str">
            <v>Excellent</v>
          </cell>
          <cell r="P1005" t="str">
            <v>Excellent</v>
          </cell>
          <cell r="R1005">
            <v>2</v>
          </cell>
          <cell r="Y1005" t="str">
            <v>Golf Course/Sports Turf</v>
          </cell>
        </row>
        <row r="1006">
          <cell r="A1006" t="str">
            <v>GV764</v>
          </cell>
          <cell r="B1006">
            <v>11588</v>
          </cell>
          <cell r="C1006">
            <v>40989</v>
          </cell>
          <cell r="D1006" t="str">
            <v>Powell</v>
          </cell>
          <cell r="E1006" t="str">
            <v>Walton</v>
          </cell>
          <cell r="F1006" t="str">
            <v>Yes</v>
          </cell>
          <cell r="G1006" t="str">
            <v>I will</v>
          </cell>
          <cell r="H1006" t="str">
            <v>I will</v>
          </cell>
          <cell r="L1006" t="str">
            <v>Excellent</v>
          </cell>
          <cell r="M1006" t="str">
            <v>Excellent</v>
          </cell>
          <cell r="N1006" t="str">
            <v>Excellent</v>
          </cell>
          <cell r="O1006" t="str">
            <v>Excellent</v>
          </cell>
          <cell r="P1006" t="str">
            <v>Excellent</v>
          </cell>
          <cell r="R1006">
            <v>2</v>
          </cell>
          <cell r="AA1006" t="str">
            <v>Other</v>
          </cell>
        </row>
        <row r="1007">
          <cell r="A1007" t="str">
            <v>GV764</v>
          </cell>
          <cell r="B1007">
            <v>11589</v>
          </cell>
          <cell r="C1007">
            <v>40989</v>
          </cell>
          <cell r="D1007" t="str">
            <v>Powell</v>
          </cell>
          <cell r="E1007" t="str">
            <v>Walton</v>
          </cell>
          <cell r="F1007" t="str">
            <v>Yes</v>
          </cell>
          <cell r="G1007" t="str">
            <v>I will</v>
          </cell>
          <cell r="L1007" t="str">
            <v>Excellent</v>
          </cell>
          <cell r="M1007" t="str">
            <v>Excellent</v>
          </cell>
          <cell r="N1007" t="str">
            <v>Excellent</v>
          </cell>
          <cell r="O1007" t="str">
            <v>Excellent</v>
          </cell>
          <cell r="P1007" t="str">
            <v>Excellent</v>
          </cell>
          <cell r="R1007">
            <v>2</v>
          </cell>
          <cell r="AA1007" t="str">
            <v>Other</v>
          </cell>
        </row>
        <row r="1008">
          <cell r="A1008" t="str">
            <v>GV764</v>
          </cell>
          <cell r="B1008">
            <v>11590</v>
          </cell>
          <cell r="C1008">
            <v>40989</v>
          </cell>
          <cell r="D1008" t="str">
            <v>Powell</v>
          </cell>
          <cell r="E1008" t="str">
            <v>Walton</v>
          </cell>
          <cell r="F1008" t="str">
            <v>Yes</v>
          </cell>
          <cell r="G1008" t="str">
            <v>I will</v>
          </cell>
          <cell r="H1008" t="str">
            <v>I will</v>
          </cell>
          <cell r="L1008" t="str">
            <v>Excellent</v>
          </cell>
          <cell r="M1008" t="str">
            <v>Excellent</v>
          </cell>
          <cell r="N1008" t="str">
            <v>Good</v>
          </cell>
          <cell r="O1008" t="str">
            <v>Excellent</v>
          </cell>
          <cell r="P1008" t="str">
            <v>Excellent</v>
          </cell>
          <cell r="R1008">
            <v>2</v>
          </cell>
          <cell r="T1008" t="str">
            <v>Lawn Care Company</v>
          </cell>
        </row>
        <row r="1009">
          <cell r="A1009" t="str">
            <v>GV764</v>
          </cell>
          <cell r="B1009">
            <v>11591</v>
          </cell>
          <cell r="C1009">
            <v>40989</v>
          </cell>
          <cell r="D1009" t="str">
            <v>Powell</v>
          </cell>
          <cell r="E1009" t="str">
            <v>Walton</v>
          </cell>
          <cell r="F1009" t="str">
            <v>Yes</v>
          </cell>
          <cell r="G1009" t="str">
            <v>I will</v>
          </cell>
          <cell r="H1009" t="str">
            <v>I will</v>
          </cell>
          <cell r="L1009" t="str">
            <v>Excellent</v>
          </cell>
          <cell r="M1009" t="str">
            <v>Excellent</v>
          </cell>
          <cell r="N1009" t="str">
            <v>Excellent</v>
          </cell>
          <cell r="O1009" t="str">
            <v>Excellent</v>
          </cell>
          <cell r="P1009" t="str">
            <v>Excellent</v>
          </cell>
          <cell r="R1009">
            <v>2</v>
          </cell>
          <cell r="S1009" t="str">
            <v>Pest Control Operation</v>
          </cell>
          <cell r="T1009" t="str">
            <v>Lawn Care Company</v>
          </cell>
          <cell r="V1009" t="str">
            <v>Irrigation Company</v>
          </cell>
          <cell r="W1009" t="str">
            <v>Landscape Design</v>
          </cell>
        </row>
        <row r="1010">
          <cell r="A1010" t="str">
            <v>GV764</v>
          </cell>
          <cell r="B1010">
            <v>11592</v>
          </cell>
          <cell r="C1010">
            <v>40989</v>
          </cell>
          <cell r="D1010" t="str">
            <v>Powell</v>
          </cell>
          <cell r="E1010" t="str">
            <v>Walton</v>
          </cell>
          <cell r="F1010" t="str">
            <v>Yes</v>
          </cell>
          <cell r="G1010" t="str">
            <v>I will</v>
          </cell>
          <cell r="H1010" t="str">
            <v>I will</v>
          </cell>
          <cell r="L1010" t="str">
            <v>Good</v>
          </cell>
          <cell r="M1010" t="str">
            <v>Good</v>
          </cell>
          <cell r="N1010" t="str">
            <v>Good</v>
          </cell>
          <cell r="O1010" t="str">
            <v>Good</v>
          </cell>
          <cell r="P1010" t="str">
            <v>Good</v>
          </cell>
          <cell r="R1010">
            <v>2</v>
          </cell>
          <cell r="T1010" t="str">
            <v>Lawn Care Company</v>
          </cell>
        </row>
        <row r="1011">
          <cell r="A1011" t="str">
            <v>GV764</v>
          </cell>
          <cell r="B1011">
            <v>11593</v>
          </cell>
          <cell r="C1011">
            <v>40989</v>
          </cell>
          <cell r="D1011" t="str">
            <v>Powell</v>
          </cell>
          <cell r="E1011" t="str">
            <v>Walton</v>
          </cell>
          <cell r="F1011" t="str">
            <v>Yes</v>
          </cell>
          <cell r="G1011" t="str">
            <v>Already do</v>
          </cell>
          <cell r="H1011" t="str">
            <v>Already do</v>
          </cell>
          <cell r="L1011" t="str">
            <v>Excellent</v>
          </cell>
          <cell r="M1011" t="str">
            <v>Fair</v>
          </cell>
          <cell r="N1011" t="str">
            <v>Fair</v>
          </cell>
          <cell r="O1011" t="str">
            <v>Good</v>
          </cell>
          <cell r="P1011" t="str">
            <v>Excellent</v>
          </cell>
          <cell r="R1011">
            <v>2</v>
          </cell>
          <cell r="T1011" t="str">
            <v>Lawn Care Company</v>
          </cell>
        </row>
        <row r="1012">
          <cell r="A1012" t="str">
            <v>GV764</v>
          </cell>
          <cell r="B1012">
            <v>11594</v>
          </cell>
          <cell r="C1012">
            <v>40989</v>
          </cell>
          <cell r="D1012" t="str">
            <v>Powell</v>
          </cell>
          <cell r="E1012" t="str">
            <v>Walton</v>
          </cell>
          <cell r="F1012" t="str">
            <v>Yes</v>
          </cell>
          <cell r="G1012" t="str">
            <v>I will</v>
          </cell>
          <cell r="H1012" t="str">
            <v>I will</v>
          </cell>
          <cell r="L1012" t="str">
            <v>Excellent</v>
          </cell>
          <cell r="M1012" t="str">
            <v>Excellent</v>
          </cell>
          <cell r="N1012" t="str">
            <v>Good</v>
          </cell>
          <cell r="O1012" t="str">
            <v>Good</v>
          </cell>
          <cell r="P1012" t="str">
            <v>Excellent</v>
          </cell>
          <cell r="R1012">
            <v>2</v>
          </cell>
          <cell r="T1012" t="str">
            <v>Lawn Care Company</v>
          </cell>
        </row>
        <row r="1013">
          <cell r="A1013" t="str">
            <v>GV764</v>
          </cell>
          <cell r="B1013">
            <v>11595</v>
          </cell>
          <cell r="C1013">
            <v>40989</v>
          </cell>
          <cell r="D1013" t="str">
            <v>Powell</v>
          </cell>
          <cell r="E1013" t="str">
            <v>Walton</v>
          </cell>
          <cell r="F1013" t="str">
            <v>Yes</v>
          </cell>
          <cell r="G1013" t="str">
            <v>I will</v>
          </cell>
          <cell r="H1013" t="str">
            <v>I will</v>
          </cell>
          <cell r="L1013" t="str">
            <v>Excellent</v>
          </cell>
          <cell r="M1013" t="str">
            <v>Excellent</v>
          </cell>
          <cell r="N1013" t="str">
            <v>Excellent</v>
          </cell>
          <cell r="O1013" t="str">
            <v>Excellent</v>
          </cell>
          <cell r="P1013" t="str">
            <v>Excellent</v>
          </cell>
          <cell r="R1013">
            <v>2</v>
          </cell>
          <cell r="T1013" t="str">
            <v>Lawn Care Company</v>
          </cell>
        </row>
        <row r="1014">
          <cell r="A1014" t="str">
            <v>GV769</v>
          </cell>
          <cell r="B1014">
            <v>11597</v>
          </cell>
          <cell r="C1014">
            <v>40990</v>
          </cell>
          <cell r="D1014" t="str">
            <v>Sanagorski</v>
          </cell>
          <cell r="E1014" t="str">
            <v>Palm Beach</v>
          </cell>
          <cell r="F1014" t="str">
            <v>Yes</v>
          </cell>
          <cell r="G1014" t="str">
            <v>I will</v>
          </cell>
          <cell r="H1014" t="str">
            <v>I will</v>
          </cell>
          <cell r="L1014" t="str">
            <v>Excellent</v>
          </cell>
          <cell r="M1014" t="str">
            <v>Excellent</v>
          </cell>
          <cell r="N1014" t="str">
            <v>Excellent</v>
          </cell>
          <cell r="O1014" t="str">
            <v>Excellent</v>
          </cell>
          <cell r="P1014" t="str">
            <v>Excellent</v>
          </cell>
          <cell r="Q1014" t="str">
            <v>It needs to be offered in Creole for Haitian Workers.  They are a large part of the workforce in South Florida!</v>
          </cell>
          <cell r="R1014">
            <v>2</v>
          </cell>
          <cell r="T1014" t="str">
            <v>Lawn Care Company</v>
          </cell>
        </row>
        <row r="1015">
          <cell r="A1015" t="str">
            <v>GV769</v>
          </cell>
          <cell r="B1015">
            <v>11598</v>
          </cell>
          <cell r="C1015">
            <v>40990</v>
          </cell>
          <cell r="D1015" t="str">
            <v>Sanagorski</v>
          </cell>
          <cell r="E1015" t="str">
            <v>Palm Beach</v>
          </cell>
          <cell r="F1015" t="str">
            <v>Yes</v>
          </cell>
          <cell r="G1015" t="str">
            <v>I will</v>
          </cell>
          <cell r="H1015" t="str">
            <v>I will</v>
          </cell>
          <cell r="L1015" t="str">
            <v>Excellent</v>
          </cell>
          <cell r="M1015" t="str">
            <v>Good</v>
          </cell>
          <cell r="N1015" t="str">
            <v>Good</v>
          </cell>
          <cell r="O1015" t="str">
            <v>Excellent</v>
          </cell>
          <cell r="P1015" t="str">
            <v>Excellent</v>
          </cell>
          <cell r="Q1015" t="str">
            <v>I think we should of got more class or information before taking this test to get certified.</v>
          </cell>
          <cell r="R1015">
            <v>2</v>
          </cell>
          <cell r="AA1015" t="str">
            <v>Other</v>
          </cell>
        </row>
        <row r="1016">
          <cell r="A1016" t="str">
            <v>GV769</v>
          </cell>
          <cell r="B1016">
            <v>11599</v>
          </cell>
          <cell r="C1016">
            <v>40990</v>
          </cell>
          <cell r="D1016" t="str">
            <v>Sanagorski</v>
          </cell>
          <cell r="E1016" t="str">
            <v>Palm Beach</v>
          </cell>
          <cell r="F1016" t="str">
            <v>Yes</v>
          </cell>
          <cell r="G1016" t="str">
            <v>I will</v>
          </cell>
          <cell r="H1016" t="str">
            <v>I will</v>
          </cell>
          <cell r="L1016" t="str">
            <v>Excellent</v>
          </cell>
          <cell r="M1016" t="str">
            <v>Excellent</v>
          </cell>
          <cell r="N1016" t="str">
            <v>Excellent</v>
          </cell>
          <cell r="O1016" t="str">
            <v>Excellent</v>
          </cell>
          <cell r="P1016" t="str">
            <v>Excellent</v>
          </cell>
          <cell r="Q1016" t="str">
            <v>Thanks</v>
          </cell>
          <cell r="R1016">
            <v>2</v>
          </cell>
          <cell r="S1016" t="str">
            <v>Pest Control Operation</v>
          </cell>
          <cell r="T1016" t="str">
            <v>Lawn Care Company</v>
          </cell>
          <cell r="V1016" t="str">
            <v>Irrigation Company</v>
          </cell>
          <cell r="W1016" t="str">
            <v>Landscape Design</v>
          </cell>
        </row>
        <row r="1017">
          <cell r="A1017" t="str">
            <v>GV769</v>
          </cell>
          <cell r="B1017">
            <v>11600</v>
          </cell>
          <cell r="C1017">
            <v>40990</v>
          </cell>
          <cell r="D1017" t="str">
            <v>Sanagorski</v>
          </cell>
          <cell r="E1017" t="str">
            <v>Palm Beach</v>
          </cell>
          <cell r="F1017" t="str">
            <v>Yes</v>
          </cell>
          <cell r="G1017" t="str">
            <v>I will</v>
          </cell>
          <cell r="H1017" t="str">
            <v>I will</v>
          </cell>
          <cell r="L1017" t="str">
            <v>Good</v>
          </cell>
          <cell r="M1017" t="str">
            <v>Good</v>
          </cell>
          <cell r="N1017" t="str">
            <v>Good</v>
          </cell>
          <cell r="O1017" t="str">
            <v>Good</v>
          </cell>
          <cell r="P1017" t="str">
            <v>Good</v>
          </cell>
          <cell r="R1017">
            <v>2</v>
          </cell>
          <cell r="X1017" t="str">
            <v>Municipality</v>
          </cell>
        </row>
        <row r="1018">
          <cell r="A1018" t="str">
            <v>GV769</v>
          </cell>
          <cell r="B1018">
            <v>11601</v>
          </cell>
          <cell r="C1018">
            <v>40990</v>
          </cell>
          <cell r="D1018" t="str">
            <v>Sanagorski</v>
          </cell>
          <cell r="E1018" t="str">
            <v>Palm Beach</v>
          </cell>
          <cell r="F1018" t="str">
            <v>Yes</v>
          </cell>
          <cell r="G1018" t="str">
            <v>I will</v>
          </cell>
          <cell r="H1018" t="str">
            <v>I will</v>
          </cell>
          <cell r="R1018">
            <v>2</v>
          </cell>
          <cell r="X1018" t="str">
            <v>Municipality</v>
          </cell>
        </row>
        <row r="1019">
          <cell r="A1019" t="str">
            <v>GV769</v>
          </cell>
          <cell r="B1019">
            <v>11602</v>
          </cell>
          <cell r="C1019">
            <v>40990</v>
          </cell>
          <cell r="D1019" t="str">
            <v>Sanagorski</v>
          </cell>
          <cell r="E1019" t="str">
            <v>Palm Beach</v>
          </cell>
          <cell r="F1019" t="str">
            <v>Yes</v>
          </cell>
          <cell r="G1019" t="str">
            <v>I will</v>
          </cell>
          <cell r="H1019" t="str">
            <v>I will</v>
          </cell>
          <cell r="L1019" t="str">
            <v>Excellent</v>
          </cell>
          <cell r="M1019" t="str">
            <v>Excellent</v>
          </cell>
          <cell r="N1019" t="str">
            <v>Excellent</v>
          </cell>
          <cell r="O1019" t="str">
            <v>Excellent</v>
          </cell>
          <cell r="P1019" t="str">
            <v>Excellent</v>
          </cell>
          <cell r="Q1019" t="str">
            <v>e</v>
          </cell>
          <cell r="R1019">
            <v>2</v>
          </cell>
          <cell r="AA1019" t="str">
            <v>Other</v>
          </cell>
        </row>
        <row r="1020">
          <cell r="A1020" t="str">
            <v>GV769</v>
          </cell>
          <cell r="B1020">
            <v>11603</v>
          </cell>
          <cell r="C1020">
            <v>40990</v>
          </cell>
          <cell r="D1020" t="str">
            <v>Sanagorski</v>
          </cell>
          <cell r="E1020" t="str">
            <v>Palm Beach</v>
          </cell>
          <cell r="F1020" t="str">
            <v>Yes</v>
          </cell>
          <cell r="G1020" t="str">
            <v>I will</v>
          </cell>
          <cell r="H1020" t="str">
            <v>I will</v>
          </cell>
          <cell r="L1020" t="str">
            <v>Excellent</v>
          </cell>
          <cell r="M1020" t="str">
            <v>Excellent</v>
          </cell>
          <cell r="N1020" t="str">
            <v>Excellent</v>
          </cell>
          <cell r="O1020" t="str">
            <v>Excellent</v>
          </cell>
          <cell r="P1020" t="str">
            <v>Excellent</v>
          </cell>
          <cell r="R1020">
            <v>2</v>
          </cell>
          <cell r="T1020" t="str">
            <v>Lawn Care Company</v>
          </cell>
        </row>
        <row r="1021">
          <cell r="A1021" t="str">
            <v>GV769</v>
          </cell>
          <cell r="B1021">
            <v>11604</v>
          </cell>
          <cell r="C1021">
            <v>40990</v>
          </cell>
          <cell r="D1021" t="str">
            <v>Sanagorski</v>
          </cell>
          <cell r="E1021" t="str">
            <v>Palm Beach</v>
          </cell>
          <cell r="F1021" t="str">
            <v>Yes</v>
          </cell>
          <cell r="G1021" t="str">
            <v>I will</v>
          </cell>
          <cell r="H1021" t="str">
            <v>I will</v>
          </cell>
          <cell r="L1021" t="str">
            <v>Excellent</v>
          </cell>
          <cell r="M1021" t="str">
            <v>Excellent</v>
          </cell>
          <cell r="N1021" t="str">
            <v>Excellent</v>
          </cell>
          <cell r="O1021" t="str">
            <v>Excellent</v>
          </cell>
          <cell r="P1021" t="str">
            <v>Excellent</v>
          </cell>
          <cell r="R1021">
            <v>2</v>
          </cell>
          <cell r="T1021" t="str">
            <v>Lawn Care Company</v>
          </cell>
        </row>
        <row r="1022">
          <cell r="A1022" t="str">
            <v>GV769</v>
          </cell>
          <cell r="B1022">
            <v>11605</v>
          </cell>
          <cell r="C1022">
            <v>40990</v>
          </cell>
          <cell r="D1022" t="str">
            <v>Sanagorski</v>
          </cell>
          <cell r="E1022" t="str">
            <v>Palm Beach</v>
          </cell>
          <cell r="F1022" t="str">
            <v>Yes</v>
          </cell>
          <cell r="G1022" t="str">
            <v>I will</v>
          </cell>
          <cell r="H1022" t="str">
            <v>I will</v>
          </cell>
          <cell r="L1022" t="str">
            <v>Excellent</v>
          </cell>
          <cell r="M1022" t="str">
            <v>Excellent</v>
          </cell>
          <cell r="N1022" t="str">
            <v>Excellent</v>
          </cell>
          <cell r="O1022" t="str">
            <v>Excellent</v>
          </cell>
          <cell r="P1022" t="str">
            <v>Excellent</v>
          </cell>
          <cell r="R1022">
            <v>2</v>
          </cell>
          <cell r="X1022" t="str">
            <v>Municipality</v>
          </cell>
        </row>
        <row r="1023">
          <cell r="A1023" t="str">
            <v>GV769</v>
          </cell>
          <cell r="B1023">
            <v>11606</v>
          </cell>
          <cell r="C1023">
            <v>40990</v>
          </cell>
          <cell r="D1023" t="str">
            <v>Sanagorski</v>
          </cell>
          <cell r="E1023" t="str">
            <v>Palm Beach</v>
          </cell>
          <cell r="F1023" t="str">
            <v>Yes</v>
          </cell>
          <cell r="G1023" t="str">
            <v>I will</v>
          </cell>
          <cell r="H1023" t="str">
            <v>I will</v>
          </cell>
          <cell r="L1023" t="str">
            <v>Excellent</v>
          </cell>
          <cell r="M1023" t="str">
            <v>Excellent</v>
          </cell>
          <cell r="N1023" t="str">
            <v>Excellent</v>
          </cell>
          <cell r="O1023" t="str">
            <v>Excellent</v>
          </cell>
          <cell r="P1023" t="str">
            <v>Excellent</v>
          </cell>
          <cell r="R1023">
            <v>2</v>
          </cell>
          <cell r="T1023" t="str">
            <v>Lawn Care Company</v>
          </cell>
        </row>
        <row r="1024">
          <cell r="A1024" t="str">
            <v>GV769</v>
          </cell>
          <cell r="B1024">
            <v>11607</v>
          </cell>
          <cell r="C1024">
            <v>40990</v>
          </cell>
          <cell r="D1024" t="str">
            <v>Sanagorski</v>
          </cell>
          <cell r="E1024" t="str">
            <v>Palm Beach</v>
          </cell>
          <cell r="F1024" t="str">
            <v>Yes</v>
          </cell>
          <cell r="G1024" t="str">
            <v>I will</v>
          </cell>
          <cell r="H1024" t="str">
            <v>I will</v>
          </cell>
          <cell r="L1024" t="str">
            <v>Excellent</v>
          </cell>
          <cell r="M1024" t="str">
            <v>Excellent</v>
          </cell>
          <cell r="N1024" t="str">
            <v>Excellent</v>
          </cell>
          <cell r="O1024" t="str">
            <v>Excellent</v>
          </cell>
          <cell r="P1024" t="str">
            <v>Excellent</v>
          </cell>
          <cell r="R1024">
            <v>2</v>
          </cell>
          <cell r="T1024" t="str">
            <v>Lawn Care Company</v>
          </cell>
        </row>
        <row r="1025">
          <cell r="A1025" t="str">
            <v>GV769</v>
          </cell>
          <cell r="B1025">
            <v>11608</v>
          </cell>
          <cell r="C1025">
            <v>40990</v>
          </cell>
          <cell r="D1025" t="str">
            <v>Sanagorski</v>
          </cell>
          <cell r="E1025" t="str">
            <v>Palm Beach</v>
          </cell>
          <cell r="F1025" t="str">
            <v>Yes</v>
          </cell>
          <cell r="G1025" t="str">
            <v>I will</v>
          </cell>
          <cell r="H1025" t="str">
            <v>I will</v>
          </cell>
          <cell r="L1025" t="str">
            <v>Excellent</v>
          </cell>
          <cell r="M1025" t="str">
            <v>Excellent</v>
          </cell>
          <cell r="N1025" t="str">
            <v>Excellent</v>
          </cell>
          <cell r="O1025" t="str">
            <v>Excellent</v>
          </cell>
          <cell r="P1025" t="str">
            <v>Excellent</v>
          </cell>
          <cell r="R1025">
            <v>2</v>
          </cell>
          <cell r="S1025" t="str">
            <v>Pest Control Operation</v>
          </cell>
          <cell r="T1025" t="str">
            <v>Lawn Care Company</v>
          </cell>
          <cell r="U1025" t="str">
            <v>Mowing Service</v>
          </cell>
          <cell r="V1025" t="str">
            <v>Irrigation Company</v>
          </cell>
          <cell r="W1025" t="str">
            <v>Landscape Design</v>
          </cell>
        </row>
        <row r="1026">
          <cell r="A1026" t="str">
            <v>GV769</v>
          </cell>
          <cell r="B1026">
            <v>11609</v>
          </cell>
          <cell r="C1026">
            <v>40990</v>
          </cell>
          <cell r="D1026" t="str">
            <v>Sanagorski</v>
          </cell>
          <cell r="E1026" t="str">
            <v>Palm Beach</v>
          </cell>
          <cell r="F1026" t="str">
            <v>Yes</v>
          </cell>
          <cell r="G1026" t="str">
            <v>Already do</v>
          </cell>
          <cell r="H1026" t="str">
            <v>Already do</v>
          </cell>
          <cell r="L1026" t="str">
            <v>Good</v>
          </cell>
          <cell r="M1026" t="str">
            <v>Good</v>
          </cell>
          <cell r="N1026" t="str">
            <v>Good</v>
          </cell>
          <cell r="O1026" t="str">
            <v>Good</v>
          </cell>
          <cell r="P1026" t="str">
            <v>Good</v>
          </cell>
          <cell r="R1026">
            <v>2</v>
          </cell>
          <cell r="AA1026" t="str">
            <v>Other</v>
          </cell>
        </row>
        <row r="1027">
          <cell r="A1027" t="str">
            <v>GV769</v>
          </cell>
          <cell r="B1027">
            <v>11610</v>
          </cell>
          <cell r="C1027">
            <v>40990</v>
          </cell>
          <cell r="D1027" t="str">
            <v>Sanagorski</v>
          </cell>
          <cell r="E1027" t="str">
            <v>Palm Beach</v>
          </cell>
          <cell r="F1027" t="str">
            <v>Yes</v>
          </cell>
          <cell r="G1027" t="str">
            <v>Already do</v>
          </cell>
          <cell r="H1027" t="str">
            <v>Already do</v>
          </cell>
          <cell r="L1027" t="str">
            <v>Excellent</v>
          </cell>
          <cell r="M1027" t="str">
            <v>Excellent</v>
          </cell>
          <cell r="N1027" t="str">
            <v>Excellent</v>
          </cell>
          <cell r="O1027" t="str">
            <v>Excellent</v>
          </cell>
          <cell r="P1027" t="str">
            <v>Excellent</v>
          </cell>
          <cell r="R1027">
            <v>2</v>
          </cell>
          <cell r="X1027" t="str">
            <v>Municipality</v>
          </cell>
        </row>
        <row r="1028">
          <cell r="A1028" t="str">
            <v>GV769</v>
          </cell>
          <cell r="B1028">
            <v>11611</v>
          </cell>
          <cell r="C1028">
            <v>40990</v>
          </cell>
          <cell r="D1028" t="str">
            <v>Sanagorski</v>
          </cell>
          <cell r="E1028" t="str">
            <v>Palm Beach</v>
          </cell>
          <cell r="F1028" t="str">
            <v>Yes</v>
          </cell>
          <cell r="G1028" t="str">
            <v>I will</v>
          </cell>
          <cell r="H1028" t="str">
            <v>I will</v>
          </cell>
          <cell r="L1028" t="str">
            <v>Excellent</v>
          </cell>
          <cell r="M1028" t="str">
            <v>Excellent</v>
          </cell>
          <cell r="N1028" t="str">
            <v>Excellent</v>
          </cell>
          <cell r="O1028" t="str">
            <v>Excellent</v>
          </cell>
          <cell r="P1028" t="str">
            <v>Excellent</v>
          </cell>
          <cell r="R1028">
            <v>2</v>
          </cell>
          <cell r="T1028" t="str">
            <v>Lawn Care Company</v>
          </cell>
        </row>
        <row r="1029">
          <cell r="A1029" t="str">
            <v>GV769</v>
          </cell>
          <cell r="B1029">
            <v>11612</v>
          </cell>
          <cell r="C1029">
            <v>40990</v>
          </cell>
          <cell r="D1029" t="str">
            <v>Sanagorski</v>
          </cell>
          <cell r="E1029" t="str">
            <v>Palm Beach</v>
          </cell>
          <cell r="F1029" t="str">
            <v>Yes</v>
          </cell>
          <cell r="G1029" t="str">
            <v>I will</v>
          </cell>
          <cell r="H1029" t="str">
            <v>I will</v>
          </cell>
          <cell r="L1029" t="str">
            <v>Excellent</v>
          </cell>
          <cell r="M1029" t="str">
            <v>Excellent</v>
          </cell>
          <cell r="N1029" t="str">
            <v>Excellent</v>
          </cell>
          <cell r="O1029" t="str">
            <v>Excellent</v>
          </cell>
          <cell r="P1029" t="str">
            <v>Excellent</v>
          </cell>
          <cell r="R1029">
            <v>2</v>
          </cell>
          <cell r="T1029" t="str">
            <v>Lawn Care Company</v>
          </cell>
        </row>
        <row r="1030">
          <cell r="A1030" t="str">
            <v>GV769</v>
          </cell>
          <cell r="B1030">
            <v>11613</v>
          </cell>
          <cell r="C1030">
            <v>40990</v>
          </cell>
          <cell r="D1030" t="str">
            <v>Sanagorski</v>
          </cell>
          <cell r="E1030" t="str">
            <v>Palm Beach</v>
          </cell>
          <cell r="F1030" t="str">
            <v>Yes</v>
          </cell>
          <cell r="G1030" t="str">
            <v>I will</v>
          </cell>
          <cell r="H1030" t="str">
            <v>I will</v>
          </cell>
          <cell r="L1030" t="str">
            <v>Excellent</v>
          </cell>
          <cell r="M1030" t="str">
            <v>Excellent</v>
          </cell>
          <cell r="N1030" t="str">
            <v>Excellent</v>
          </cell>
          <cell r="O1030" t="str">
            <v>Excellent</v>
          </cell>
          <cell r="P1030" t="str">
            <v>Excellent</v>
          </cell>
          <cell r="R1030">
            <v>2</v>
          </cell>
          <cell r="AA1030" t="str">
            <v>Other</v>
          </cell>
        </row>
        <row r="1031">
          <cell r="A1031" t="str">
            <v>GV769</v>
          </cell>
          <cell r="B1031">
            <v>11614</v>
          </cell>
          <cell r="C1031">
            <v>40990</v>
          </cell>
          <cell r="D1031" t="str">
            <v>Sanagorski</v>
          </cell>
          <cell r="E1031" t="str">
            <v>Palm Beach</v>
          </cell>
          <cell r="F1031" t="str">
            <v>Yes</v>
          </cell>
          <cell r="G1031" t="str">
            <v>Already do</v>
          </cell>
          <cell r="H1031" t="str">
            <v>Already do</v>
          </cell>
          <cell r="L1031" t="str">
            <v>Excellent</v>
          </cell>
          <cell r="M1031" t="str">
            <v>Excellent</v>
          </cell>
          <cell r="N1031" t="str">
            <v>Excellent</v>
          </cell>
          <cell r="O1031" t="str">
            <v>Excellent</v>
          </cell>
          <cell r="P1031" t="str">
            <v>Excellent</v>
          </cell>
          <cell r="R1031">
            <v>2</v>
          </cell>
          <cell r="T1031" t="str">
            <v>Lawn Care Company</v>
          </cell>
        </row>
        <row r="1032">
          <cell r="A1032" t="str">
            <v>GV769</v>
          </cell>
          <cell r="B1032">
            <v>11615</v>
          </cell>
          <cell r="C1032">
            <v>40990</v>
          </cell>
          <cell r="D1032" t="str">
            <v>Sanagorski</v>
          </cell>
          <cell r="E1032" t="str">
            <v>Palm Beach</v>
          </cell>
          <cell r="F1032" t="str">
            <v>Yes</v>
          </cell>
          <cell r="G1032" t="str">
            <v>I will</v>
          </cell>
          <cell r="H1032" t="str">
            <v>I will</v>
          </cell>
          <cell r="L1032" t="str">
            <v>Excellent</v>
          </cell>
          <cell r="M1032" t="str">
            <v>Excellent</v>
          </cell>
          <cell r="N1032" t="str">
            <v>Excellent</v>
          </cell>
          <cell r="O1032" t="str">
            <v>Excellent</v>
          </cell>
          <cell r="P1032" t="str">
            <v>Excellent</v>
          </cell>
          <cell r="R1032">
            <v>2</v>
          </cell>
          <cell r="T1032" t="str">
            <v>Lawn Care Company</v>
          </cell>
          <cell r="V1032" t="str">
            <v>Irrigation Company</v>
          </cell>
        </row>
        <row r="1033">
          <cell r="A1033" t="str">
            <v>GV769</v>
          </cell>
          <cell r="B1033">
            <v>11616</v>
          </cell>
          <cell r="C1033">
            <v>40990</v>
          </cell>
          <cell r="D1033" t="str">
            <v>Sanagorski</v>
          </cell>
          <cell r="E1033" t="str">
            <v>Palm Beach</v>
          </cell>
          <cell r="F1033" t="str">
            <v>Yes</v>
          </cell>
          <cell r="G1033" t="str">
            <v>I will</v>
          </cell>
          <cell r="H1033" t="str">
            <v>I will</v>
          </cell>
          <cell r="L1033" t="str">
            <v>Excellent</v>
          </cell>
          <cell r="M1033" t="str">
            <v>Excellent</v>
          </cell>
          <cell r="N1033" t="str">
            <v>Excellent</v>
          </cell>
          <cell r="O1033" t="str">
            <v>Excellent</v>
          </cell>
          <cell r="P1033" t="str">
            <v>Excellent</v>
          </cell>
          <cell r="R1033">
            <v>2</v>
          </cell>
          <cell r="T1033" t="str">
            <v>Lawn Care Company</v>
          </cell>
        </row>
        <row r="1034">
          <cell r="A1034" t="str">
            <v>GV769</v>
          </cell>
          <cell r="B1034">
            <v>11617</v>
          </cell>
          <cell r="C1034">
            <v>40990</v>
          </cell>
          <cell r="D1034" t="str">
            <v>Sanagorski</v>
          </cell>
          <cell r="E1034" t="str">
            <v>Palm Beach</v>
          </cell>
          <cell r="F1034" t="str">
            <v>Yes</v>
          </cell>
          <cell r="G1034" t="str">
            <v>I will</v>
          </cell>
          <cell r="H1034" t="str">
            <v>I will</v>
          </cell>
          <cell r="L1034" t="str">
            <v>Good</v>
          </cell>
          <cell r="M1034" t="str">
            <v>Good</v>
          </cell>
          <cell r="N1034" t="str">
            <v>Good</v>
          </cell>
          <cell r="O1034" t="str">
            <v>Excellent</v>
          </cell>
          <cell r="P1034" t="str">
            <v>Excellent</v>
          </cell>
          <cell r="Q1034" t="str">
            <v>The program was a wealth of knowledge. I wish we had more time for fertilizer &amp; chem.</v>
          </cell>
          <cell r="R1034">
            <v>2</v>
          </cell>
          <cell r="T1034" t="str">
            <v>Lawn Care Company</v>
          </cell>
        </row>
        <row r="1035">
          <cell r="A1035" t="str">
            <v>GV769</v>
          </cell>
          <cell r="B1035">
            <v>11618</v>
          </cell>
          <cell r="C1035">
            <v>40990</v>
          </cell>
          <cell r="D1035" t="str">
            <v>Sanagorski</v>
          </cell>
          <cell r="E1035" t="str">
            <v>Palm Beach</v>
          </cell>
          <cell r="F1035" t="str">
            <v>Yes</v>
          </cell>
          <cell r="G1035" t="str">
            <v>I will</v>
          </cell>
          <cell r="H1035" t="str">
            <v>I will</v>
          </cell>
          <cell r="L1035" t="str">
            <v>Excellent</v>
          </cell>
          <cell r="M1035" t="str">
            <v>Excellent</v>
          </cell>
          <cell r="N1035" t="str">
            <v>Excellent</v>
          </cell>
          <cell r="O1035" t="str">
            <v>Excellent</v>
          </cell>
          <cell r="P1035" t="str">
            <v>Excellent</v>
          </cell>
          <cell r="R1035">
            <v>2</v>
          </cell>
          <cell r="X1035" t="str">
            <v>Municipality</v>
          </cell>
        </row>
        <row r="1036">
          <cell r="A1036" t="str">
            <v>GV769</v>
          </cell>
          <cell r="B1036">
            <v>11619</v>
          </cell>
          <cell r="C1036">
            <v>40990</v>
          </cell>
          <cell r="D1036" t="str">
            <v>Sanagorski</v>
          </cell>
          <cell r="E1036" t="str">
            <v>Palm Beach</v>
          </cell>
          <cell r="F1036" t="str">
            <v>Yes</v>
          </cell>
          <cell r="G1036" t="str">
            <v>Already do</v>
          </cell>
          <cell r="H1036" t="str">
            <v>Already do</v>
          </cell>
          <cell r="L1036" t="str">
            <v>Good</v>
          </cell>
          <cell r="M1036" t="str">
            <v>Excellent</v>
          </cell>
          <cell r="N1036" t="str">
            <v>Excellent</v>
          </cell>
          <cell r="O1036" t="str">
            <v>Excellent</v>
          </cell>
          <cell r="P1036" t="str">
            <v>Excellent</v>
          </cell>
          <cell r="R1036">
            <v>2</v>
          </cell>
          <cell r="S1036" t="str">
            <v>Pest Control Operation</v>
          </cell>
          <cell r="T1036" t="str">
            <v>Lawn Care Company</v>
          </cell>
          <cell r="U1036" t="str">
            <v>Mowing Service</v>
          </cell>
          <cell r="V1036" t="str">
            <v>Irrigation Company</v>
          </cell>
          <cell r="W1036" t="str">
            <v>Landscape Design</v>
          </cell>
        </row>
        <row r="1037">
          <cell r="A1037" t="str">
            <v>GV769</v>
          </cell>
          <cell r="B1037">
            <v>11620</v>
          </cell>
          <cell r="C1037">
            <v>40990</v>
          </cell>
          <cell r="D1037" t="str">
            <v>Sanagorski</v>
          </cell>
          <cell r="E1037" t="str">
            <v>Palm Beach</v>
          </cell>
          <cell r="F1037" t="str">
            <v>Yes</v>
          </cell>
          <cell r="G1037" t="str">
            <v>I will</v>
          </cell>
          <cell r="H1037" t="str">
            <v>I will</v>
          </cell>
          <cell r="L1037" t="str">
            <v>Good</v>
          </cell>
          <cell r="M1037" t="str">
            <v>Good</v>
          </cell>
          <cell r="N1037" t="str">
            <v>Good</v>
          </cell>
          <cell r="O1037" t="str">
            <v>Good</v>
          </cell>
          <cell r="P1037" t="str">
            <v>Good</v>
          </cell>
          <cell r="R1037">
            <v>2</v>
          </cell>
          <cell r="S1037" t="str">
            <v>Pest Control Operation</v>
          </cell>
        </row>
        <row r="1038">
          <cell r="A1038" t="str">
            <v>GV769</v>
          </cell>
          <cell r="B1038">
            <v>11621</v>
          </cell>
          <cell r="C1038">
            <v>40990</v>
          </cell>
          <cell r="D1038" t="str">
            <v>Sanagorski</v>
          </cell>
          <cell r="E1038" t="str">
            <v>Palm Beach</v>
          </cell>
          <cell r="F1038" t="str">
            <v>Yes</v>
          </cell>
          <cell r="G1038" t="str">
            <v>I will</v>
          </cell>
          <cell r="H1038" t="str">
            <v>I will</v>
          </cell>
          <cell r="L1038" t="str">
            <v>Excellent</v>
          </cell>
          <cell r="M1038" t="str">
            <v>Excellent</v>
          </cell>
          <cell r="N1038" t="str">
            <v>Excellent</v>
          </cell>
          <cell r="O1038" t="str">
            <v>Excellent</v>
          </cell>
          <cell r="P1038" t="str">
            <v>Excellent</v>
          </cell>
          <cell r="R1038">
            <v>2</v>
          </cell>
          <cell r="X1038" t="str">
            <v>Municipality</v>
          </cell>
        </row>
        <row r="1039">
          <cell r="A1039" t="str">
            <v>GV769</v>
          </cell>
          <cell r="B1039">
            <v>11622</v>
          </cell>
          <cell r="C1039">
            <v>40990</v>
          </cell>
          <cell r="D1039" t="str">
            <v>Sanagorski</v>
          </cell>
          <cell r="E1039" t="str">
            <v>Palm Beach</v>
          </cell>
          <cell r="F1039" t="str">
            <v>Yes</v>
          </cell>
          <cell r="G1039" t="str">
            <v>I will</v>
          </cell>
          <cell r="H1039" t="str">
            <v>I will</v>
          </cell>
          <cell r="L1039" t="str">
            <v>Excellent</v>
          </cell>
          <cell r="M1039" t="str">
            <v>Excellent</v>
          </cell>
          <cell r="N1039" t="str">
            <v>Excellent</v>
          </cell>
          <cell r="O1039" t="str">
            <v>Excellent</v>
          </cell>
          <cell r="P1039" t="str">
            <v>Excellent</v>
          </cell>
          <cell r="R1039">
            <v>2</v>
          </cell>
          <cell r="S1039" t="str">
            <v>Pest Control Operation</v>
          </cell>
          <cell r="T1039" t="str">
            <v>Lawn Care Company</v>
          </cell>
          <cell r="U1039" t="str">
            <v>Mowing Service</v>
          </cell>
          <cell r="V1039" t="str">
            <v>Irrigation Company</v>
          </cell>
        </row>
        <row r="1040">
          <cell r="A1040" t="str">
            <v>GV769</v>
          </cell>
          <cell r="B1040">
            <v>11623</v>
          </cell>
          <cell r="C1040">
            <v>40990</v>
          </cell>
          <cell r="D1040" t="str">
            <v>Sanagorski</v>
          </cell>
          <cell r="E1040" t="str">
            <v>Palm Beach</v>
          </cell>
          <cell r="F1040" t="str">
            <v>Yes</v>
          </cell>
          <cell r="G1040" t="str">
            <v>I will</v>
          </cell>
          <cell r="H1040" t="str">
            <v>I will</v>
          </cell>
          <cell r="L1040" t="str">
            <v>Good</v>
          </cell>
          <cell r="M1040" t="str">
            <v>Good</v>
          </cell>
          <cell r="N1040" t="str">
            <v>Good</v>
          </cell>
          <cell r="O1040" t="str">
            <v>Good</v>
          </cell>
          <cell r="P1040" t="str">
            <v>Good</v>
          </cell>
          <cell r="R1040">
            <v>2</v>
          </cell>
        </row>
        <row r="1041">
          <cell r="A1041" t="str">
            <v>GV769</v>
          </cell>
          <cell r="B1041">
            <v>11624</v>
          </cell>
          <cell r="C1041">
            <v>40990</v>
          </cell>
          <cell r="D1041" t="str">
            <v>Sanagorski</v>
          </cell>
          <cell r="E1041" t="str">
            <v>Palm Beach</v>
          </cell>
          <cell r="F1041" t="str">
            <v>Yes</v>
          </cell>
          <cell r="G1041" t="str">
            <v>I will</v>
          </cell>
          <cell r="H1041" t="str">
            <v>I will</v>
          </cell>
          <cell r="L1041" t="str">
            <v>Excellent</v>
          </cell>
          <cell r="M1041" t="str">
            <v>Excellent</v>
          </cell>
          <cell r="N1041" t="str">
            <v>Excellent</v>
          </cell>
          <cell r="O1041" t="str">
            <v>Excellent</v>
          </cell>
          <cell r="P1041" t="str">
            <v>Excellent</v>
          </cell>
          <cell r="R1041">
            <v>2</v>
          </cell>
          <cell r="X1041" t="str">
            <v>Municipality</v>
          </cell>
        </row>
        <row r="1042">
          <cell r="A1042" t="str">
            <v>GV769</v>
          </cell>
          <cell r="B1042">
            <v>11625</v>
          </cell>
          <cell r="C1042">
            <v>40990</v>
          </cell>
          <cell r="D1042" t="str">
            <v>Sanagorski</v>
          </cell>
          <cell r="E1042" t="str">
            <v>Palm Beach</v>
          </cell>
          <cell r="F1042" t="str">
            <v>Yes</v>
          </cell>
          <cell r="G1042" t="str">
            <v>I will</v>
          </cell>
          <cell r="H1042" t="str">
            <v>I will</v>
          </cell>
          <cell r="L1042" t="str">
            <v>Excellent</v>
          </cell>
          <cell r="M1042" t="str">
            <v>Excellent</v>
          </cell>
          <cell r="N1042" t="str">
            <v>Excellent</v>
          </cell>
          <cell r="O1042" t="str">
            <v>Excellent</v>
          </cell>
          <cell r="P1042" t="str">
            <v>Excellent</v>
          </cell>
          <cell r="R1042">
            <v>2</v>
          </cell>
          <cell r="AA1042" t="str">
            <v>Other</v>
          </cell>
        </row>
        <row r="1043">
          <cell r="A1043" t="str">
            <v>GV769</v>
          </cell>
          <cell r="B1043">
            <v>11626</v>
          </cell>
          <cell r="C1043">
            <v>40990</v>
          </cell>
          <cell r="D1043" t="str">
            <v>Sanagorski</v>
          </cell>
          <cell r="E1043" t="str">
            <v>Palm Beach</v>
          </cell>
          <cell r="F1043" t="str">
            <v>Yes</v>
          </cell>
          <cell r="G1043" t="str">
            <v>Already do</v>
          </cell>
          <cell r="H1043" t="str">
            <v>I will</v>
          </cell>
          <cell r="L1043" t="str">
            <v>Excellent</v>
          </cell>
          <cell r="M1043" t="str">
            <v>Excellent</v>
          </cell>
          <cell r="N1043" t="str">
            <v>Excellent</v>
          </cell>
          <cell r="O1043" t="str">
            <v>Excellent</v>
          </cell>
          <cell r="P1043" t="str">
            <v>Excellent</v>
          </cell>
          <cell r="R1043">
            <v>2</v>
          </cell>
          <cell r="T1043" t="str">
            <v>Lawn Care Company</v>
          </cell>
        </row>
        <row r="1044">
          <cell r="A1044" t="str">
            <v>GV769</v>
          </cell>
          <cell r="B1044">
            <v>11627</v>
          </cell>
          <cell r="C1044">
            <v>40990</v>
          </cell>
          <cell r="D1044" t="str">
            <v>Sanagorski</v>
          </cell>
          <cell r="E1044" t="str">
            <v>Palm Beach</v>
          </cell>
          <cell r="G1044" t="str">
            <v>I will</v>
          </cell>
          <cell r="H1044" t="str">
            <v>I will</v>
          </cell>
          <cell r="L1044" t="str">
            <v>Excellent</v>
          </cell>
          <cell r="M1044" t="str">
            <v>Excellent</v>
          </cell>
          <cell r="N1044" t="str">
            <v>Excellent</v>
          </cell>
          <cell r="O1044" t="str">
            <v>Excellent</v>
          </cell>
          <cell r="P1044" t="str">
            <v>Excellent</v>
          </cell>
          <cell r="R1044">
            <v>2</v>
          </cell>
          <cell r="T1044" t="str">
            <v>Lawn Care Company</v>
          </cell>
        </row>
        <row r="1045">
          <cell r="A1045" t="str">
            <v>GV769</v>
          </cell>
          <cell r="B1045">
            <v>11628</v>
          </cell>
          <cell r="C1045">
            <v>40990</v>
          </cell>
          <cell r="D1045" t="str">
            <v>Sanagorski</v>
          </cell>
          <cell r="E1045" t="str">
            <v>Palm Beach</v>
          </cell>
          <cell r="F1045" t="str">
            <v>Yes</v>
          </cell>
          <cell r="G1045" t="str">
            <v>I will</v>
          </cell>
          <cell r="H1045" t="str">
            <v>I will</v>
          </cell>
          <cell r="L1045" t="str">
            <v>Fair</v>
          </cell>
          <cell r="M1045" t="str">
            <v>Fair</v>
          </cell>
          <cell r="N1045" t="str">
            <v>Good</v>
          </cell>
          <cell r="O1045" t="str">
            <v>Excellent</v>
          </cell>
          <cell r="P1045" t="str">
            <v>Excellent</v>
          </cell>
          <cell r="R1045">
            <v>2</v>
          </cell>
          <cell r="S1045" t="str">
            <v>Pest Control Operation</v>
          </cell>
          <cell r="T1045" t="str">
            <v>Lawn Care Company</v>
          </cell>
          <cell r="U1045" t="str">
            <v>Mowing Service</v>
          </cell>
          <cell r="Y1045" t="str">
            <v>Golf Course/Sports Turf</v>
          </cell>
        </row>
        <row r="1046">
          <cell r="A1046" t="str">
            <v>GV769</v>
          </cell>
          <cell r="B1046">
            <v>11629</v>
          </cell>
          <cell r="C1046">
            <v>40990</v>
          </cell>
          <cell r="D1046" t="str">
            <v>Sanagorski</v>
          </cell>
          <cell r="E1046" t="str">
            <v>Palm Beach</v>
          </cell>
          <cell r="F1046" t="str">
            <v>Yes</v>
          </cell>
          <cell r="G1046" t="str">
            <v>I will</v>
          </cell>
          <cell r="H1046" t="str">
            <v>I will</v>
          </cell>
          <cell r="L1046" t="str">
            <v>Good</v>
          </cell>
          <cell r="M1046" t="str">
            <v>Good</v>
          </cell>
          <cell r="N1046" t="str">
            <v>Good</v>
          </cell>
          <cell r="O1046" t="str">
            <v>Good</v>
          </cell>
          <cell r="P1046" t="str">
            <v>Good</v>
          </cell>
          <cell r="R1046">
            <v>2</v>
          </cell>
          <cell r="AA1046" t="str">
            <v>Other</v>
          </cell>
        </row>
        <row r="1047">
          <cell r="A1047" t="str">
            <v>GV769</v>
          </cell>
          <cell r="B1047">
            <v>11630</v>
          </cell>
          <cell r="C1047">
            <v>40990</v>
          </cell>
          <cell r="D1047" t="str">
            <v>Sanagorski</v>
          </cell>
          <cell r="E1047" t="str">
            <v>Palm Beach</v>
          </cell>
          <cell r="F1047" t="str">
            <v>No</v>
          </cell>
          <cell r="G1047" t="str">
            <v>Already do</v>
          </cell>
          <cell r="H1047" t="str">
            <v>Already do</v>
          </cell>
          <cell r="L1047" t="str">
            <v>Excellent</v>
          </cell>
          <cell r="M1047" t="str">
            <v>Excellent</v>
          </cell>
          <cell r="N1047" t="str">
            <v>Good</v>
          </cell>
          <cell r="O1047" t="str">
            <v>Good</v>
          </cell>
          <cell r="P1047" t="str">
            <v>Excellent</v>
          </cell>
          <cell r="R1047">
            <v>2</v>
          </cell>
          <cell r="T1047" t="str">
            <v>Lawn Care Company</v>
          </cell>
        </row>
        <row r="1048">
          <cell r="A1048" t="str">
            <v>GV769</v>
          </cell>
          <cell r="B1048">
            <v>11631</v>
          </cell>
          <cell r="C1048">
            <v>40990</v>
          </cell>
          <cell r="D1048" t="str">
            <v>Sanagorski</v>
          </cell>
          <cell r="E1048" t="str">
            <v>Palm Beach</v>
          </cell>
          <cell r="F1048" t="str">
            <v>Yes</v>
          </cell>
          <cell r="G1048" t="str">
            <v>Already do</v>
          </cell>
          <cell r="H1048" t="str">
            <v>I will</v>
          </cell>
          <cell r="L1048" t="str">
            <v>Good</v>
          </cell>
          <cell r="M1048" t="str">
            <v>Good</v>
          </cell>
          <cell r="N1048" t="str">
            <v>Good</v>
          </cell>
          <cell r="O1048" t="str">
            <v>Good</v>
          </cell>
          <cell r="P1048" t="str">
            <v>Good</v>
          </cell>
          <cell r="R1048">
            <v>2</v>
          </cell>
          <cell r="S1048" t="str">
            <v>Pest Control Operation</v>
          </cell>
          <cell r="T1048" t="str">
            <v>Lawn Care Company</v>
          </cell>
          <cell r="V1048" t="str">
            <v>Irrigation Company</v>
          </cell>
        </row>
        <row r="1049">
          <cell r="A1049" t="str">
            <v>GV769</v>
          </cell>
          <cell r="B1049">
            <v>11632</v>
          </cell>
          <cell r="C1049">
            <v>40990</v>
          </cell>
          <cell r="D1049" t="str">
            <v>Sanagorski</v>
          </cell>
          <cell r="E1049" t="str">
            <v>Palm Beach</v>
          </cell>
          <cell r="F1049" t="str">
            <v>Yes</v>
          </cell>
          <cell r="G1049" t="str">
            <v>I will</v>
          </cell>
          <cell r="H1049" t="str">
            <v>I will</v>
          </cell>
          <cell r="L1049" t="str">
            <v>Excellent</v>
          </cell>
          <cell r="M1049" t="str">
            <v>Excellent</v>
          </cell>
          <cell r="N1049" t="str">
            <v>Excellent</v>
          </cell>
          <cell r="O1049" t="str">
            <v>Excellent</v>
          </cell>
          <cell r="P1049" t="str">
            <v>Excellent</v>
          </cell>
          <cell r="R1049">
            <v>2</v>
          </cell>
          <cell r="T1049" t="str">
            <v>Lawn Care Company</v>
          </cell>
        </row>
        <row r="1050">
          <cell r="A1050" t="str">
            <v>GV769</v>
          </cell>
          <cell r="B1050">
            <v>11633</v>
          </cell>
          <cell r="C1050">
            <v>40990</v>
          </cell>
          <cell r="D1050" t="str">
            <v>Sanagorski</v>
          </cell>
          <cell r="E1050" t="str">
            <v>Palm Beach</v>
          </cell>
          <cell r="F1050" t="str">
            <v>Yes</v>
          </cell>
          <cell r="G1050" t="str">
            <v>I will</v>
          </cell>
          <cell r="H1050" t="str">
            <v>I will</v>
          </cell>
          <cell r="L1050" t="str">
            <v>Excellent</v>
          </cell>
          <cell r="M1050" t="str">
            <v>Excellent</v>
          </cell>
          <cell r="N1050" t="str">
            <v>Excellent</v>
          </cell>
          <cell r="O1050" t="str">
            <v>Excellent</v>
          </cell>
          <cell r="P1050" t="str">
            <v>Excellent</v>
          </cell>
          <cell r="R1050">
            <v>2</v>
          </cell>
          <cell r="T1050" t="str">
            <v>Lawn Care Company</v>
          </cell>
        </row>
        <row r="1051">
          <cell r="A1051" t="str">
            <v>GV769</v>
          </cell>
          <cell r="B1051">
            <v>11634</v>
          </cell>
          <cell r="C1051">
            <v>40990</v>
          </cell>
          <cell r="D1051" t="str">
            <v>Sanagorski</v>
          </cell>
          <cell r="E1051" t="str">
            <v>Palm Beach</v>
          </cell>
          <cell r="F1051" t="str">
            <v>Yes</v>
          </cell>
          <cell r="G1051" t="str">
            <v>I will</v>
          </cell>
          <cell r="H1051" t="str">
            <v>I will</v>
          </cell>
          <cell r="L1051" t="str">
            <v>Excellent</v>
          </cell>
          <cell r="M1051" t="str">
            <v>Excellent</v>
          </cell>
          <cell r="N1051" t="str">
            <v>Excellent</v>
          </cell>
          <cell r="O1051" t="str">
            <v>Excellent</v>
          </cell>
          <cell r="P1051" t="str">
            <v>Excellent</v>
          </cell>
          <cell r="R1051">
            <v>2</v>
          </cell>
          <cell r="X1051" t="str">
            <v>Municipality</v>
          </cell>
        </row>
        <row r="1052">
          <cell r="A1052" t="str">
            <v>GV769</v>
          </cell>
          <cell r="B1052">
            <v>11635</v>
          </cell>
          <cell r="C1052">
            <v>40990</v>
          </cell>
          <cell r="D1052" t="str">
            <v>Sanagorski</v>
          </cell>
          <cell r="E1052" t="str">
            <v>Palm Beach</v>
          </cell>
          <cell r="F1052" t="str">
            <v>Yes</v>
          </cell>
          <cell r="G1052" t="str">
            <v>I will</v>
          </cell>
          <cell r="H1052" t="str">
            <v>I will</v>
          </cell>
          <cell r="L1052" t="str">
            <v>Good</v>
          </cell>
          <cell r="M1052" t="str">
            <v>Good</v>
          </cell>
          <cell r="N1052" t="str">
            <v>Good</v>
          </cell>
          <cell r="O1052" t="str">
            <v>Good</v>
          </cell>
          <cell r="P1052" t="str">
            <v>Good</v>
          </cell>
          <cell r="R1052">
            <v>2</v>
          </cell>
          <cell r="X1052" t="str">
            <v>Municipality</v>
          </cell>
        </row>
        <row r="1053">
          <cell r="A1053" t="str">
            <v>GV769</v>
          </cell>
          <cell r="B1053">
            <v>11636</v>
          </cell>
          <cell r="C1053">
            <v>40990</v>
          </cell>
          <cell r="D1053" t="str">
            <v>Sanagorski</v>
          </cell>
          <cell r="E1053" t="str">
            <v>Palm Beach</v>
          </cell>
          <cell r="F1053" t="str">
            <v>Yes</v>
          </cell>
          <cell r="G1053" t="str">
            <v>I will</v>
          </cell>
          <cell r="H1053" t="str">
            <v>I will</v>
          </cell>
          <cell r="L1053" t="str">
            <v>Good</v>
          </cell>
          <cell r="M1053" t="str">
            <v>Good</v>
          </cell>
          <cell r="N1053" t="str">
            <v>Good</v>
          </cell>
          <cell r="O1053" t="str">
            <v>Good</v>
          </cell>
          <cell r="P1053" t="str">
            <v>Excellent</v>
          </cell>
          <cell r="R1053">
            <v>2</v>
          </cell>
          <cell r="X1053" t="str">
            <v>Municipality</v>
          </cell>
        </row>
        <row r="1054">
          <cell r="A1054" t="str">
            <v>GV769</v>
          </cell>
          <cell r="B1054">
            <v>11637</v>
          </cell>
          <cell r="C1054">
            <v>40990</v>
          </cell>
          <cell r="D1054" t="str">
            <v>Sanagorski</v>
          </cell>
          <cell r="E1054" t="str">
            <v>Palm Beach</v>
          </cell>
          <cell r="F1054" t="str">
            <v>Yes</v>
          </cell>
          <cell r="G1054" t="str">
            <v>I will</v>
          </cell>
          <cell r="H1054" t="str">
            <v>I will</v>
          </cell>
          <cell r="L1054" t="str">
            <v>Excellent</v>
          </cell>
          <cell r="M1054" t="str">
            <v>Excellent</v>
          </cell>
          <cell r="N1054" t="str">
            <v>Excellent</v>
          </cell>
          <cell r="O1054" t="str">
            <v>Excellent</v>
          </cell>
          <cell r="P1054" t="str">
            <v>Excellent</v>
          </cell>
          <cell r="R1054">
            <v>2</v>
          </cell>
        </row>
        <row r="1055">
          <cell r="A1055" t="str">
            <v>GV769</v>
          </cell>
          <cell r="B1055">
            <v>11638</v>
          </cell>
          <cell r="C1055">
            <v>40990</v>
          </cell>
          <cell r="D1055" t="str">
            <v>Sanagorski</v>
          </cell>
          <cell r="E1055" t="str">
            <v>Palm Beach</v>
          </cell>
          <cell r="F1055" t="str">
            <v>Yes</v>
          </cell>
          <cell r="G1055" t="str">
            <v>I will</v>
          </cell>
          <cell r="H1055" t="str">
            <v>I will</v>
          </cell>
          <cell r="L1055" t="str">
            <v>Excellent</v>
          </cell>
          <cell r="M1055" t="str">
            <v>Excellent</v>
          </cell>
          <cell r="N1055" t="str">
            <v>Excellent</v>
          </cell>
          <cell r="O1055" t="str">
            <v>Excellent</v>
          </cell>
          <cell r="P1055" t="str">
            <v>Excellent</v>
          </cell>
          <cell r="R1055">
            <v>2</v>
          </cell>
          <cell r="T1055" t="str">
            <v>Lawn Care Company</v>
          </cell>
        </row>
        <row r="1056">
          <cell r="A1056" t="str">
            <v>GV762</v>
          </cell>
          <cell r="B1056">
            <v>11640</v>
          </cell>
          <cell r="C1056">
            <v>40990</v>
          </cell>
          <cell r="D1056" t="str">
            <v>Gazula</v>
          </cell>
          <cell r="E1056" t="str">
            <v>Alachua</v>
          </cell>
          <cell r="F1056" t="str">
            <v>Yes</v>
          </cell>
          <cell r="G1056" t="str">
            <v>I will</v>
          </cell>
          <cell r="H1056" t="str">
            <v>I will</v>
          </cell>
          <cell r="L1056" t="str">
            <v>Excellent</v>
          </cell>
          <cell r="M1056" t="str">
            <v>Excellent</v>
          </cell>
          <cell r="N1056" t="str">
            <v>Excellent</v>
          </cell>
          <cell r="O1056" t="str">
            <v>Excellent</v>
          </cell>
          <cell r="P1056" t="str">
            <v>Excellent</v>
          </cell>
          <cell r="R1056">
            <v>2</v>
          </cell>
          <cell r="T1056" t="str">
            <v>Lawn Care Company</v>
          </cell>
        </row>
        <row r="1057">
          <cell r="A1057" t="str">
            <v>GV762</v>
          </cell>
          <cell r="B1057">
            <v>11641</v>
          </cell>
          <cell r="C1057">
            <v>40990</v>
          </cell>
          <cell r="D1057" t="str">
            <v>Gazula</v>
          </cell>
          <cell r="E1057" t="str">
            <v>Alachua</v>
          </cell>
          <cell r="F1057" t="str">
            <v>Yes</v>
          </cell>
          <cell r="G1057" t="str">
            <v>I will</v>
          </cell>
          <cell r="H1057" t="str">
            <v>I will</v>
          </cell>
          <cell r="L1057" t="str">
            <v>Excellent</v>
          </cell>
          <cell r="M1057" t="str">
            <v>Excellent</v>
          </cell>
          <cell r="N1057" t="str">
            <v>Excellent</v>
          </cell>
          <cell r="O1057" t="str">
            <v>Excellent</v>
          </cell>
          <cell r="P1057" t="str">
            <v>Excellent</v>
          </cell>
          <cell r="Q1057" t="str">
            <v>It was great</v>
          </cell>
          <cell r="R1057">
            <v>2</v>
          </cell>
          <cell r="W1057" t="str">
            <v>Landscape Design</v>
          </cell>
        </row>
        <row r="1058">
          <cell r="A1058" t="str">
            <v>GV762</v>
          </cell>
          <cell r="B1058">
            <v>11642</v>
          </cell>
          <cell r="C1058">
            <v>40990</v>
          </cell>
          <cell r="D1058" t="str">
            <v>Gazula</v>
          </cell>
          <cell r="E1058" t="str">
            <v>Alachua</v>
          </cell>
          <cell r="F1058" t="str">
            <v>Yes</v>
          </cell>
          <cell r="G1058" t="str">
            <v>I will</v>
          </cell>
          <cell r="H1058" t="str">
            <v>I will</v>
          </cell>
          <cell r="L1058" t="str">
            <v>Excellent</v>
          </cell>
          <cell r="M1058" t="str">
            <v>Excellent</v>
          </cell>
          <cell r="N1058" t="str">
            <v>Excellent</v>
          </cell>
          <cell r="O1058" t="str">
            <v>Excellent</v>
          </cell>
          <cell r="P1058" t="str">
            <v>Excellent</v>
          </cell>
          <cell r="R1058">
            <v>2</v>
          </cell>
          <cell r="Y1058" t="str">
            <v>Golf Course/Sports Turf</v>
          </cell>
        </row>
        <row r="1059">
          <cell r="A1059" t="str">
            <v>GV762</v>
          </cell>
          <cell r="B1059">
            <v>11643</v>
          </cell>
          <cell r="C1059">
            <v>40990</v>
          </cell>
          <cell r="D1059" t="str">
            <v>Gazula</v>
          </cell>
          <cell r="E1059" t="str">
            <v>Alachua</v>
          </cell>
          <cell r="F1059" t="str">
            <v>Yes</v>
          </cell>
          <cell r="G1059" t="str">
            <v>I will</v>
          </cell>
          <cell r="H1059" t="str">
            <v>I will</v>
          </cell>
          <cell r="L1059" t="str">
            <v>Excellent</v>
          </cell>
          <cell r="M1059" t="str">
            <v>Excellent</v>
          </cell>
          <cell r="N1059" t="str">
            <v>Excellent</v>
          </cell>
          <cell r="O1059" t="str">
            <v>Excellent</v>
          </cell>
          <cell r="P1059" t="str">
            <v>Excellent</v>
          </cell>
          <cell r="Q1059" t="str">
            <v>Lecturers were readily willing to answer related questions and provided additional demonstrations and printed materials were of considerable value. Lectures were consistently entertaining and featured involvment.</v>
          </cell>
          <cell r="R1059">
            <v>2</v>
          </cell>
          <cell r="T1059" t="str">
            <v>Lawn Care Company</v>
          </cell>
        </row>
        <row r="1060">
          <cell r="A1060" t="str">
            <v>GV762</v>
          </cell>
          <cell r="B1060">
            <v>11644</v>
          </cell>
          <cell r="C1060">
            <v>40990</v>
          </cell>
          <cell r="D1060" t="str">
            <v>Gazula</v>
          </cell>
          <cell r="E1060" t="str">
            <v>Alachua</v>
          </cell>
          <cell r="F1060" t="str">
            <v>Yes</v>
          </cell>
          <cell r="G1060" t="str">
            <v>I will</v>
          </cell>
          <cell r="H1060" t="str">
            <v>I will</v>
          </cell>
          <cell r="L1060" t="str">
            <v>Excellent</v>
          </cell>
          <cell r="M1060" t="str">
            <v>Excellent</v>
          </cell>
          <cell r="N1060" t="str">
            <v>Excellent</v>
          </cell>
          <cell r="O1060" t="str">
            <v>Excellent</v>
          </cell>
          <cell r="P1060" t="str">
            <v>Excellent</v>
          </cell>
          <cell r="R1060">
            <v>2</v>
          </cell>
          <cell r="T1060" t="str">
            <v>Lawn Care Company</v>
          </cell>
        </row>
        <row r="1061">
          <cell r="A1061" t="str">
            <v>GV762</v>
          </cell>
          <cell r="B1061">
            <v>11645</v>
          </cell>
          <cell r="C1061">
            <v>40990</v>
          </cell>
          <cell r="D1061" t="str">
            <v>Gazula</v>
          </cell>
          <cell r="E1061" t="str">
            <v>Alachua</v>
          </cell>
          <cell r="F1061" t="str">
            <v>Yes</v>
          </cell>
          <cell r="G1061" t="str">
            <v>Already do</v>
          </cell>
          <cell r="H1061" t="str">
            <v>Already do</v>
          </cell>
          <cell r="L1061" t="str">
            <v>Excellent</v>
          </cell>
          <cell r="M1061" t="str">
            <v>Excellent</v>
          </cell>
          <cell r="N1061" t="str">
            <v>Excellent</v>
          </cell>
          <cell r="O1061" t="str">
            <v>Excellent</v>
          </cell>
          <cell r="P1061" t="str">
            <v>Excellent</v>
          </cell>
          <cell r="R1061">
            <v>2</v>
          </cell>
          <cell r="T1061" t="str">
            <v>Lawn Care Company</v>
          </cell>
        </row>
        <row r="1062">
          <cell r="A1062" t="str">
            <v>GV766</v>
          </cell>
          <cell r="B1062">
            <v>11647</v>
          </cell>
          <cell r="C1062">
            <v>40990</v>
          </cell>
          <cell r="D1062" t="str">
            <v>Palmer</v>
          </cell>
          <cell r="E1062" t="str">
            <v>Manatee</v>
          </cell>
          <cell r="F1062" t="str">
            <v>Yes</v>
          </cell>
          <cell r="G1062" t="str">
            <v>Already do</v>
          </cell>
          <cell r="H1062" t="str">
            <v>I will</v>
          </cell>
          <cell r="L1062" t="str">
            <v>Excellent</v>
          </cell>
          <cell r="M1062" t="str">
            <v>Excellent</v>
          </cell>
          <cell r="N1062" t="str">
            <v>Excellent</v>
          </cell>
          <cell r="O1062" t="str">
            <v>Excellent</v>
          </cell>
          <cell r="P1062" t="str">
            <v>Excellent</v>
          </cell>
          <cell r="R1062">
            <v>2</v>
          </cell>
          <cell r="T1062" t="str">
            <v>Lawn Care Company</v>
          </cell>
          <cell r="U1062" t="str">
            <v>Mowing Service</v>
          </cell>
          <cell r="V1062" t="str">
            <v>Irrigation Company</v>
          </cell>
          <cell r="W1062" t="str">
            <v>Landscape Design</v>
          </cell>
        </row>
        <row r="1063">
          <cell r="A1063" t="str">
            <v>GV766</v>
          </cell>
          <cell r="B1063">
            <v>11648</v>
          </cell>
          <cell r="C1063">
            <v>40990</v>
          </cell>
          <cell r="D1063" t="str">
            <v>Palmer</v>
          </cell>
          <cell r="E1063" t="str">
            <v>Manatee</v>
          </cell>
          <cell r="F1063" t="str">
            <v>Yes</v>
          </cell>
          <cell r="G1063" t="str">
            <v>I will</v>
          </cell>
          <cell r="H1063" t="str">
            <v>I will</v>
          </cell>
          <cell r="L1063" t="str">
            <v>Excellent</v>
          </cell>
          <cell r="M1063" t="str">
            <v>Excellent</v>
          </cell>
          <cell r="N1063" t="str">
            <v>Excellent</v>
          </cell>
          <cell r="O1063" t="str">
            <v>Excellent</v>
          </cell>
          <cell r="P1063" t="str">
            <v>Excellent</v>
          </cell>
          <cell r="R1063">
            <v>2</v>
          </cell>
          <cell r="X1063" t="str">
            <v>Municipality</v>
          </cell>
        </row>
        <row r="1064">
          <cell r="A1064" t="str">
            <v>GV766</v>
          </cell>
          <cell r="B1064">
            <v>11649</v>
          </cell>
          <cell r="C1064">
            <v>40990</v>
          </cell>
          <cell r="D1064" t="str">
            <v>Palmer</v>
          </cell>
          <cell r="E1064" t="str">
            <v>Manatee</v>
          </cell>
          <cell r="F1064" t="str">
            <v>Yes</v>
          </cell>
          <cell r="G1064" t="str">
            <v>Already do</v>
          </cell>
          <cell r="H1064" t="str">
            <v>Already do</v>
          </cell>
          <cell r="L1064" t="str">
            <v>Good</v>
          </cell>
          <cell r="M1064" t="str">
            <v>Excellent</v>
          </cell>
          <cell r="N1064" t="str">
            <v>Good</v>
          </cell>
          <cell r="O1064" t="str">
            <v>Good</v>
          </cell>
          <cell r="P1064" t="str">
            <v>Good</v>
          </cell>
          <cell r="R1064">
            <v>2</v>
          </cell>
          <cell r="S1064" t="str">
            <v>Pest Control Operation</v>
          </cell>
          <cell r="U1064" t="str">
            <v>Mowing Service</v>
          </cell>
          <cell r="V1064" t="str">
            <v>Irrigation Company</v>
          </cell>
          <cell r="W1064" t="str">
            <v>Landscape Design</v>
          </cell>
        </row>
        <row r="1065">
          <cell r="A1065" t="str">
            <v>GV766</v>
          </cell>
          <cell r="B1065">
            <v>11650</v>
          </cell>
          <cell r="C1065">
            <v>40990</v>
          </cell>
          <cell r="D1065" t="str">
            <v>Palmer</v>
          </cell>
          <cell r="E1065" t="str">
            <v>Manatee</v>
          </cell>
          <cell r="F1065" t="str">
            <v>Yes</v>
          </cell>
          <cell r="G1065" t="str">
            <v>I will</v>
          </cell>
          <cell r="H1065" t="str">
            <v>I will</v>
          </cell>
          <cell r="L1065" t="str">
            <v>Excellent</v>
          </cell>
          <cell r="M1065" t="str">
            <v>Excellent</v>
          </cell>
          <cell r="N1065" t="str">
            <v>Excellent</v>
          </cell>
          <cell r="O1065" t="str">
            <v>Excellent</v>
          </cell>
          <cell r="P1065" t="str">
            <v>Excellent</v>
          </cell>
          <cell r="R1065">
            <v>2</v>
          </cell>
          <cell r="AA1065" t="str">
            <v>Other</v>
          </cell>
        </row>
        <row r="1066">
          <cell r="A1066" t="str">
            <v>GV766</v>
          </cell>
          <cell r="B1066">
            <v>11651</v>
          </cell>
          <cell r="C1066">
            <v>40990</v>
          </cell>
          <cell r="D1066" t="str">
            <v>Palmer</v>
          </cell>
          <cell r="E1066" t="str">
            <v>Manatee</v>
          </cell>
          <cell r="F1066" t="str">
            <v>Yes</v>
          </cell>
          <cell r="G1066" t="str">
            <v>Already do</v>
          </cell>
          <cell r="H1066" t="str">
            <v>I will</v>
          </cell>
          <cell r="L1066" t="str">
            <v>Excellent</v>
          </cell>
          <cell r="M1066" t="str">
            <v>Excellent</v>
          </cell>
          <cell r="N1066" t="str">
            <v>Excellent</v>
          </cell>
          <cell r="O1066" t="str">
            <v>Excellent</v>
          </cell>
          <cell r="P1066" t="str">
            <v>Excellent</v>
          </cell>
          <cell r="R1066">
            <v>2</v>
          </cell>
          <cell r="T1066" t="str">
            <v>Lawn Care Company</v>
          </cell>
        </row>
        <row r="1067">
          <cell r="A1067" t="str">
            <v>GV766</v>
          </cell>
          <cell r="B1067">
            <v>11652</v>
          </cell>
          <cell r="C1067">
            <v>40990</v>
          </cell>
          <cell r="D1067" t="str">
            <v>Palmer</v>
          </cell>
          <cell r="E1067" t="str">
            <v>Manatee</v>
          </cell>
          <cell r="F1067" t="str">
            <v>Yes</v>
          </cell>
          <cell r="G1067" t="str">
            <v>I will</v>
          </cell>
          <cell r="H1067" t="str">
            <v>I will</v>
          </cell>
          <cell r="L1067" t="str">
            <v>Good</v>
          </cell>
          <cell r="M1067" t="str">
            <v>Excellent</v>
          </cell>
          <cell r="N1067" t="str">
            <v>Excellent</v>
          </cell>
          <cell r="O1067" t="str">
            <v>Excellent</v>
          </cell>
          <cell r="P1067" t="str">
            <v>Excellent</v>
          </cell>
          <cell r="R1067">
            <v>2</v>
          </cell>
          <cell r="X1067" t="str">
            <v>Municipality</v>
          </cell>
        </row>
        <row r="1068">
          <cell r="A1068" t="str">
            <v>GV766</v>
          </cell>
          <cell r="B1068">
            <v>11653</v>
          </cell>
          <cell r="C1068">
            <v>40990</v>
          </cell>
          <cell r="D1068" t="str">
            <v>Palmer</v>
          </cell>
          <cell r="E1068" t="str">
            <v>Manatee</v>
          </cell>
          <cell r="F1068" t="str">
            <v>Yes</v>
          </cell>
          <cell r="G1068" t="str">
            <v>Already do</v>
          </cell>
          <cell r="H1068" t="str">
            <v>Already do</v>
          </cell>
          <cell r="L1068" t="str">
            <v>Excellent</v>
          </cell>
          <cell r="M1068" t="str">
            <v>Excellent</v>
          </cell>
          <cell r="N1068" t="str">
            <v>Excellent</v>
          </cell>
          <cell r="O1068" t="str">
            <v>Excellent</v>
          </cell>
          <cell r="P1068" t="str">
            <v>Excellent</v>
          </cell>
          <cell r="R1068">
            <v>2</v>
          </cell>
          <cell r="X1068" t="str">
            <v>Municipality</v>
          </cell>
        </row>
        <row r="1069">
          <cell r="A1069" t="str">
            <v>GV766</v>
          </cell>
          <cell r="B1069">
            <v>11654</v>
          </cell>
          <cell r="C1069">
            <v>40990</v>
          </cell>
          <cell r="D1069" t="str">
            <v>Palmer</v>
          </cell>
          <cell r="E1069" t="str">
            <v>Manatee</v>
          </cell>
          <cell r="F1069" t="str">
            <v>Yes</v>
          </cell>
          <cell r="G1069" t="str">
            <v>I will</v>
          </cell>
          <cell r="H1069" t="str">
            <v>I will</v>
          </cell>
          <cell r="L1069" t="str">
            <v>Excellent</v>
          </cell>
          <cell r="M1069" t="str">
            <v>Good</v>
          </cell>
          <cell r="N1069" t="str">
            <v>Excellent</v>
          </cell>
          <cell r="O1069" t="str">
            <v>Good</v>
          </cell>
          <cell r="P1069" t="str">
            <v>Good</v>
          </cell>
          <cell r="R1069">
            <v>2</v>
          </cell>
          <cell r="W1069" t="str">
            <v>Landscape Design</v>
          </cell>
        </row>
        <row r="1070">
          <cell r="A1070" t="str">
            <v>GV766</v>
          </cell>
          <cell r="B1070">
            <v>11655</v>
          </cell>
          <cell r="C1070">
            <v>40990</v>
          </cell>
          <cell r="D1070" t="str">
            <v>Palmer</v>
          </cell>
          <cell r="E1070" t="str">
            <v>Manatee</v>
          </cell>
          <cell r="F1070" t="str">
            <v>Yes</v>
          </cell>
          <cell r="G1070" t="str">
            <v>I will</v>
          </cell>
          <cell r="H1070" t="str">
            <v>I will</v>
          </cell>
          <cell r="L1070" t="str">
            <v>Excellent</v>
          </cell>
          <cell r="M1070" t="str">
            <v>Excellent</v>
          </cell>
          <cell r="N1070" t="str">
            <v>Excellent</v>
          </cell>
          <cell r="O1070" t="str">
            <v>Excellent</v>
          </cell>
          <cell r="P1070" t="str">
            <v>Excellent</v>
          </cell>
          <cell r="R1070">
            <v>2</v>
          </cell>
          <cell r="T1070" t="str">
            <v>Lawn Care Company</v>
          </cell>
        </row>
        <row r="1071">
          <cell r="A1071" t="str">
            <v>GV766</v>
          </cell>
          <cell r="B1071">
            <v>11656</v>
          </cell>
          <cell r="C1071">
            <v>40990</v>
          </cell>
          <cell r="D1071" t="str">
            <v>Palmer</v>
          </cell>
          <cell r="E1071" t="str">
            <v>Manatee</v>
          </cell>
          <cell r="F1071" t="str">
            <v>Yes</v>
          </cell>
          <cell r="G1071" t="str">
            <v>I will</v>
          </cell>
          <cell r="H1071" t="str">
            <v>I will</v>
          </cell>
          <cell r="L1071" t="str">
            <v>Excellent</v>
          </cell>
          <cell r="M1071" t="str">
            <v>Excellent</v>
          </cell>
          <cell r="N1071" t="str">
            <v>Excellent</v>
          </cell>
          <cell r="O1071" t="str">
            <v>Excellent</v>
          </cell>
          <cell r="P1071" t="str">
            <v>Excellent</v>
          </cell>
          <cell r="R1071">
            <v>2</v>
          </cell>
          <cell r="T1071" t="str">
            <v>Lawn Care Company</v>
          </cell>
        </row>
        <row r="1072">
          <cell r="A1072" t="str">
            <v>GV766</v>
          </cell>
          <cell r="B1072">
            <v>11657</v>
          </cell>
          <cell r="C1072">
            <v>40990</v>
          </cell>
          <cell r="D1072" t="str">
            <v>Palmer</v>
          </cell>
          <cell r="E1072" t="str">
            <v>Manatee</v>
          </cell>
          <cell r="F1072" t="str">
            <v>Yes</v>
          </cell>
          <cell r="G1072" t="str">
            <v>I will</v>
          </cell>
          <cell r="H1072" t="str">
            <v>I will</v>
          </cell>
          <cell r="L1072" t="str">
            <v>Good</v>
          </cell>
          <cell r="M1072" t="str">
            <v>Good</v>
          </cell>
          <cell r="N1072" t="str">
            <v>Good</v>
          </cell>
          <cell r="O1072" t="str">
            <v>Good</v>
          </cell>
          <cell r="P1072" t="str">
            <v>Good</v>
          </cell>
          <cell r="R1072">
            <v>2</v>
          </cell>
          <cell r="X1072" t="str">
            <v>Municipality</v>
          </cell>
        </row>
        <row r="1073">
          <cell r="A1073" t="str">
            <v>GV766</v>
          </cell>
          <cell r="B1073">
            <v>11658</v>
          </cell>
          <cell r="C1073">
            <v>40990</v>
          </cell>
          <cell r="D1073" t="str">
            <v>Palmer</v>
          </cell>
          <cell r="E1073" t="str">
            <v>Manatee</v>
          </cell>
          <cell r="F1073" t="str">
            <v>Yes</v>
          </cell>
          <cell r="G1073" t="str">
            <v>I will</v>
          </cell>
          <cell r="H1073" t="str">
            <v>I will</v>
          </cell>
          <cell r="L1073" t="str">
            <v>Excellent</v>
          </cell>
          <cell r="M1073" t="str">
            <v>Excellent</v>
          </cell>
          <cell r="N1073" t="str">
            <v>Excellent</v>
          </cell>
          <cell r="O1073" t="str">
            <v>Excellent</v>
          </cell>
          <cell r="P1073" t="str">
            <v>Excellent</v>
          </cell>
          <cell r="R1073">
            <v>2</v>
          </cell>
          <cell r="T1073" t="str">
            <v>Lawn Care Company</v>
          </cell>
        </row>
        <row r="1074">
          <cell r="A1074" t="str">
            <v>GV766</v>
          </cell>
          <cell r="B1074">
            <v>11659</v>
          </cell>
          <cell r="C1074">
            <v>40990</v>
          </cell>
          <cell r="D1074" t="str">
            <v>Palmer</v>
          </cell>
          <cell r="E1074" t="str">
            <v>Manatee</v>
          </cell>
          <cell r="F1074" t="str">
            <v>Yes</v>
          </cell>
          <cell r="G1074" t="str">
            <v>Already do</v>
          </cell>
          <cell r="H1074" t="str">
            <v>Already do</v>
          </cell>
          <cell r="L1074" t="str">
            <v>Excellent</v>
          </cell>
          <cell r="M1074" t="str">
            <v>Excellent</v>
          </cell>
          <cell r="N1074" t="str">
            <v>Excellent</v>
          </cell>
          <cell r="O1074" t="str">
            <v>Excellent</v>
          </cell>
          <cell r="P1074" t="str">
            <v>Excellent</v>
          </cell>
          <cell r="R1074">
            <v>2</v>
          </cell>
          <cell r="T1074" t="str">
            <v>Lawn Care Company</v>
          </cell>
        </row>
        <row r="1075">
          <cell r="A1075" t="str">
            <v>GV766</v>
          </cell>
          <cell r="B1075">
            <v>11660</v>
          </cell>
          <cell r="C1075">
            <v>40990</v>
          </cell>
          <cell r="D1075" t="str">
            <v>Palmer</v>
          </cell>
          <cell r="E1075" t="str">
            <v>Manatee</v>
          </cell>
          <cell r="F1075" t="str">
            <v>Yes</v>
          </cell>
          <cell r="G1075" t="str">
            <v>I will</v>
          </cell>
          <cell r="H1075" t="str">
            <v>I will</v>
          </cell>
          <cell r="L1075" t="str">
            <v>Excellent</v>
          </cell>
          <cell r="M1075" t="str">
            <v>Excellent</v>
          </cell>
          <cell r="N1075" t="str">
            <v>Excellent</v>
          </cell>
          <cell r="O1075" t="str">
            <v>Excellent</v>
          </cell>
          <cell r="P1075" t="str">
            <v>Excellent</v>
          </cell>
          <cell r="R1075">
            <v>2</v>
          </cell>
          <cell r="U1075" t="str">
            <v>Mowing Service</v>
          </cell>
          <cell r="X1075" t="str">
            <v>Municipality</v>
          </cell>
        </row>
        <row r="1076">
          <cell r="A1076" t="str">
            <v>GV766</v>
          </cell>
          <cell r="B1076">
            <v>11661</v>
          </cell>
          <cell r="C1076">
            <v>40990</v>
          </cell>
          <cell r="D1076" t="str">
            <v>Palmer</v>
          </cell>
          <cell r="E1076" t="str">
            <v>Manatee</v>
          </cell>
          <cell r="F1076" t="str">
            <v>Yes</v>
          </cell>
          <cell r="G1076" t="str">
            <v>I will</v>
          </cell>
          <cell r="H1076" t="str">
            <v>I will</v>
          </cell>
          <cell r="L1076" t="str">
            <v>Excellent</v>
          </cell>
          <cell r="M1076" t="str">
            <v>Excellent</v>
          </cell>
          <cell r="N1076" t="str">
            <v>Excellent</v>
          </cell>
          <cell r="O1076" t="str">
            <v>Excellent</v>
          </cell>
          <cell r="P1076" t="str">
            <v>Excellent</v>
          </cell>
          <cell r="R1076">
            <v>2</v>
          </cell>
          <cell r="X1076" t="str">
            <v>Municipality</v>
          </cell>
        </row>
        <row r="1077">
          <cell r="A1077" t="str">
            <v>GV768</v>
          </cell>
          <cell r="B1077">
            <v>11663</v>
          </cell>
          <cell r="C1077">
            <v>40991</v>
          </cell>
          <cell r="D1077" t="str">
            <v>Lollar</v>
          </cell>
          <cell r="E1077" t="str">
            <v>Seminole</v>
          </cell>
          <cell r="F1077" t="str">
            <v>Yes</v>
          </cell>
          <cell r="G1077" t="str">
            <v>I will</v>
          </cell>
          <cell r="H1077" t="str">
            <v>I will</v>
          </cell>
          <cell r="L1077" t="str">
            <v>Excellent</v>
          </cell>
          <cell r="M1077" t="str">
            <v>Excellent</v>
          </cell>
          <cell r="N1077" t="str">
            <v>Excellent</v>
          </cell>
          <cell r="O1077" t="str">
            <v>Excellent</v>
          </cell>
          <cell r="P1077" t="str">
            <v>Excellent</v>
          </cell>
          <cell r="R1077">
            <v>2</v>
          </cell>
          <cell r="T1077" t="str">
            <v>Lawn Care Company</v>
          </cell>
        </row>
        <row r="1078">
          <cell r="A1078" t="str">
            <v>GV768</v>
          </cell>
          <cell r="B1078">
            <v>11664</v>
          </cell>
          <cell r="C1078">
            <v>40991</v>
          </cell>
          <cell r="D1078" t="str">
            <v>Lollar</v>
          </cell>
          <cell r="E1078" t="str">
            <v>Seminole</v>
          </cell>
          <cell r="F1078" t="str">
            <v>Yes</v>
          </cell>
          <cell r="G1078" t="str">
            <v>Already do</v>
          </cell>
          <cell r="H1078" t="str">
            <v>Already do</v>
          </cell>
          <cell r="L1078" t="str">
            <v>Excellent</v>
          </cell>
          <cell r="M1078" t="str">
            <v>Excellent</v>
          </cell>
          <cell r="N1078" t="str">
            <v>Excellent</v>
          </cell>
          <cell r="O1078" t="str">
            <v>Excellent</v>
          </cell>
          <cell r="P1078" t="str">
            <v>Excellent</v>
          </cell>
          <cell r="R1078">
            <v>2</v>
          </cell>
          <cell r="T1078" t="str">
            <v>Lawn Care Company</v>
          </cell>
        </row>
        <row r="1079">
          <cell r="A1079" t="str">
            <v>GV768</v>
          </cell>
          <cell r="B1079">
            <v>11665</v>
          </cell>
          <cell r="C1079">
            <v>40991</v>
          </cell>
          <cell r="D1079" t="str">
            <v>Lollar</v>
          </cell>
          <cell r="E1079" t="str">
            <v>Seminole</v>
          </cell>
          <cell r="F1079" t="str">
            <v>Yes</v>
          </cell>
          <cell r="G1079" t="str">
            <v>I will</v>
          </cell>
          <cell r="H1079" t="str">
            <v>I will</v>
          </cell>
          <cell r="L1079" t="str">
            <v>Good</v>
          </cell>
          <cell r="M1079" t="str">
            <v>Good</v>
          </cell>
          <cell r="N1079" t="str">
            <v>Good</v>
          </cell>
          <cell r="O1079" t="str">
            <v>Good</v>
          </cell>
          <cell r="P1079" t="str">
            <v>Good</v>
          </cell>
          <cell r="R1079">
            <v>2</v>
          </cell>
          <cell r="T1079" t="str">
            <v>Lawn Care Company</v>
          </cell>
        </row>
        <row r="1080">
          <cell r="A1080" t="str">
            <v>GV768</v>
          </cell>
          <cell r="B1080">
            <v>11666</v>
          </cell>
          <cell r="C1080">
            <v>40991</v>
          </cell>
          <cell r="D1080" t="str">
            <v>Lollar</v>
          </cell>
          <cell r="E1080" t="str">
            <v>Seminole</v>
          </cell>
          <cell r="F1080" t="str">
            <v>Yes</v>
          </cell>
          <cell r="G1080" t="str">
            <v>I will</v>
          </cell>
          <cell r="H1080" t="str">
            <v>I will</v>
          </cell>
          <cell r="L1080" t="str">
            <v>Excellent</v>
          </cell>
          <cell r="M1080" t="str">
            <v>Excellent</v>
          </cell>
          <cell r="N1080" t="str">
            <v>Excellent</v>
          </cell>
          <cell r="O1080" t="str">
            <v>Excellent</v>
          </cell>
          <cell r="P1080" t="str">
            <v>Excellent</v>
          </cell>
          <cell r="R1080">
            <v>2</v>
          </cell>
          <cell r="U1080" t="str">
            <v>Mowing Service</v>
          </cell>
        </row>
        <row r="1081">
          <cell r="A1081" t="str">
            <v>GV768</v>
          </cell>
          <cell r="B1081">
            <v>11667</v>
          </cell>
          <cell r="C1081">
            <v>40991</v>
          </cell>
          <cell r="D1081" t="str">
            <v>Lollar</v>
          </cell>
          <cell r="E1081" t="str">
            <v>Seminole</v>
          </cell>
          <cell r="F1081" t="str">
            <v>Yes</v>
          </cell>
          <cell r="G1081" t="str">
            <v>I will</v>
          </cell>
          <cell r="H1081" t="str">
            <v>I will</v>
          </cell>
          <cell r="L1081" t="str">
            <v>Excellent</v>
          </cell>
          <cell r="M1081" t="str">
            <v>Excellent</v>
          </cell>
          <cell r="N1081" t="str">
            <v>Excellent</v>
          </cell>
          <cell r="O1081" t="str">
            <v>Excellent</v>
          </cell>
          <cell r="P1081" t="str">
            <v>Excellent</v>
          </cell>
          <cell r="R1081">
            <v>2</v>
          </cell>
          <cell r="X1081" t="str">
            <v>Municipality</v>
          </cell>
        </row>
        <row r="1082">
          <cell r="A1082" t="str">
            <v>GV768</v>
          </cell>
          <cell r="B1082">
            <v>11668</v>
          </cell>
          <cell r="C1082">
            <v>40991</v>
          </cell>
          <cell r="D1082" t="str">
            <v>Lollar</v>
          </cell>
          <cell r="E1082" t="str">
            <v>Seminole</v>
          </cell>
          <cell r="F1082" t="str">
            <v>Yes</v>
          </cell>
          <cell r="G1082" t="str">
            <v>I will</v>
          </cell>
          <cell r="H1082" t="str">
            <v>I will</v>
          </cell>
          <cell r="L1082" t="str">
            <v>Excellent</v>
          </cell>
          <cell r="M1082" t="str">
            <v>Excellent</v>
          </cell>
          <cell r="N1082" t="str">
            <v>Excellent</v>
          </cell>
          <cell r="O1082" t="str">
            <v>Excellent</v>
          </cell>
          <cell r="P1082" t="str">
            <v>Excellent</v>
          </cell>
          <cell r="R1082">
            <v>2</v>
          </cell>
          <cell r="X1082" t="str">
            <v>Municipality</v>
          </cell>
        </row>
        <row r="1083">
          <cell r="A1083" t="str">
            <v>GV768</v>
          </cell>
          <cell r="B1083">
            <v>11669</v>
          </cell>
          <cell r="C1083">
            <v>40991</v>
          </cell>
          <cell r="D1083" t="str">
            <v>Lollar</v>
          </cell>
          <cell r="E1083" t="str">
            <v>Seminole</v>
          </cell>
          <cell r="F1083" t="str">
            <v>Yes</v>
          </cell>
          <cell r="G1083" t="str">
            <v>Already do</v>
          </cell>
          <cell r="H1083" t="str">
            <v>Already do</v>
          </cell>
          <cell r="L1083" t="str">
            <v>Good</v>
          </cell>
          <cell r="M1083" t="str">
            <v>Good</v>
          </cell>
          <cell r="N1083" t="str">
            <v>Good</v>
          </cell>
          <cell r="O1083" t="str">
            <v>Good</v>
          </cell>
          <cell r="P1083" t="str">
            <v>Good</v>
          </cell>
          <cell r="R1083">
            <v>2</v>
          </cell>
          <cell r="T1083" t="str">
            <v>Lawn Care Company</v>
          </cell>
        </row>
        <row r="1084">
          <cell r="A1084" t="str">
            <v>GV768</v>
          </cell>
          <cell r="B1084">
            <v>11670</v>
          </cell>
          <cell r="C1084">
            <v>40991</v>
          </cell>
          <cell r="D1084" t="str">
            <v>Lollar</v>
          </cell>
          <cell r="E1084" t="str">
            <v>Seminole</v>
          </cell>
          <cell r="F1084" t="str">
            <v>Yes</v>
          </cell>
          <cell r="G1084" t="str">
            <v>I will</v>
          </cell>
          <cell r="H1084" t="str">
            <v>I will</v>
          </cell>
          <cell r="L1084" t="str">
            <v>Excellent</v>
          </cell>
          <cell r="M1084" t="str">
            <v>Excellent</v>
          </cell>
          <cell r="N1084" t="str">
            <v>Excellent</v>
          </cell>
          <cell r="O1084" t="str">
            <v>Excellent</v>
          </cell>
          <cell r="P1084" t="str">
            <v>Excellent</v>
          </cell>
          <cell r="R1084">
            <v>2</v>
          </cell>
          <cell r="T1084" t="str">
            <v>Lawn Care Company</v>
          </cell>
          <cell r="U1084" t="str">
            <v>Mowing Service</v>
          </cell>
          <cell r="V1084" t="str">
            <v>Irrigation Company</v>
          </cell>
          <cell r="W1084" t="str">
            <v>Landscape Design</v>
          </cell>
        </row>
        <row r="1085">
          <cell r="A1085" t="str">
            <v>GV768</v>
          </cell>
          <cell r="B1085">
            <v>11671</v>
          </cell>
          <cell r="C1085">
            <v>40991</v>
          </cell>
          <cell r="D1085" t="str">
            <v>Lollar</v>
          </cell>
          <cell r="E1085" t="str">
            <v>Seminole</v>
          </cell>
          <cell r="F1085" t="str">
            <v>Yes</v>
          </cell>
          <cell r="G1085" t="str">
            <v>I will</v>
          </cell>
          <cell r="H1085" t="str">
            <v>I will</v>
          </cell>
          <cell r="L1085" t="str">
            <v>Excellent</v>
          </cell>
          <cell r="M1085" t="str">
            <v>Excellent</v>
          </cell>
          <cell r="N1085" t="str">
            <v>Excellent</v>
          </cell>
          <cell r="O1085" t="str">
            <v>Excellent</v>
          </cell>
          <cell r="P1085" t="str">
            <v>Excellent</v>
          </cell>
          <cell r="R1085">
            <v>2</v>
          </cell>
          <cell r="T1085" t="str">
            <v>Lawn Care Company</v>
          </cell>
          <cell r="AA1085" t="str">
            <v>Other</v>
          </cell>
        </row>
        <row r="1086">
          <cell r="A1086" t="str">
            <v>GV768</v>
          </cell>
          <cell r="B1086">
            <v>11672</v>
          </cell>
          <cell r="C1086">
            <v>40991</v>
          </cell>
          <cell r="D1086" t="str">
            <v>Lollar</v>
          </cell>
          <cell r="E1086" t="str">
            <v>Seminole</v>
          </cell>
          <cell r="F1086" t="str">
            <v>Yes</v>
          </cell>
          <cell r="G1086" t="str">
            <v>Already do</v>
          </cell>
          <cell r="H1086" t="str">
            <v>Already do</v>
          </cell>
          <cell r="L1086" t="str">
            <v>Excellent</v>
          </cell>
          <cell r="M1086" t="str">
            <v>Good</v>
          </cell>
          <cell r="N1086" t="str">
            <v>Good</v>
          </cell>
          <cell r="O1086" t="str">
            <v>Good</v>
          </cell>
          <cell r="P1086" t="str">
            <v>Good</v>
          </cell>
          <cell r="R1086">
            <v>2</v>
          </cell>
          <cell r="X1086" t="str">
            <v>Municipality</v>
          </cell>
        </row>
        <row r="1087">
          <cell r="A1087" t="str">
            <v>GV768</v>
          </cell>
          <cell r="B1087">
            <v>11673</v>
          </cell>
          <cell r="C1087">
            <v>40991</v>
          </cell>
          <cell r="D1087" t="str">
            <v>Lollar</v>
          </cell>
          <cell r="E1087" t="str">
            <v>Seminole</v>
          </cell>
          <cell r="F1087" t="str">
            <v>Yes</v>
          </cell>
          <cell r="G1087" t="str">
            <v>I will</v>
          </cell>
          <cell r="H1087" t="str">
            <v>I will</v>
          </cell>
          <cell r="L1087" t="str">
            <v>Excellent</v>
          </cell>
          <cell r="R1087">
            <v>2</v>
          </cell>
          <cell r="X1087" t="str">
            <v>Municipality</v>
          </cell>
        </row>
        <row r="1088">
          <cell r="A1088" t="str">
            <v>GV768</v>
          </cell>
          <cell r="B1088">
            <v>11674</v>
          </cell>
          <cell r="C1088">
            <v>40991</v>
          </cell>
          <cell r="D1088" t="str">
            <v>Lollar</v>
          </cell>
          <cell r="E1088" t="str">
            <v>Seminole</v>
          </cell>
          <cell r="F1088" t="str">
            <v>Yes</v>
          </cell>
          <cell r="G1088" t="str">
            <v>I will</v>
          </cell>
          <cell r="H1088" t="str">
            <v>I will</v>
          </cell>
          <cell r="L1088" t="str">
            <v>Excellent</v>
          </cell>
          <cell r="M1088" t="str">
            <v>Excellent</v>
          </cell>
          <cell r="N1088" t="str">
            <v>Excellent</v>
          </cell>
          <cell r="O1088" t="str">
            <v>Excellent</v>
          </cell>
          <cell r="P1088" t="str">
            <v>Excellent</v>
          </cell>
          <cell r="Q1088" t="str">
            <v>You guys are awesome!   Fantastic job</v>
          </cell>
          <cell r="R1088">
            <v>2</v>
          </cell>
          <cell r="X1088" t="str">
            <v>Municipality</v>
          </cell>
        </row>
        <row r="1089">
          <cell r="A1089" t="str">
            <v>GV768</v>
          </cell>
          <cell r="B1089">
            <v>11675</v>
          </cell>
          <cell r="C1089">
            <v>40991</v>
          </cell>
          <cell r="D1089" t="str">
            <v>Lollar</v>
          </cell>
          <cell r="E1089" t="str">
            <v>Seminole</v>
          </cell>
          <cell r="F1089" t="str">
            <v>Yes</v>
          </cell>
          <cell r="G1089" t="str">
            <v>I will</v>
          </cell>
          <cell r="H1089" t="str">
            <v>I will</v>
          </cell>
          <cell r="L1089" t="str">
            <v>Excellent</v>
          </cell>
          <cell r="M1089" t="str">
            <v>Excellent</v>
          </cell>
          <cell r="N1089" t="str">
            <v>Excellent</v>
          </cell>
          <cell r="O1089" t="str">
            <v>Excellent</v>
          </cell>
          <cell r="P1089" t="str">
            <v>Excellent</v>
          </cell>
          <cell r="R1089">
            <v>2</v>
          </cell>
          <cell r="X1089" t="str">
            <v>Municipality</v>
          </cell>
        </row>
        <row r="1090">
          <cell r="A1090" t="str">
            <v>GV768</v>
          </cell>
          <cell r="B1090">
            <v>11676</v>
          </cell>
          <cell r="C1090">
            <v>40991</v>
          </cell>
          <cell r="D1090" t="str">
            <v>Lollar</v>
          </cell>
          <cell r="E1090" t="str">
            <v>Seminole</v>
          </cell>
          <cell r="F1090" t="str">
            <v>Yes</v>
          </cell>
          <cell r="G1090" t="str">
            <v>Already do</v>
          </cell>
          <cell r="H1090" t="str">
            <v>Already do</v>
          </cell>
          <cell r="L1090" t="str">
            <v>Excellent</v>
          </cell>
          <cell r="M1090" t="str">
            <v>Excellent</v>
          </cell>
          <cell r="N1090" t="str">
            <v>Excellent</v>
          </cell>
          <cell r="O1090" t="str">
            <v>Excellent</v>
          </cell>
          <cell r="P1090" t="str">
            <v>Excellent</v>
          </cell>
          <cell r="R1090">
            <v>2</v>
          </cell>
          <cell r="AA1090" t="str">
            <v>Other</v>
          </cell>
        </row>
        <row r="1091">
          <cell r="A1091" t="str">
            <v>GV768</v>
          </cell>
          <cell r="B1091">
            <v>11677</v>
          </cell>
          <cell r="C1091">
            <v>40991</v>
          </cell>
          <cell r="D1091" t="str">
            <v>Lollar</v>
          </cell>
          <cell r="E1091" t="str">
            <v>Seminole</v>
          </cell>
          <cell r="R1091">
            <v>2</v>
          </cell>
          <cell r="X1091" t="str">
            <v>Municipality</v>
          </cell>
        </row>
        <row r="1092">
          <cell r="A1092" t="str">
            <v>GV768</v>
          </cell>
          <cell r="B1092">
            <v>11678</v>
          </cell>
          <cell r="C1092">
            <v>40991</v>
          </cell>
          <cell r="D1092" t="str">
            <v>Lollar</v>
          </cell>
          <cell r="E1092" t="str">
            <v>Seminole</v>
          </cell>
          <cell r="F1092" t="str">
            <v>Yes</v>
          </cell>
          <cell r="G1092" t="str">
            <v>I will</v>
          </cell>
          <cell r="H1092" t="str">
            <v>I will</v>
          </cell>
          <cell r="L1092" t="str">
            <v>Good</v>
          </cell>
          <cell r="M1092" t="str">
            <v>Good</v>
          </cell>
          <cell r="N1092" t="str">
            <v>Good</v>
          </cell>
          <cell r="O1092" t="str">
            <v>Good</v>
          </cell>
          <cell r="P1092" t="str">
            <v>Good</v>
          </cell>
          <cell r="R1092">
            <v>2</v>
          </cell>
          <cell r="X1092" t="str">
            <v>Municipality</v>
          </cell>
        </row>
        <row r="1093">
          <cell r="A1093" t="str">
            <v>GV768</v>
          </cell>
          <cell r="B1093">
            <v>11679</v>
          </cell>
          <cell r="C1093">
            <v>40991</v>
          </cell>
          <cell r="D1093" t="str">
            <v>Lollar</v>
          </cell>
          <cell r="E1093" t="str">
            <v>Seminole</v>
          </cell>
          <cell r="F1093" t="str">
            <v>Yes</v>
          </cell>
          <cell r="G1093" t="str">
            <v>I will</v>
          </cell>
          <cell r="H1093" t="str">
            <v>I will</v>
          </cell>
          <cell r="O1093" t="str">
            <v>Good</v>
          </cell>
          <cell r="R1093">
            <v>2</v>
          </cell>
          <cell r="U1093" t="str">
            <v>Mowing Service</v>
          </cell>
        </row>
        <row r="1094">
          <cell r="A1094" t="str">
            <v>GV768</v>
          </cell>
          <cell r="B1094">
            <v>11680</v>
          </cell>
          <cell r="C1094">
            <v>40991</v>
          </cell>
          <cell r="D1094" t="str">
            <v>Lollar</v>
          </cell>
          <cell r="E1094" t="str">
            <v>Seminole</v>
          </cell>
          <cell r="F1094" t="str">
            <v>Yes</v>
          </cell>
          <cell r="G1094" t="str">
            <v>I will</v>
          </cell>
          <cell r="H1094" t="str">
            <v>I will</v>
          </cell>
          <cell r="L1094" t="str">
            <v>Excellent</v>
          </cell>
          <cell r="M1094" t="str">
            <v>Excellent</v>
          </cell>
          <cell r="N1094" t="str">
            <v>Excellent</v>
          </cell>
          <cell r="O1094" t="str">
            <v>Excellent</v>
          </cell>
          <cell r="P1094" t="str">
            <v>Excellent</v>
          </cell>
          <cell r="Q1094" t="str">
            <v>Great program, would definitely attend similar programs in the future.</v>
          </cell>
          <cell r="R1094">
            <v>2</v>
          </cell>
          <cell r="X1094" t="str">
            <v>Municipality</v>
          </cell>
        </row>
        <row r="1095">
          <cell r="A1095" t="str">
            <v>GV768</v>
          </cell>
          <cell r="B1095">
            <v>11681</v>
          </cell>
          <cell r="C1095">
            <v>40991</v>
          </cell>
          <cell r="D1095" t="str">
            <v>Lollar</v>
          </cell>
          <cell r="E1095" t="str">
            <v>Seminole</v>
          </cell>
          <cell r="F1095" t="str">
            <v>Yes</v>
          </cell>
          <cell r="G1095" t="str">
            <v>I will</v>
          </cell>
          <cell r="H1095" t="str">
            <v>I will</v>
          </cell>
          <cell r="L1095" t="str">
            <v>Excellent</v>
          </cell>
          <cell r="M1095" t="str">
            <v>Excellent</v>
          </cell>
          <cell r="N1095" t="str">
            <v>Excellent</v>
          </cell>
          <cell r="O1095" t="str">
            <v>Excellent</v>
          </cell>
          <cell r="P1095" t="str">
            <v>Excellent</v>
          </cell>
          <cell r="R1095">
            <v>2</v>
          </cell>
          <cell r="W1095" t="str">
            <v>Landscape Design</v>
          </cell>
        </row>
        <row r="1096">
          <cell r="A1096" t="str">
            <v>GV768</v>
          </cell>
          <cell r="B1096">
            <v>11682</v>
          </cell>
          <cell r="C1096">
            <v>40991</v>
          </cell>
          <cell r="D1096" t="str">
            <v>Lollar</v>
          </cell>
          <cell r="E1096" t="str">
            <v>Seminole</v>
          </cell>
          <cell r="F1096" t="str">
            <v>Yes</v>
          </cell>
          <cell r="G1096" t="str">
            <v>I will</v>
          </cell>
          <cell r="H1096" t="str">
            <v>I will</v>
          </cell>
          <cell r="L1096" t="str">
            <v>Fair</v>
          </cell>
          <cell r="M1096" t="str">
            <v>Good</v>
          </cell>
          <cell r="N1096" t="str">
            <v>Excellent</v>
          </cell>
          <cell r="O1096" t="str">
            <v>Excellent</v>
          </cell>
          <cell r="P1096" t="str">
            <v>Excellent</v>
          </cell>
          <cell r="Q1096" t="str">
            <v>Let us use our notes!</v>
          </cell>
          <cell r="R1096">
            <v>2</v>
          </cell>
          <cell r="AA1096" t="str">
            <v>Other</v>
          </cell>
        </row>
        <row r="1097">
          <cell r="A1097" t="str">
            <v>GV768</v>
          </cell>
          <cell r="B1097">
            <v>11683</v>
          </cell>
          <cell r="C1097">
            <v>40991</v>
          </cell>
          <cell r="D1097" t="str">
            <v>Lollar</v>
          </cell>
          <cell r="E1097" t="str">
            <v>Seminole</v>
          </cell>
          <cell r="F1097" t="str">
            <v>Yes</v>
          </cell>
          <cell r="G1097" t="str">
            <v>I will</v>
          </cell>
          <cell r="H1097" t="str">
            <v>I will</v>
          </cell>
          <cell r="L1097" t="str">
            <v>Excellent</v>
          </cell>
          <cell r="M1097" t="str">
            <v>Excellent</v>
          </cell>
          <cell r="N1097" t="str">
            <v>Excellent</v>
          </cell>
          <cell r="O1097" t="str">
            <v>Excellent</v>
          </cell>
          <cell r="P1097" t="str">
            <v>Excellent</v>
          </cell>
          <cell r="R1097">
            <v>2</v>
          </cell>
          <cell r="X1097" t="str">
            <v>Municipality</v>
          </cell>
        </row>
        <row r="1098">
          <cell r="A1098" t="str">
            <v>GV768</v>
          </cell>
          <cell r="B1098">
            <v>11684</v>
          </cell>
          <cell r="C1098">
            <v>40991</v>
          </cell>
          <cell r="D1098" t="str">
            <v>Lollar</v>
          </cell>
          <cell r="E1098" t="str">
            <v>Seminole</v>
          </cell>
          <cell r="F1098" t="str">
            <v>Yes</v>
          </cell>
          <cell r="G1098" t="str">
            <v>I will</v>
          </cell>
          <cell r="H1098" t="str">
            <v>I will</v>
          </cell>
          <cell r="L1098" t="str">
            <v>Excellent</v>
          </cell>
          <cell r="M1098" t="str">
            <v>Excellent</v>
          </cell>
          <cell r="N1098" t="str">
            <v>Excellent</v>
          </cell>
          <cell r="O1098" t="str">
            <v>Excellent</v>
          </cell>
          <cell r="P1098" t="str">
            <v>Excellent</v>
          </cell>
          <cell r="Q1098" t="str">
            <v>We like Matt Lollar</v>
          </cell>
          <cell r="R1098">
            <v>2</v>
          </cell>
          <cell r="X1098" t="str">
            <v>Municipality</v>
          </cell>
        </row>
        <row r="1099">
          <cell r="A1099" t="str">
            <v>GV768</v>
          </cell>
          <cell r="B1099">
            <v>11685</v>
          </cell>
          <cell r="C1099">
            <v>40991</v>
          </cell>
          <cell r="D1099" t="str">
            <v>Lollar</v>
          </cell>
          <cell r="E1099" t="str">
            <v>Seminole</v>
          </cell>
          <cell r="F1099" t="str">
            <v>Yes</v>
          </cell>
          <cell r="G1099" t="str">
            <v>I will</v>
          </cell>
          <cell r="H1099" t="str">
            <v>I will</v>
          </cell>
          <cell r="L1099" t="str">
            <v>Excellent</v>
          </cell>
          <cell r="M1099" t="str">
            <v>Excellent</v>
          </cell>
          <cell r="N1099" t="str">
            <v>Excellent</v>
          </cell>
          <cell r="O1099" t="str">
            <v>Excellent</v>
          </cell>
          <cell r="P1099" t="str">
            <v>Excellent</v>
          </cell>
          <cell r="Q1099" t="str">
            <v>Great program!  Keep up good work.</v>
          </cell>
          <cell r="R1099">
            <v>2</v>
          </cell>
          <cell r="X1099" t="str">
            <v>Municipality</v>
          </cell>
          <cell r="Y1099" t="str">
            <v>Golf Course/Sports Turf</v>
          </cell>
        </row>
        <row r="1100">
          <cell r="A1100" t="str">
            <v>GV760</v>
          </cell>
          <cell r="B1100">
            <v>11687</v>
          </cell>
          <cell r="C1100">
            <v>40989</v>
          </cell>
          <cell r="D1100" t="str">
            <v>Fuller</v>
          </cell>
          <cell r="E1100" t="str">
            <v>St. Johns</v>
          </cell>
          <cell r="F1100" t="str">
            <v>Yes</v>
          </cell>
          <cell r="G1100" t="str">
            <v>I will</v>
          </cell>
          <cell r="H1100" t="str">
            <v>I will</v>
          </cell>
          <cell r="L1100" t="str">
            <v>Excellent</v>
          </cell>
          <cell r="M1100" t="str">
            <v>Excellent</v>
          </cell>
          <cell r="N1100" t="str">
            <v>Excellent</v>
          </cell>
          <cell r="O1100" t="str">
            <v>Excellent</v>
          </cell>
          <cell r="P1100" t="str">
            <v>Excellent</v>
          </cell>
          <cell r="R1100">
            <v>2</v>
          </cell>
          <cell r="T1100" t="str">
            <v>Lawn Care Company</v>
          </cell>
          <cell r="V1100" t="str">
            <v>Irrigation Company</v>
          </cell>
          <cell r="W1100" t="str">
            <v>Landscape Design</v>
          </cell>
        </row>
        <row r="1101">
          <cell r="A1101" t="str">
            <v>GV760</v>
          </cell>
          <cell r="B1101">
            <v>11688</v>
          </cell>
          <cell r="C1101">
            <v>40989</v>
          </cell>
          <cell r="D1101" t="str">
            <v>Fuller</v>
          </cell>
          <cell r="E1101" t="str">
            <v>St. Johns</v>
          </cell>
          <cell r="F1101" t="str">
            <v>Yes</v>
          </cell>
          <cell r="G1101" t="str">
            <v>I will</v>
          </cell>
          <cell r="H1101" t="str">
            <v>I will</v>
          </cell>
          <cell r="L1101" t="str">
            <v>Good</v>
          </cell>
          <cell r="R1101">
            <v>2</v>
          </cell>
          <cell r="U1101" t="str">
            <v>Mowing Service</v>
          </cell>
        </row>
        <row r="1102">
          <cell r="A1102" t="str">
            <v>GV760</v>
          </cell>
          <cell r="B1102">
            <v>11689</v>
          </cell>
          <cell r="C1102">
            <v>40989</v>
          </cell>
          <cell r="D1102" t="str">
            <v>Fuller</v>
          </cell>
          <cell r="E1102" t="str">
            <v>St. Johns</v>
          </cell>
          <cell r="F1102" t="str">
            <v>Yes</v>
          </cell>
          <cell r="G1102" t="str">
            <v>I will</v>
          </cell>
          <cell r="H1102" t="str">
            <v>I will</v>
          </cell>
          <cell r="L1102" t="str">
            <v>Good</v>
          </cell>
          <cell r="M1102" t="str">
            <v>Good</v>
          </cell>
          <cell r="N1102" t="str">
            <v>Good</v>
          </cell>
          <cell r="O1102" t="str">
            <v>Good</v>
          </cell>
          <cell r="P1102" t="str">
            <v>Good</v>
          </cell>
          <cell r="R1102">
            <v>2</v>
          </cell>
          <cell r="U1102" t="str">
            <v>Mowing Service</v>
          </cell>
          <cell r="W1102" t="str">
            <v>Landscape Design</v>
          </cell>
          <cell r="Y1102" t="str">
            <v>Golf Course/Sports Turf</v>
          </cell>
        </row>
        <row r="1103">
          <cell r="A1103" t="str">
            <v>GV760</v>
          </cell>
          <cell r="B1103">
            <v>11690</v>
          </cell>
          <cell r="C1103">
            <v>40989</v>
          </cell>
          <cell r="D1103" t="str">
            <v>Fuller</v>
          </cell>
          <cell r="E1103" t="str">
            <v>St. Johns</v>
          </cell>
          <cell r="F1103" t="str">
            <v>Yes</v>
          </cell>
          <cell r="G1103" t="str">
            <v>Already do</v>
          </cell>
          <cell r="H1103" t="str">
            <v>I will</v>
          </cell>
          <cell r="L1103" t="str">
            <v>Good</v>
          </cell>
          <cell r="M1103" t="str">
            <v>Good</v>
          </cell>
          <cell r="N1103" t="str">
            <v>Good</v>
          </cell>
          <cell r="O1103" t="str">
            <v>Good</v>
          </cell>
          <cell r="P1103" t="str">
            <v>Good</v>
          </cell>
          <cell r="R1103">
            <v>2</v>
          </cell>
          <cell r="AA1103" t="str">
            <v>Other</v>
          </cell>
        </row>
        <row r="1104">
          <cell r="A1104" t="str">
            <v>GV760</v>
          </cell>
          <cell r="B1104">
            <v>11691</v>
          </cell>
          <cell r="C1104">
            <v>40989</v>
          </cell>
          <cell r="D1104" t="str">
            <v>Fuller</v>
          </cell>
          <cell r="E1104" t="str">
            <v>St. Johns</v>
          </cell>
          <cell r="F1104" t="str">
            <v>Yes</v>
          </cell>
          <cell r="G1104" t="str">
            <v>I will</v>
          </cell>
          <cell r="H1104" t="str">
            <v>I will</v>
          </cell>
          <cell r="L1104" t="str">
            <v>Good</v>
          </cell>
          <cell r="M1104" t="str">
            <v>Excellent</v>
          </cell>
          <cell r="N1104" t="str">
            <v>Excellent</v>
          </cell>
          <cell r="O1104" t="str">
            <v>Excellent</v>
          </cell>
          <cell r="P1104" t="str">
            <v>Excellent</v>
          </cell>
          <cell r="R1104">
            <v>2</v>
          </cell>
          <cell r="T1104" t="str">
            <v>Lawn Care Company</v>
          </cell>
          <cell r="U1104" t="str">
            <v>Mowing Service</v>
          </cell>
          <cell r="V1104" t="str">
            <v>Irrigation Company</v>
          </cell>
          <cell r="Y1104" t="str">
            <v>Golf Course/Sports Turf</v>
          </cell>
        </row>
        <row r="1105">
          <cell r="A1105" t="str">
            <v>GV760</v>
          </cell>
          <cell r="B1105">
            <v>11692</v>
          </cell>
          <cell r="C1105">
            <v>40989</v>
          </cell>
          <cell r="D1105" t="str">
            <v>Fuller</v>
          </cell>
          <cell r="E1105" t="str">
            <v>St. Johns</v>
          </cell>
          <cell r="F1105" t="str">
            <v>Yes</v>
          </cell>
          <cell r="G1105" t="str">
            <v>I will</v>
          </cell>
          <cell r="H1105" t="str">
            <v>I will</v>
          </cell>
          <cell r="L1105" t="str">
            <v>Good</v>
          </cell>
          <cell r="M1105" t="str">
            <v>Excellent</v>
          </cell>
          <cell r="N1105" t="str">
            <v>Excellent</v>
          </cell>
          <cell r="O1105" t="str">
            <v>Excellent</v>
          </cell>
          <cell r="P1105" t="str">
            <v>Excellent</v>
          </cell>
          <cell r="R1105">
            <v>2</v>
          </cell>
          <cell r="U1105" t="str">
            <v>Mowing Service</v>
          </cell>
        </row>
        <row r="1106">
          <cell r="A1106" t="str">
            <v>GV760</v>
          </cell>
          <cell r="B1106">
            <v>11693</v>
          </cell>
          <cell r="C1106">
            <v>40989</v>
          </cell>
          <cell r="D1106" t="str">
            <v>Fuller</v>
          </cell>
          <cell r="E1106" t="str">
            <v>St. Johns</v>
          </cell>
          <cell r="F1106" t="str">
            <v>Yes</v>
          </cell>
          <cell r="G1106" t="str">
            <v>I will</v>
          </cell>
          <cell r="H1106" t="str">
            <v>I will</v>
          </cell>
          <cell r="L1106" t="str">
            <v>Good</v>
          </cell>
          <cell r="M1106" t="str">
            <v>Good</v>
          </cell>
          <cell r="N1106" t="str">
            <v>Good</v>
          </cell>
          <cell r="O1106" t="str">
            <v>Good</v>
          </cell>
          <cell r="P1106" t="str">
            <v>Good</v>
          </cell>
          <cell r="R1106">
            <v>2</v>
          </cell>
          <cell r="U1106" t="str">
            <v>Mowing Service</v>
          </cell>
          <cell r="Y1106" t="str">
            <v>Golf Course/Sports Turf</v>
          </cell>
        </row>
        <row r="1107">
          <cell r="A1107" t="str">
            <v>GV760</v>
          </cell>
          <cell r="B1107">
            <v>11694</v>
          </cell>
          <cell r="C1107">
            <v>40989</v>
          </cell>
          <cell r="D1107" t="str">
            <v>Fuller</v>
          </cell>
          <cell r="E1107" t="str">
            <v>St. Johns</v>
          </cell>
          <cell r="F1107" t="str">
            <v>Yes</v>
          </cell>
          <cell r="G1107" t="str">
            <v>I will</v>
          </cell>
          <cell r="H1107" t="str">
            <v>I will</v>
          </cell>
          <cell r="L1107" t="str">
            <v>Excellent</v>
          </cell>
          <cell r="M1107" t="str">
            <v>Excellent</v>
          </cell>
          <cell r="N1107" t="str">
            <v>Excellent</v>
          </cell>
          <cell r="O1107" t="str">
            <v>Excellent</v>
          </cell>
          <cell r="P1107" t="str">
            <v>Excellent</v>
          </cell>
          <cell r="Q1107" t="str">
            <v>Give book to future students once signed up so they can review.  The test is based on short-term memory only.  The questions involving accronyms should be taken off because a person makes accronyms that he/she can remember, very hard to remember all of th</v>
          </cell>
          <cell r="R1107">
            <v>2</v>
          </cell>
          <cell r="T1107" t="str">
            <v>Lawn Care Company</v>
          </cell>
          <cell r="U1107" t="str">
            <v>Mowing Service</v>
          </cell>
          <cell r="V1107" t="str">
            <v>Irrigation Company</v>
          </cell>
          <cell r="W1107" t="str">
            <v>Landscape Design</v>
          </cell>
        </row>
        <row r="1108">
          <cell r="A1108" t="str">
            <v>GV760</v>
          </cell>
          <cell r="B1108">
            <v>11695</v>
          </cell>
          <cell r="C1108">
            <v>40989</v>
          </cell>
          <cell r="D1108" t="str">
            <v>Fuller</v>
          </cell>
          <cell r="E1108" t="str">
            <v>St. Johns</v>
          </cell>
          <cell r="F1108" t="str">
            <v>Yes</v>
          </cell>
          <cell r="G1108" t="str">
            <v>I will</v>
          </cell>
          <cell r="H1108" t="str">
            <v>I will</v>
          </cell>
          <cell r="L1108" t="str">
            <v>Good</v>
          </cell>
          <cell r="M1108" t="str">
            <v>Good</v>
          </cell>
          <cell r="N1108" t="str">
            <v>Good</v>
          </cell>
          <cell r="O1108" t="str">
            <v>Good</v>
          </cell>
          <cell r="P1108" t="str">
            <v>Good</v>
          </cell>
          <cell r="R1108">
            <v>2</v>
          </cell>
          <cell r="S1108" t="str">
            <v>Pest Control Operation</v>
          </cell>
          <cell r="T1108" t="str">
            <v>Lawn Care Company</v>
          </cell>
          <cell r="U1108" t="str">
            <v>Mowing Service</v>
          </cell>
          <cell r="V1108" t="str">
            <v>Irrigation Company</v>
          </cell>
          <cell r="W1108" t="str">
            <v>Landscape Design</v>
          </cell>
          <cell r="X1108" t="str">
            <v>Municipality</v>
          </cell>
          <cell r="Y1108" t="str">
            <v>Golf Course/Sports Turf</v>
          </cell>
          <cell r="Z1108" t="str">
            <v>Sod Farm</v>
          </cell>
        </row>
        <row r="1109">
          <cell r="A1109" t="str">
            <v>GV760</v>
          </cell>
          <cell r="B1109">
            <v>11696</v>
          </cell>
          <cell r="C1109">
            <v>40989</v>
          </cell>
          <cell r="D1109" t="str">
            <v>Fuller</v>
          </cell>
          <cell r="E1109" t="str">
            <v>St. Johns</v>
          </cell>
          <cell r="F1109" t="str">
            <v>Yes</v>
          </cell>
          <cell r="G1109" t="str">
            <v>I will</v>
          </cell>
          <cell r="H1109" t="str">
            <v>I will</v>
          </cell>
          <cell r="L1109" t="str">
            <v>Excellent</v>
          </cell>
          <cell r="M1109" t="str">
            <v>Excellent</v>
          </cell>
          <cell r="N1109" t="str">
            <v>Excellent</v>
          </cell>
          <cell r="O1109" t="str">
            <v>Excellent</v>
          </cell>
          <cell r="P1109" t="str">
            <v>Excellent</v>
          </cell>
          <cell r="R1109">
            <v>2</v>
          </cell>
          <cell r="T1109" t="str">
            <v>Lawn Care Company</v>
          </cell>
          <cell r="U1109" t="str">
            <v>Mowing Service</v>
          </cell>
          <cell r="V1109" t="str">
            <v>Irrigation Company</v>
          </cell>
          <cell r="W1109" t="str">
            <v>Landscape Design</v>
          </cell>
          <cell r="Y1109" t="str">
            <v>Golf Course/Sports Turf</v>
          </cell>
        </row>
        <row r="1110">
          <cell r="A1110" t="str">
            <v>GV760</v>
          </cell>
          <cell r="B1110">
            <v>11697</v>
          </cell>
          <cell r="C1110">
            <v>40989</v>
          </cell>
          <cell r="D1110" t="str">
            <v>Fuller</v>
          </cell>
          <cell r="E1110" t="str">
            <v>St. Johns</v>
          </cell>
          <cell r="R1110">
            <v>2</v>
          </cell>
          <cell r="T1110" t="str">
            <v>Lawn Care Company</v>
          </cell>
        </row>
        <row r="1111">
          <cell r="A1111" t="str">
            <v>GV760</v>
          </cell>
          <cell r="B1111">
            <v>11698</v>
          </cell>
          <cell r="C1111">
            <v>40989</v>
          </cell>
          <cell r="D1111" t="str">
            <v>Fuller</v>
          </cell>
          <cell r="E1111" t="str">
            <v>St. Johns</v>
          </cell>
          <cell r="F1111" t="str">
            <v>Yes</v>
          </cell>
          <cell r="G1111" t="str">
            <v>I will</v>
          </cell>
          <cell r="H1111" t="str">
            <v>I will</v>
          </cell>
          <cell r="L1111" t="str">
            <v>Excellent</v>
          </cell>
          <cell r="M1111" t="str">
            <v>Excellent</v>
          </cell>
          <cell r="N1111" t="str">
            <v>Excellent</v>
          </cell>
          <cell r="O1111" t="str">
            <v>Excellent</v>
          </cell>
          <cell r="P1111" t="str">
            <v>Excellent</v>
          </cell>
          <cell r="R1111">
            <v>2</v>
          </cell>
          <cell r="T1111" t="str">
            <v>Lawn Care Company</v>
          </cell>
        </row>
        <row r="1112">
          <cell r="A1112" t="str">
            <v>GV760</v>
          </cell>
          <cell r="B1112">
            <v>11699</v>
          </cell>
          <cell r="C1112">
            <v>40989</v>
          </cell>
          <cell r="D1112" t="str">
            <v>Fuller</v>
          </cell>
          <cell r="E1112" t="str">
            <v>St. Johns</v>
          </cell>
          <cell r="F1112" t="str">
            <v>Yes</v>
          </cell>
          <cell r="G1112" t="str">
            <v>I will</v>
          </cell>
          <cell r="H1112" t="str">
            <v>I will</v>
          </cell>
          <cell r="L1112" t="str">
            <v>Excellent</v>
          </cell>
          <cell r="M1112" t="str">
            <v>Good</v>
          </cell>
          <cell r="N1112" t="str">
            <v>Good</v>
          </cell>
          <cell r="O1112" t="str">
            <v>Excellent</v>
          </cell>
          <cell r="P1112" t="str">
            <v>Excellent</v>
          </cell>
          <cell r="R1112">
            <v>2</v>
          </cell>
          <cell r="U1112" t="str">
            <v>Mowing Service</v>
          </cell>
        </row>
        <row r="1113">
          <cell r="A1113" t="str">
            <v>GV760</v>
          </cell>
          <cell r="B1113">
            <v>11700</v>
          </cell>
          <cell r="C1113">
            <v>40989</v>
          </cell>
          <cell r="D1113" t="str">
            <v>Fuller</v>
          </cell>
          <cell r="E1113" t="str">
            <v>St. Johns</v>
          </cell>
          <cell r="F1113" t="str">
            <v>Yes</v>
          </cell>
          <cell r="G1113" t="str">
            <v>I will</v>
          </cell>
          <cell r="H1113" t="str">
            <v>I will</v>
          </cell>
          <cell r="L1113" t="str">
            <v>Good</v>
          </cell>
          <cell r="M1113" t="str">
            <v>Good</v>
          </cell>
          <cell r="N1113" t="str">
            <v>Good</v>
          </cell>
          <cell r="O1113" t="str">
            <v>Good</v>
          </cell>
          <cell r="P1113" t="str">
            <v>Good</v>
          </cell>
          <cell r="R1113">
            <v>2</v>
          </cell>
          <cell r="T1113" t="str">
            <v>Lawn Care Company</v>
          </cell>
          <cell r="U1113" t="str">
            <v>Mowing Service</v>
          </cell>
          <cell r="V1113" t="str">
            <v>Irrigation Company</v>
          </cell>
          <cell r="W1113" t="str">
            <v>Landscape Design</v>
          </cell>
          <cell r="Y1113" t="str">
            <v>Golf Course/Sports Turf</v>
          </cell>
        </row>
        <row r="1114">
          <cell r="A1114" t="str">
            <v>GV760</v>
          </cell>
          <cell r="B1114">
            <v>11701</v>
          </cell>
          <cell r="C1114">
            <v>40989</v>
          </cell>
          <cell r="D1114" t="str">
            <v>Fuller</v>
          </cell>
          <cell r="E1114" t="str">
            <v>St. Johns</v>
          </cell>
          <cell r="F1114" t="str">
            <v>Yes</v>
          </cell>
          <cell r="G1114" t="str">
            <v>Not sure</v>
          </cell>
          <cell r="H1114" t="str">
            <v>I will</v>
          </cell>
          <cell r="L1114" t="str">
            <v>Excellent</v>
          </cell>
          <cell r="M1114" t="str">
            <v>Excellent</v>
          </cell>
          <cell r="N1114" t="str">
            <v>Excellent</v>
          </cell>
          <cell r="O1114" t="str">
            <v>Excellent</v>
          </cell>
          <cell r="P1114" t="str">
            <v>Excellent</v>
          </cell>
          <cell r="R1114">
            <v>2</v>
          </cell>
          <cell r="T1114" t="str">
            <v>Lawn Care Company</v>
          </cell>
          <cell r="X1114" t="str">
            <v>Municipality</v>
          </cell>
          <cell r="AA1114" t="str">
            <v>Other</v>
          </cell>
        </row>
        <row r="1115">
          <cell r="A1115" t="str">
            <v>GV760</v>
          </cell>
          <cell r="B1115">
            <v>11702</v>
          </cell>
          <cell r="C1115">
            <v>40989</v>
          </cell>
          <cell r="D1115" t="str">
            <v>Fuller</v>
          </cell>
          <cell r="E1115" t="str">
            <v>St. Johns</v>
          </cell>
          <cell r="F1115" t="str">
            <v>Yes</v>
          </cell>
          <cell r="G1115" t="str">
            <v>I will</v>
          </cell>
          <cell r="H1115" t="str">
            <v>I will</v>
          </cell>
          <cell r="L1115" t="str">
            <v>Excellent</v>
          </cell>
          <cell r="M1115" t="str">
            <v>Excellent</v>
          </cell>
          <cell r="N1115" t="str">
            <v>Excellent</v>
          </cell>
          <cell r="O1115" t="str">
            <v>Excellent</v>
          </cell>
          <cell r="P1115" t="str">
            <v>Excellent</v>
          </cell>
          <cell r="R1115">
            <v>2</v>
          </cell>
          <cell r="T1115" t="str">
            <v>Lawn Care Company</v>
          </cell>
          <cell r="U1115" t="str">
            <v>Mowing Service</v>
          </cell>
          <cell r="Y1115" t="str">
            <v>Golf Course/Sports Turf</v>
          </cell>
          <cell r="AA1115" t="str">
            <v>Other</v>
          </cell>
        </row>
        <row r="1116">
          <cell r="A1116" t="str">
            <v>GV760</v>
          </cell>
          <cell r="B1116">
            <v>11703</v>
          </cell>
          <cell r="C1116">
            <v>40989</v>
          </cell>
          <cell r="D1116" t="str">
            <v>Fuller</v>
          </cell>
          <cell r="E1116" t="str">
            <v>St. Johns</v>
          </cell>
          <cell r="F1116" t="str">
            <v>Yes</v>
          </cell>
          <cell r="G1116" t="str">
            <v>I will</v>
          </cell>
          <cell r="H1116" t="str">
            <v>I will</v>
          </cell>
          <cell r="L1116" t="str">
            <v>Good</v>
          </cell>
          <cell r="M1116" t="str">
            <v>Good</v>
          </cell>
          <cell r="N1116" t="str">
            <v>Good</v>
          </cell>
          <cell r="O1116" t="str">
            <v>Fair</v>
          </cell>
          <cell r="P1116" t="str">
            <v>Good</v>
          </cell>
          <cell r="R1116">
            <v>2</v>
          </cell>
          <cell r="Y1116" t="str">
            <v>Golf Course/Sports Turf</v>
          </cell>
        </row>
        <row r="1117">
          <cell r="A1117" t="str">
            <v>GV760</v>
          </cell>
          <cell r="B1117">
            <v>11704</v>
          </cell>
          <cell r="C1117">
            <v>40989</v>
          </cell>
          <cell r="D1117" t="str">
            <v>Fuller</v>
          </cell>
          <cell r="E1117" t="str">
            <v>St. Johns</v>
          </cell>
          <cell r="F1117" t="str">
            <v>Yes</v>
          </cell>
          <cell r="G1117" t="str">
            <v>I will</v>
          </cell>
          <cell r="H1117" t="str">
            <v>I will</v>
          </cell>
          <cell r="L1117" t="str">
            <v>Excellent</v>
          </cell>
          <cell r="M1117" t="str">
            <v>Excellent</v>
          </cell>
          <cell r="N1117" t="str">
            <v>Excellent</v>
          </cell>
          <cell r="O1117" t="str">
            <v>Excellent</v>
          </cell>
          <cell r="P1117" t="str">
            <v>Excellent</v>
          </cell>
          <cell r="R1117">
            <v>2</v>
          </cell>
          <cell r="X1117" t="str">
            <v>Municipality</v>
          </cell>
        </row>
        <row r="1118">
          <cell r="A1118" t="str">
            <v>GV760</v>
          </cell>
          <cell r="B1118">
            <v>11705</v>
          </cell>
          <cell r="C1118">
            <v>40989</v>
          </cell>
          <cell r="D1118" t="str">
            <v>Fuller</v>
          </cell>
          <cell r="E1118" t="str">
            <v>St. Johns</v>
          </cell>
          <cell r="F1118" t="str">
            <v>Yes</v>
          </cell>
          <cell r="G1118" t="str">
            <v>Already do</v>
          </cell>
          <cell r="H1118" t="str">
            <v>I will</v>
          </cell>
          <cell r="L1118" t="str">
            <v>Good</v>
          </cell>
          <cell r="M1118" t="str">
            <v>Good</v>
          </cell>
          <cell r="N1118" t="str">
            <v>Good</v>
          </cell>
          <cell r="O1118" t="str">
            <v>Good</v>
          </cell>
          <cell r="P1118" t="str">
            <v>Good</v>
          </cell>
          <cell r="R1118">
            <v>2</v>
          </cell>
          <cell r="T1118" t="str">
            <v>Lawn Care Company</v>
          </cell>
        </row>
        <row r="1119">
          <cell r="A1119" t="str">
            <v>GV760</v>
          </cell>
          <cell r="B1119">
            <v>11706</v>
          </cell>
          <cell r="C1119">
            <v>40989</v>
          </cell>
          <cell r="D1119" t="str">
            <v>Fuller</v>
          </cell>
          <cell r="E1119" t="str">
            <v>St. Johns</v>
          </cell>
          <cell r="F1119" t="str">
            <v>Yes</v>
          </cell>
          <cell r="G1119" t="str">
            <v>I will</v>
          </cell>
          <cell r="H1119" t="str">
            <v>I will</v>
          </cell>
          <cell r="L1119" t="str">
            <v>Excellent</v>
          </cell>
          <cell r="M1119" t="str">
            <v>Excellent</v>
          </cell>
          <cell r="N1119" t="str">
            <v>Excellent</v>
          </cell>
          <cell r="O1119" t="str">
            <v>Excellent</v>
          </cell>
          <cell r="P1119" t="str">
            <v>Excellent</v>
          </cell>
          <cell r="R1119">
            <v>2</v>
          </cell>
          <cell r="X1119" t="str">
            <v>Municipality</v>
          </cell>
        </row>
        <row r="1120">
          <cell r="A1120" t="str">
            <v>GV760</v>
          </cell>
          <cell r="B1120">
            <v>11707</v>
          </cell>
          <cell r="C1120">
            <v>40989</v>
          </cell>
          <cell r="D1120" t="str">
            <v>Fuller</v>
          </cell>
          <cell r="E1120" t="str">
            <v>St. Johns</v>
          </cell>
          <cell r="F1120" t="str">
            <v>Yes</v>
          </cell>
          <cell r="G1120" t="str">
            <v>I will</v>
          </cell>
          <cell r="H1120" t="str">
            <v>I will</v>
          </cell>
          <cell r="L1120" t="str">
            <v>Excellent</v>
          </cell>
          <cell r="M1120" t="str">
            <v>Excellent</v>
          </cell>
          <cell r="N1120" t="str">
            <v>Excellent</v>
          </cell>
          <cell r="O1120" t="str">
            <v>Excellent</v>
          </cell>
          <cell r="P1120" t="str">
            <v>Excellent</v>
          </cell>
          <cell r="R1120">
            <v>2</v>
          </cell>
          <cell r="Y1120" t="str">
            <v>Golf Course/Sports Turf</v>
          </cell>
        </row>
        <row r="1121">
          <cell r="A1121" t="str">
            <v>GV770</v>
          </cell>
          <cell r="B1121">
            <v>11709</v>
          </cell>
          <cell r="C1121">
            <v>40994</v>
          </cell>
          <cell r="D1121" t="str">
            <v>Petresky</v>
          </cell>
          <cell r="F1121" t="str">
            <v>Yes</v>
          </cell>
          <cell r="G1121" t="str">
            <v>I will</v>
          </cell>
          <cell r="H1121" t="str">
            <v>I will</v>
          </cell>
          <cell r="L1121" t="str">
            <v>Excellent</v>
          </cell>
          <cell r="M1121" t="str">
            <v>Excellent</v>
          </cell>
          <cell r="N1121" t="str">
            <v>Excellent</v>
          </cell>
          <cell r="O1121" t="str">
            <v>Excellent</v>
          </cell>
          <cell r="P1121" t="str">
            <v>Excellent</v>
          </cell>
          <cell r="Q1121" t="str">
            <v>Marie was very helpful in describing all aspects of the program</v>
          </cell>
          <cell r="R1121">
            <v>2</v>
          </cell>
          <cell r="T1121" t="str">
            <v>Lawn Care Company</v>
          </cell>
          <cell r="V1121" t="str">
            <v>Irrigation Company</v>
          </cell>
        </row>
        <row r="1122">
          <cell r="A1122" t="str">
            <v>GV770</v>
          </cell>
          <cell r="B1122">
            <v>11710</v>
          </cell>
          <cell r="C1122">
            <v>40994</v>
          </cell>
          <cell r="D1122" t="str">
            <v>Petresky</v>
          </cell>
          <cell r="F1122" t="str">
            <v>Yes</v>
          </cell>
          <cell r="G1122" t="str">
            <v>I will</v>
          </cell>
          <cell r="H1122" t="str">
            <v>I will</v>
          </cell>
          <cell r="L1122" t="str">
            <v>Excellent</v>
          </cell>
          <cell r="M1122" t="str">
            <v>Excellent</v>
          </cell>
          <cell r="N1122" t="str">
            <v>Excellent</v>
          </cell>
          <cell r="O1122" t="str">
            <v>Excellent</v>
          </cell>
          <cell r="P1122" t="str">
            <v>Excellent</v>
          </cell>
          <cell r="R1122">
            <v>2</v>
          </cell>
          <cell r="S1122" t="str">
            <v>Pest Control Operation</v>
          </cell>
          <cell r="T1122" t="str">
            <v>Lawn Care Company</v>
          </cell>
          <cell r="U1122" t="str">
            <v>Mowing Service</v>
          </cell>
          <cell r="V1122" t="str">
            <v>Irrigation Company</v>
          </cell>
          <cell r="W1122" t="str">
            <v>Landscape Design</v>
          </cell>
        </row>
        <row r="1123">
          <cell r="A1123" t="str">
            <v>GV770</v>
          </cell>
          <cell r="B1123">
            <v>11711</v>
          </cell>
          <cell r="C1123">
            <v>40994</v>
          </cell>
          <cell r="D1123" t="str">
            <v>Petresky</v>
          </cell>
          <cell r="F1123" t="str">
            <v>Yes</v>
          </cell>
          <cell r="G1123" t="str">
            <v>I will</v>
          </cell>
          <cell r="H1123" t="str">
            <v>I will</v>
          </cell>
          <cell r="L1123" t="str">
            <v>Excellent</v>
          </cell>
          <cell r="M1123" t="str">
            <v>Excellent</v>
          </cell>
          <cell r="N1123" t="str">
            <v>Excellent</v>
          </cell>
          <cell r="O1123" t="str">
            <v>Excellent</v>
          </cell>
          <cell r="P1123" t="str">
            <v>Excellent</v>
          </cell>
          <cell r="R1123">
            <v>2</v>
          </cell>
          <cell r="T1123" t="str">
            <v>Lawn Care Company</v>
          </cell>
          <cell r="U1123" t="str">
            <v>Mowing Service</v>
          </cell>
          <cell r="V1123" t="str">
            <v>Irrigation Company</v>
          </cell>
        </row>
        <row r="1124">
          <cell r="A1124" t="str">
            <v>GV770</v>
          </cell>
          <cell r="B1124">
            <v>11712</v>
          </cell>
          <cell r="C1124">
            <v>40994</v>
          </cell>
          <cell r="D1124" t="str">
            <v>Petresky</v>
          </cell>
          <cell r="F1124" t="str">
            <v>Yes</v>
          </cell>
          <cell r="G1124" t="str">
            <v>I will</v>
          </cell>
          <cell r="H1124" t="str">
            <v>I will</v>
          </cell>
          <cell r="L1124" t="str">
            <v>Excellent</v>
          </cell>
          <cell r="M1124" t="str">
            <v>Excellent</v>
          </cell>
          <cell r="N1124" t="str">
            <v>Excellent</v>
          </cell>
          <cell r="O1124" t="str">
            <v>Excellent</v>
          </cell>
          <cell r="P1124" t="str">
            <v>Excellent</v>
          </cell>
          <cell r="R1124">
            <v>2</v>
          </cell>
          <cell r="T1124" t="str">
            <v>Lawn Care Company</v>
          </cell>
          <cell r="V1124" t="str">
            <v>Irrigation Company</v>
          </cell>
          <cell r="W1124" t="str">
            <v>Landscape Design</v>
          </cell>
        </row>
        <row r="1125">
          <cell r="A1125" t="str">
            <v>GV770</v>
          </cell>
          <cell r="B1125">
            <v>11713</v>
          </cell>
          <cell r="C1125">
            <v>40994</v>
          </cell>
          <cell r="D1125" t="str">
            <v>Petresky</v>
          </cell>
          <cell r="F1125" t="str">
            <v>Yes</v>
          </cell>
          <cell r="G1125" t="str">
            <v>Already do</v>
          </cell>
          <cell r="H1125" t="str">
            <v>Already do</v>
          </cell>
          <cell r="L1125" t="str">
            <v>Excellent</v>
          </cell>
          <cell r="M1125" t="str">
            <v>Excellent</v>
          </cell>
          <cell r="N1125" t="str">
            <v>Excellent</v>
          </cell>
          <cell r="O1125" t="str">
            <v>Excellent</v>
          </cell>
          <cell r="P1125" t="str">
            <v>Excellent</v>
          </cell>
          <cell r="R1125">
            <v>2</v>
          </cell>
          <cell r="T1125" t="str">
            <v>Lawn Care Company</v>
          </cell>
        </row>
        <row r="1126">
          <cell r="A1126" t="str">
            <v>GV770</v>
          </cell>
          <cell r="B1126">
            <v>11714</v>
          </cell>
          <cell r="C1126">
            <v>40994</v>
          </cell>
          <cell r="D1126" t="str">
            <v>Petresky</v>
          </cell>
          <cell r="F1126" t="str">
            <v>Yes</v>
          </cell>
          <cell r="G1126" t="str">
            <v>I will</v>
          </cell>
          <cell r="H1126" t="str">
            <v>I will</v>
          </cell>
          <cell r="L1126" t="str">
            <v>Excellent</v>
          </cell>
          <cell r="M1126" t="str">
            <v>Excellent</v>
          </cell>
          <cell r="N1126" t="str">
            <v>Excellent</v>
          </cell>
          <cell r="O1126" t="str">
            <v>Excellent</v>
          </cell>
          <cell r="P1126" t="str">
            <v>Excellent</v>
          </cell>
          <cell r="R1126">
            <v>2</v>
          </cell>
          <cell r="T1126" t="str">
            <v>Lawn Care Company</v>
          </cell>
        </row>
        <row r="1127">
          <cell r="A1127" t="str">
            <v>GV770</v>
          </cell>
          <cell r="B1127">
            <v>11715</v>
          </cell>
          <cell r="C1127">
            <v>40994</v>
          </cell>
          <cell r="D1127" t="str">
            <v>Petresky</v>
          </cell>
          <cell r="F1127" t="str">
            <v>Yes</v>
          </cell>
          <cell r="G1127" t="str">
            <v>I will</v>
          </cell>
          <cell r="H1127" t="str">
            <v>I will</v>
          </cell>
          <cell r="L1127" t="str">
            <v>Excellent</v>
          </cell>
          <cell r="M1127" t="str">
            <v>Excellent</v>
          </cell>
          <cell r="N1127" t="str">
            <v>Excellent</v>
          </cell>
          <cell r="O1127" t="str">
            <v>Excellent</v>
          </cell>
          <cell r="P1127" t="str">
            <v>Excellent</v>
          </cell>
          <cell r="R1127">
            <v>2</v>
          </cell>
          <cell r="T1127" t="str">
            <v>Lawn Care Company</v>
          </cell>
        </row>
        <row r="1128">
          <cell r="A1128" t="str">
            <v>GV770</v>
          </cell>
          <cell r="B1128">
            <v>11716</v>
          </cell>
          <cell r="C1128">
            <v>40994</v>
          </cell>
          <cell r="D1128" t="str">
            <v>Petresky</v>
          </cell>
          <cell r="F1128" t="str">
            <v>Yes</v>
          </cell>
          <cell r="G1128" t="str">
            <v>I will</v>
          </cell>
          <cell r="H1128" t="str">
            <v>I will</v>
          </cell>
          <cell r="L1128" t="str">
            <v>Excellent</v>
          </cell>
          <cell r="M1128" t="str">
            <v>Excellent</v>
          </cell>
          <cell r="N1128" t="str">
            <v>Excellent</v>
          </cell>
          <cell r="O1128" t="str">
            <v>Excellent</v>
          </cell>
          <cell r="P1128" t="str">
            <v>Excellent</v>
          </cell>
          <cell r="R1128">
            <v>2</v>
          </cell>
          <cell r="T1128" t="str">
            <v>Lawn Care Company</v>
          </cell>
        </row>
        <row r="1129">
          <cell r="A1129" t="str">
            <v>GV770</v>
          </cell>
          <cell r="B1129">
            <v>11717</v>
          </cell>
          <cell r="C1129">
            <v>40994</v>
          </cell>
          <cell r="D1129" t="str">
            <v>Petresky</v>
          </cell>
          <cell r="F1129" t="str">
            <v>Yes</v>
          </cell>
          <cell r="G1129" t="str">
            <v>I will</v>
          </cell>
          <cell r="H1129" t="str">
            <v>I will</v>
          </cell>
          <cell r="L1129" t="str">
            <v>Excellent</v>
          </cell>
          <cell r="M1129" t="str">
            <v>Excellent</v>
          </cell>
          <cell r="N1129" t="str">
            <v>Excellent</v>
          </cell>
          <cell r="O1129" t="str">
            <v>Excellent</v>
          </cell>
          <cell r="P1129" t="str">
            <v>Excellent</v>
          </cell>
          <cell r="R1129">
            <v>2</v>
          </cell>
          <cell r="T1129" t="str">
            <v>Lawn Care Company</v>
          </cell>
        </row>
        <row r="1130">
          <cell r="A1130" t="str">
            <v>GV770</v>
          </cell>
          <cell r="B1130">
            <v>11718</v>
          </cell>
          <cell r="C1130">
            <v>40994</v>
          </cell>
          <cell r="D1130" t="str">
            <v>Petresky</v>
          </cell>
          <cell r="F1130" t="str">
            <v>Yes</v>
          </cell>
          <cell r="G1130" t="str">
            <v>Already do</v>
          </cell>
          <cell r="H1130" t="str">
            <v>Already do</v>
          </cell>
          <cell r="L1130" t="str">
            <v>Excellent</v>
          </cell>
          <cell r="M1130" t="str">
            <v>Excellent</v>
          </cell>
          <cell r="N1130" t="str">
            <v>Excellent</v>
          </cell>
          <cell r="O1130" t="str">
            <v>Excellent</v>
          </cell>
          <cell r="P1130" t="str">
            <v>Excellent</v>
          </cell>
          <cell r="R1130">
            <v>2</v>
          </cell>
          <cell r="S1130" t="str">
            <v>Pest Control Operation</v>
          </cell>
          <cell r="T1130" t="str">
            <v>Lawn Care Company</v>
          </cell>
        </row>
        <row r="1131">
          <cell r="A1131" t="str">
            <v>GV770</v>
          </cell>
          <cell r="B1131">
            <v>11719</v>
          </cell>
          <cell r="C1131">
            <v>40994</v>
          </cell>
          <cell r="D1131" t="str">
            <v>Petresky</v>
          </cell>
          <cell r="F1131" t="str">
            <v>Yes</v>
          </cell>
          <cell r="G1131" t="str">
            <v>I will</v>
          </cell>
          <cell r="H1131" t="str">
            <v>I will</v>
          </cell>
          <cell r="L1131" t="str">
            <v>Good</v>
          </cell>
          <cell r="M1131" t="str">
            <v>Excellent</v>
          </cell>
          <cell r="N1131" t="str">
            <v>Good</v>
          </cell>
          <cell r="O1131" t="str">
            <v>Good</v>
          </cell>
          <cell r="P1131" t="str">
            <v>Excellent</v>
          </cell>
          <cell r="R1131">
            <v>2</v>
          </cell>
          <cell r="T1131" t="str">
            <v>Lawn Care Company</v>
          </cell>
        </row>
        <row r="1132">
          <cell r="A1132" t="str">
            <v>GV770</v>
          </cell>
          <cell r="B1132">
            <v>11720</v>
          </cell>
          <cell r="C1132">
            <v>40994</v>
          </cell>
          <cell r="D1132" t="str">
            <v>Petresky</v>
          </cell>
          <cell r="F1132" t="str">
            <v>Yes</v>
          </cell>
          <cell r="G1132" t="str">
            <v>I will</v>
          </cell>
          <cell r="H1132" t="str">
            <v>I will</v>
          </cell>
          <cell r="L1132" t="str">
            <v>Excellent</v>
          </cell>
          <cell r="M1132" t="str">
            <v>Excellent</v>
          </cell>
          <cell r="N1132" t="str">
            <v>Excellent</v>
          </cell>
          <cell r="O1132" t="str">
            <v>Excellent</v>
          </cell>
          <cell r="P1132" t="str">
            <v>Excellent</v>
          </cell>
          <cell r="R1132">
            <v>2</v>
          </cell>
          <cell r="S1132" t="str">
            <v>Pest Control Operation</v>
          </cell>
          <cell r="W1132" t="str">
            <v>Landscape Design</v>
          </cell>
        </row>
        <row r="1133">
          <cell r="A1133" t="str">
            <v>GV770</v>
          </cell>
          <cell r="B1133">
            <v>11721</v>
          </cell>
          <cell r="C1133">
            <v>40994</v>
          </cell>
          <cell r="D1133" t="str">
            <v>Petresky</v>
          </cell>
          <cell r="F1133" t="str">
            <v>Yes</v>
          </cell>
          <cell r="G1133" t="str">
            <v>I will</v>
          </cell>
          <cell r="H1133" t="str">
            <v>I will</v>
          </cell>
          <cell r="L1133" t="str">
            <v>Good</v>
          </cell>
          <cell r="M1133" t="str">
            <v>Good</v>
          </cell>
          <cell r="N1133" t="str">
            <v>Good</v>
          </cell>
          <cell r="O1133" t="str">
            <v>Good</v>
          </cell>
          <cell r="P1133" t="str">
            <v>Good</v>
          </cell>
          <cell r="R1133">
            <v>2</v>
          </cell>
          <cell r="T1133" t="str">
            <v>Lawn Care Company</v>
          </cell>
        </row>
        <row r="1134">
          <cell r="A1134" t="str">
            <v>GV770</v>
          </cell>
          <cell r="B1134">
            <v>11722</v>
          </cell>
          <cell r="C1134">
            <v>40994</v>
          </cell>
          <cell r="D1134" t="str">
            <v>Petresky</v>
          </cell>
          <cell r="F1134" t="str">
            <v>Yes</v>
          </cell>
          <cell r="G1134" t="str">
            <v>I will</v>
          </cell>
          <cell r="H1134" t="str">
            <v>I will</v>
          </cell>
          <cell r="L1134" t="str">
            <v>Excellent</v>
          </cell>
          <cell r="M1134" t="str">
            <v>Excellent</v>
          </cell>
          <cell r="N1134" t="str">
            <v>Excellent</v>
          </cell>
          <cell r="O1134" t="str">
            <v>Excellent</v>
          </cell>
          <cell r="P1134" t="str">
            <v>Excellent</v>
          </cell>
          <cell r="R1134">
            <v>2</v>
          </cell>
          <cell r="T1134" t="str">
            <v>Lawn Care Company</v>
          </cell>
        </row>
        <row r="1135">
          <cell r="A1135" t="str">
            <v>GV770</v>
          </cell>
          <cell r="B1135">
            <v>11723</v>
          </cell>
          <cell r="C1135">
            <v>40994</v>
          </cell>
          <cell r="D1135" t="str">
            <v>Petresky</v>
          </cell>
          <cell r="F1135" t="str">
            <v>Yes</v>
          </cell>
          <cell r="G1135" t="str">
            <v>I will</v>
          </cell>
          <cell r="H1135" t="str">
            <v>I will</v>
          </cell>
          <cell r="L1135" t="str">
            <v>Excellent</v>
          </cell>
          <cell r="M1135" t="str">
            <v>Excellent</v>
          </cell>
          <cell r="N1135" t="str">
            <v>Excellent</v>
          </cell>
          <cell r="O1135" t="str">
            <v>Excellent</v>
          </cell>
          <cell r="P1135" t="str">
            <v>Excellent</v>
          </cell>
          <cell r="R1135">
            <v>2</v>
          </cell>
          <cell r="T1135" t="str">
            <v>Lawn Care Company</v>
          </cell>
        </row>
        <row r="1136">
          <cell r="A1136" t="str">
            <v>GV770</v>
          </cell>
          <cell r="B1136">
            <v>11724</v>
          </cell>
          <cell r="C1136">
            <v>40994</v>
          </cell>
          <cell r="D1136" t="str">
            <v>Petresky</v>
          </cell>
          <cell r="G1136" t="str">
            <v>I will</v>
          </cell>
          <cell r="H1136" t="str">
            <v>I will</v>
          </cell>
          <cell r="L1136" t="str">
            <v>Good</v>
          </cell>
          <cell r="M1136" t="str">
            <v>Good</v>
          </cell>
          <cell r="N1136" t="str">
            <v>Good</v>
          </cell>
          <cell r="O1136" t="str">
            <v>Good</v>
          </cell>
          <cell r="P1136" t="str">
            <v>Good</v>
          </cell>
          <cell r="R1136">
            <v>2</v>
          </cell>
          <cell r="W1136" t="str">
            <v>Landscape Design</v>
          </cell>
        </row>
        <row r="1137">
          <cell r="A1137" t="str">
            <v>GV770</v>
          </cell>
          <cell r="B1137">
            <v>11727</v>
          </cell>
          <cell r="C1137">
            <v>40994</v>
          </cell>
          <cell r="D1137" t="str">
            <v>Petresky</v>
          </cell>
          <cell r="F1137" t="str">
            <v>Yes</v>
          </cell>
          <cell r="G1137" t="str">
            <v>I will</v>
          </cell>
          <cell r="H1137" t="str">
            <v>I will</v>
          </cell>
          <cell r="L1137" t="str">
            <v>Excellent</v>
          </cell>
          <cell r="M1137" t="str">
            <v>Excellent</v>
          </cell>
          <cell r="N1137" t="str">
            <v>Excellent</v>
          </cell>
          <cell r="O1137" t="str">
            <v>Excellent</v>
          </cell>
          <cell r="P1137" t="str">
            <v>Excellent</v>
          </cell>
          <cell r="R1137">
            <v>2</v>
          </cell>
          <cell r="T1137" t="str">
            <v>Lawn Care Company</v>
          </cell>
          <cell r="U1137" t="str">
            <v>Mowing Service</v>
          </cell>
          <cell r="W1137" t="str">
            <v>Landscape Design</v>
          </cell>
          <cell r="Z1137" t="str">
            <v>Sod Farm</v>
          </cell>
        </row>
        <row r="1138">
          <cell r="A1138" t="str">
            <v>GV770</v>
          </cell>
          <cell r="B1138">
            <v>11728</v>
          </cell>
          <cell r="C1138">
            <v>40994</v>
          </cell>
          <cell r="D1138" t="str">
            <v>Petresky</v>
          </cell>
          <cell r="F1138" t="str">
            <v>Yes</v>
          </cell>
          <cell r="G1138" t="str">
            <v>I will</v>
          </cell>
          <cell r="H1138" t="str">
            <v>I will</v>
          </cell>
          <cell r="L1138" t="str">
            <v>Excellent</v>
          </cell>
          <cell r="M1138" t="str">
            <v>Excellent</v>
          </cell>
          <cell r="N1138" t="str">
            <v>Excellent</v>
          </cell>
          <cell r="O1138" t="str">
            <v>Excellent</v>
          </cell>
          <cell r="P1138" t="str">
            <v>Excellent</v>
          </cell>
          <cell r="R1138">
            <v>2</v>
          </cell>
          <cell r="T1138" t="str">
            <v>Lawn Care Company</v>
          </cell>
          <cell r="U1138" t="str">
            <v>Mowing Service</v>
          </cell>
        </row>
        <row r="1139">
          <cell r="A1139" t="str">
            <v>GV770</v>
          </cell>
          <cell r="B1139">
            <v>11729</v>
          </cell>
          <cell r="C1139">
            <v>40994</v>
          </cell>
          <cell r="D1139" t="str">
            <v>Petresky</v>
          </cell>
          <cell r="F1139" t="str">
            <v>Yes</v>
          </cell>
          <cell r="G1139" t="str">
            <v>I will</v>
          </cell>
          <cell r="H1139" t="str">
            <v>I will</v>
          </cell>
          <cell r="L1139" t="str">
            <v>Excellent</v>
          </cell>
          <cell r="M1139" t="str">
            <v>Excellent</v>
          </cell>
          <cell r="O1139" t="str">
            <v>Excellent</v>
          </cell>
          <cell r="R1139">
            <v>2</v>
          </cell>
          <cell r="T1139" t="str">
            <v>Lawn Care Company</v>
          </cell>
          <cell r="U1139" t="str">
            <v>Mowing Service</v>
          </cell>
          <cell r="W1139" t="str">
            <v>Landscape Design</v>
          </cell>
          <cell r="Z1139" t="str">
            <v>Sod Farm</v>
          </cell>
        </row>
        <row r="1140">
          <cell r="A1140" t="str">
            <v>GV770</v>
          </cell>
          <cell r="B1140">
            <v>11730</v>
          </cell>
          <cell r="C1140">
            <v>40994</v>
          </cell>
          <cell r="D1140" t="str">
            <v>Petresky</v>
          </cell>
          <cell r="F1140" t="str">
            <v>Yes</v>
          </cell>
          <cell r="G1140" t="str">
            <v>I will</v>
          </cell>
          <cell r="H1140" t="str">
            <v>I will</v>
          </cell>
          <cell r="L1140" t="str">
            <v>Excellent</v>
          </cell>
          <cell r="M1140" t="str">
            <v>Excellent</v>
          </cell>
          <cell r="N1140" t="str">
            <v>Excellent</v>
          </cell>
          <cell r="O1140" t="str">
            <v>Excellent</v>
          </cell>
          <cell r="P1140" t="str">
            <v>Excellent</v>
          </cell>
          <cell r="Q1140" t="str">
            <v>very well designed</v>
          </cell>
          <cell r="R1140">
            <v>2</v>
          </cell>
          <cell r="S1140" t="str">
            <v>Pest Control Operation</v>
          </cell>
          <cell r="T1140" t="str">
            <v>Lawn Care Company</v>
          </cell>
          <cell r="U1140" t="str">
            <v>Mowing Service</v>
          </cell>
        </row>
        <row r="1141">
          <cell r="A1141" t="str">
            <v>GV770</v>
          </cell>
          <cell r="B1141">
            <v>11731</v>
          </cell>
          <cell r="C1141">
            <v>40994</v>
          </cell>
          <cell r="D1141" t="str">
            <v>Petresky</v>
          </cell>
          <cell r="F1141" t="str">
            <v>Yes</v>
          </cell>
          <cell r="G1141" t="str">
            <v>Already do</v>
          </cell>
          <cell r="H1141" t="str">
            <v>Already do</v>
          </cell>
          <cell r="L1141" t="str">
            <v>Good</v>
          </cell>
          <cell r="M1141" t="str">
            <v>Excellent</v>
          </cell>
          <cell r="N1141" t="str">
            <v>Good</v>
          </cell>
          <cell r="O1141" t="str">
            <v>Excellent</v>
          </cell>
          <cell r="P1141" t="str">
            <v>Excellent</v>
          </cell>
          <cell r="R1141">
            <v>2</v>
          </cell>
          <cell r="T1141" t="str">
            <v>Lawn Care Company</v>
          </cell>
        </row>
        <row r="1142">
          <cell r="A1142" t="str">
            <v>GV770</v>
          </cell>
          <cell r="B1142">
            <v>11732</v>
          </cell>
          <cell r="C1142">
            <v>40994</v>
          </cell>
          <cell r="D1142" t="str">
            <v>Petresky</v>
          </cell>
          <cell r="F1142" t="str">
            <v>Yes</v>
          </cell>
          <cell r="H1142" t="str">
            <v>I will</v>
          </cell>
          <cell r="L1142" t="str">
            <v>Excellent</v>
          </cell>
          <cell r="M1142" t="str">
            <v>Excellent</v>
          </cell>
          <cell r="N1142" t="str">
            <v>Excellent</v>
          </cell>
          <cell r="O1142" t="str">
            <v>Excellent</v>
          </cell>
          <cell r="P1142" t="str">
            <v>Excellent</v>
          </cell>
          <cell r="R1142">
            <v>2</v>
          </cell>
          <cell r="T1142" t="str">
            <v>Lawn Care Company</v>
          </cell>
        </row>
        <row r="1143">
          <cell r="A1143" t="str">
            <v>GV771</v>
          </cell>
          <cell r="B1143">
            <v>11734</v>
          </cell>
          <cell r="C1143">
            <v>40996</v>
          </cell>
          <cell r="D1143" t="str">
            <v>Marshall</v>
          </cell>
          <cell r="E1143" t="str">
            <v>Leon</v>
          </cell>
          <cell r="F1143" t="str">
            <v>Yes</v>
          </cell>
          <cell r="G1143" t="str">
            <v>I will</v>
          </cell>
          <cell r="H1143" t="str">
            <v>I will</v>
          </cell>
          <cell r="L1143" t="str">
            <v>Excellent</v>
          </cell>
          <cell r="M1143" t="str">
            <v>Excellent</v>
          </cell>
          <cell r="N1143" t="str">
            <v>Excellent</v>
          </cell>
          <cell r="O1143" t="str">
            <v>Excellent</v>
          </cell>
          <cell r="P1143" t="str">
            <v>Excellent</v>
          </cell>
          <cell r="Q1143" t="str">
            <v>Keep on Time!</v>
          </cell>
          <cell r="R1143">
            <v>2</v>
          </cell>
          <cell r="T1143" t="str">
            <v>Lawn Care Company</v>
          </cell>
        </row>
        <row r="1144">
          <cell r="A1144" t="str">
            <v>GV771</v>
          </cell>
          <cell r="B1144">
            <v>11735</v>
          </cell>
          <cell r="C1144">
            <v>40996</v>
          </cell>
          <cell r="D1144" t="str">
            <v>Marshall</v>
          </cell>
          <cell r="E1144" t="str">
            <v>Leon</v>
          </cell>
          <cell r="F1144" t="str">
            <v>Yes</v>
          </cell>
          <cell r="G1144" t="str">
            <v>I will</v>
          </cell>
          <cell r="H1144" t="str">
            <v>I will</v>
          </cell>
          <cell r="L1144" t="str">
            <v>Good</v>
          </cell>
          <cell r="M1144" t="str">
            <v>Good</v>
          </cell>
          <cell r="N1144" t="str">
            <v>Good</v>
          </cell>
          <cell r="O1144" t="str">
            <v>Good</v>
          </cell>
          <cell r="P1144" t="str">
            <v>Good</v>
          </cell>
          <cell r="R1144">
            <v>2</v>
          </cell>
          <cell r="T1144" t="str">
            <v>Lawn Care Company</v>
          </cell>
        </row>
        <row r="1145">
          <cell r="A1145" t="str">
            <v>GV771</v>
          </cell>
          <cell r="B1145">
            <v>11736</v>
          </cell>
          <cell r="C1145">
            <v>40996</v>
          </cell>
          <cell r="D1145" t="str">
            <v>Marshall</v>
          </cell>
          <cell r="E1145" t="str">
            <v>Leon</v>
          </cell>
          <cell r="F1145" t="str">
            <v>Yes</v>
          </cell>
          <cell r="G1145" t="str">
            <v>I will</v>
          </cell>
          <cell r="H1145" t="str">
            <v>I will</v>
          </cell>
          <cell r="L1145" t="str">
            <v>Excellent</v>
          </cell>
          <cell r="M1145" t="str">
            <v>Excellent</v>
          </cell>
          <cell r="N1145" t="str">
            <v>Excellent</v>
          </cell>
          <cell r="O1145" t="str">
            <v>Excellent</v>
          </cell>
          <cell r="P1145" t="str">
            <v>Excellent</v>
          </cell>
          <cell r="R1145">
            <v>2</v>
          </cell>
          <cell r="AA1145" t="str">
            <v>Other</v>
          </cell>
        </row>
        <row r="1146">
          <cell r="A1146" t="str">
            <v>GV771</v>
          </cell>
          <cell r="B1146">
            <v>11737</v>
          </cell>
          <cell r="C1146">
            <v>40996</v>
          </cell>
          <cell r="D1146" t="str">
            <v>Marshall</v>
          </cell>
          <cell r="E1146" t="str">
            <v>Leon</v>
          </cell>
          <cell r="F1146" t="str">
            <v>Yes</v>
          </cell>
          <cell r="G1146" t="str">
            <v>I will</v>
          </cell>
          <cell r="H1146" t="str">
            <v>I will</v>
          </cell>
          <cell r="L1146" t="str">
            <v>Fair</v>
          </cell>
          <cell r="M1146" t="str">
            <v>Good</v>
          </cell>
          <cell r="N1146" t="str">
            <v>Good</v>
          </cell>
          <cell r="O1146" t="str">
            <v>Excellent</v>
          </cell>
          <cell r="Q1146" t="str">
            <v>Presentation seed to be unorganized and was not on schedule. This extended the length of the presentation and possible decreased the attention level.</v>
          </cell>
          <cell r="R1146">
            <v>2</v>
          </cell>
          <cell r="X1146" t="str">
            <v>Municipality</v>
          </cell>
        </row>
        <row r="1147">
          <cell r="A1147" t="str">
            <v>GV771</v>
          </cell>
          <cell r="B1147">
            <v>11738</v>
          </cell>
          <cell r="C1147">
            <v>40996</v>
          </cell>
          <cell r="D1147" t="str">
            <v>Marshall</v>
          </cell>
          <cell r="E1147" t="str">
            <v>Leon</v>
          </cell>
          <cell r="F1147" t="str">
            <v>Yes</v>
          </cell>
          <cell r="G1147" t="str">
            <v>I will</v>
          </cell>
          <cell r="H1147" t="str">
            <v>I will</v>
          </cell>
          <cell r="L1147" t="str">
            <v>Good</v>
          </cell>
          <cell r="M1147" t="str">
            <v>Excellent</v>
          </cell>
          <cell r="N1147" t="str">
            <v>Excellent</v>
          </cell>
          <cell r="O1147" t="str">
            <v>Excellent</v>
          </cell>
          <cell r="P1147" t="str">
            <v>Excellent</v>
          </cell>
          <cell r="Q1147" t="str">
            <v>Sometimes instructros moved slides too quickly to take notes.</v>
          </cell>
          <cell r="R1147">
            <v>2</v>
          </cell>
          <cell r="W1147" t="str">
            <v>Landscape Design</v>
          </cell>
        </row>
        <row r="1148">
          <cell r="A1148" t="str">
            <v>GV771</v>
          </cell>
          <cell r="B1148">
            <v>11739</v>
          </cell>
          <cell r="C1148">
            <v>40996</v>
          </cell>
          <cell r="D1148" t="str">
            <v>Marshall</v>
          </cell>
          <cell r="E1148" t="str">
            <v>Leon</v>
          </cell>
          <cell r="F1148" t="str">
            <v>Yes</v>
          </cell>
          <cell r="G1148" t="str">
            <v>I will</v>
          </cell>
          <cell r="H1148" t="str">
            <v>I will</v>
          </cell>
          <cell r="L1148" t="str">
            <v>Excellent</v>
          </cell>
          <cell r="M1148" t="str">
            <v>Excellent</v>
          </cell>
          <cell r="N1148" t="str">
            <v>Excellent</v>
          </cell>
          <cell r="O1148" t="str">
            <v>Excellent</v>
          </cell>
          <cell r="P1148" t="str">
            <v>Excellent</v>
          </cell>
          <cell r="R1148">
            <v>2</v>
          </cell>
          <cell r="T1148" t="str">
            <v>Lawn Care Company</v>
          </cell>
        </row>
        <row r="1149">
          <cell r="A1149" t="str">
            <v>GV771</v>
          </cell>
          <cell r="B1149">
            <v>11740</v>
          </cell>
          <cell r="C1149">
            <v>40996</v>
          </cell>
          <cell r="D1149" t="str">
            <v>Marshall</v>
          </cell>
          <cell r="E1149" t="str">
            <v>Leon</v>
          </cell>
          <cell r="F1149" t="str">
            <v>Yes</v>
          </cell>
          <cell r="G1149" t="str">
            <v>I will</v>
          </cell>
          <cell r="H1149" t="str">
            <v>I will</v>
          </cell>
          <cell r="L1149" t="str">
            <v>Excellent</v>
          </cell>
          <cell r="M1149" t="str">
            <v>Excellent</v>
          </cell>
          <cell r="N1149" t="str">
            <v>Good</v>
          </cell>
          <cell r="O1149" t="str">
            <v>Excellent</v>
          </cell>
          <cell r="P1149" t="str">
            <v>Excellent</v>
          </cell>
          <cell r="R1149">
            <v>2</v>
          </cell>
          <cell r="S1149" t="str">
            <v>Pest Control Operation</v>
          </cell>
          <cell r="T1149" t="str">
            <v>Lawn Care Company</v>
          </cell>
          <cell r="U1149" t="str">
            <v>Mowing Service</v>
          </cell>
          <cell r="V1149" t="str">
            <v>Irrigation Company</v>
          </cell>
          <cell r="W1149" t="str">
            <v>Landscape Design</v>
          </cell>
        </row>
        <row r="1150">
          <cell r="A1150" t="str">
            <v>GV771</v>
          </cell>
          <cell r="B1150">
            <v>11741</v>
          </cell>
          <cell r="C1150">
            <v>40996</v>
          </cell>
          <cell r="D1150" t="str">
            <v>Marshall</v>
          </cell>
          <cell r="E1150" t="str">
            <v>Leon</v>
          </cell>
          <cell r="F1150" t="str">
            <v>Yes</v>
          </cell>
          <cell r="G1150" t="str">
            <v>I will</v>
          </cell>
          <cell r="H1150" t="str">
            <v>Already do</v>
          </cell>
          <cell r="L1150" t="str">
            <v>Excellent</v>
          </cell>
          <cell r="M1150" t="str">
            <v>Excellent</v>
          </cell>
          <cell r="N1150" t="str">
            <v>Excellent</v>
          </cell>
          <cell r="O1150" t="str">
            <v>Excellent</v>
          </cell>
          <cell r="P1150" t="str">
            <v>Excellent</v>
          </cell>
          <cell r="R1150">
            <v>2</v>
          </cell>
          <cell r="T1150" t="str">
            <v>Lawn Care Company</v>
          </cell>
        </row>
        <row r="1151">
          <cell r="A1151" t="str">
            <v>GV771</v>
          </cell>
          <cell r="B1151">
            <v>11742</v>
          </cell>
          <cell r="C1151">
            <v>40996</v>
          </cell>
          <cell r="D1151" t="str">
            <v>Marshall</v>
          </cell>
          <cell r="E1151" t="str">
            <v>Leon</v>
          </cell>
          <cell r="F1151" t="str">
            <v>Yes</v>
          </cell>
          <cell r="G1151" t="str">
            <v>Already do</v>
          </cell>
          <cell r="H1151" t="str">
            <v>I will</v>
          </cell>
          <cell r="L1151" t="str">
            <v>Excellent</v>
          </cell>
          <cell r="M1151" t="str">
            <v>Excellent</v>
          </cell>
          <cell r="N1151" t="str">
            <v>Excellent</v>
          </cell>
          <cell r="O1151" t="str">
            <v>Excellent</v>
          </cell>
          <cell r="P1151" t="str">
            <v>Excellent</v>
          </cell>
          <cell r="R1151">
            <v>2</v>
          </cell>
          <cell r="T1151" t="str">
            <v>Lawn Care Company</v>
          </cell>
        </row>
        <row r="1152">
          <cell r="A1152" t="str">
            <v>GV771</v>
          </cell>
          <cell r="B1152">
            <v>11743</v>
          </cell>
          <cell r="C1152">
            <v>40996</v>
          </cell>
          <cell r="D1152" t="str">
            <v>Marshall</v>
          </cell>
          <cell r="E1152" t="str">
            <v>Leon</v>
          </cell>
          <cell r="F1152" t="str">
            <v>Yes</v>
          </cell>
          <cell r="G1152" t="str">
            <v>I will</v>
          </cell>
          <cell r="H1152" t="str">
            <v>I will</v>
          </cell>
          <cell r="L1152" t="str">
            <v>Excellent</v>
          </cell>
          <cell r="M1152" t="str">
            <v>Excellent</v>
          </cell>
          <cell r="N1152" t="str">
            <v>Excellent</v>
          </cell>
          <cell r="O1152" t="str">
            <v>Excellent</v>
          </cell>
          <cell r="P1152" t="str">
            <v>Excellent</v>
          </cell>
          <cell r="R1152">
            <v>2</v>
          </cell>
          <cell r="T1152" t="str">
            <v>Lawn Care Company</v>
          </cell>
        </row>
        <row r="1153">
          <cell r="A1153" t="str">
            <v>GV771</v>
          </cell>
          <cell r="B1153">
            <v>11744</v>
          </cell>
          <cell r="C1153">
            <v>40996</v>
          </cell>
          <cell r="D1153" t="str">
            <v>Marshall</v>
          </cell>
          <cell r="E1153" t="str">
            <v>Leon</v>
          </cell>
          <cell r="F1153" t="str">
            <v>Yes</v>
          </cell>
          <cell r="G1153" t="str">
            <v>I will</v>
          </cell>
          <cell r="H1153" t="str">
            <v>I will</v>
          </cell>
          <cell r="L1153" t="str">
            <v>Excellent</v>
          </cell>
          <cell r="M1153" t="str">
            <v>Excellent</v>
          </cell>
          <cell r="N1153" t="str">
            <v>Excellent</v>
          </cell>
          <cell r="O1153" t="str">
            <v>Excellent</v>
          </cell>
          <cell r="P1153" t="str">
            <v>Excellent</v>
          </cell>
          <cell r="R1153">
            <v>2</v>
          </cell>
          <cell r="T1153" t="str">
            <v>Lawn Care Company</v>
          </cell>
        </row>
        <row r="1154">
          <cell r="A1154" t="str">
            <v>GV771</v>
          </cell>
          <cell r="B1154">
            <v>11745</v>
          </cell>
          <cell r="C1154">
            <v>40996</v>
          </cell>
          <cell r="D1154" t="str">
            <v>Marshall</v>
          </cell>
          <cell r="E1154" t="str">
            <v>Leon</v>
          </cell>
          <cell r="F1154" t="str">
            <v>Yes</v>
          </cell>
          <cell r="G1154" t="str">
            <v>I will</v>
          </cell>
          <cell r="H1154" t="str">
            <v>I will</v>
          </cell>
          <cell r="L1154" t="str">
            <v>Excellent</v>
          </cell>
          <cell r="M1154" t="str">
            <v>Excellent</v>
          </cell>
          <cell r="N1154" t="str">
            <v>Excellent</v>
          </cell>
          <cell r="O1154" t="str">
            <v>Excellent</v>
          </cell>
          <cell r="P1154" t="str">
            <v>Excellent</v>
          </cell>
          <cell r="R1154">
            <v>2</v>
          </cell>
          <cell r="T1154" t="str">
            <v>Lawn Care Company</v>
          </cell>
        </row>
        <row r="1155">
          <cell r="A1155" t="str">
            <v>GV771</v>
          </cell>
          <cell r="B1155">
            <v>11746</v>
          </cell>
          <cell r="C1155">
            <v>40996</v>
          </cell>
          <cell r="D1155" t="str">
            <v>Marshall</v>
          </cell>
          <cell r="E1155" t="str">
            <v>Leon</v>
          </cell>
          <cell r="F1155" t="str">
            <v>Yes</v>
          </cell>
          <cell r="G1155" t="str">
            <v>I will</v>
          </cell>
          <cell r="H1155" t="str">
            <v>I will</v>
          </cell>
          <cell r="L1155" t="str">
            <v>Excellent</v>
          </cell>
          <cell r="M1155" t="str">
            <v>Excellent</v>
          </cell>
          <cell r="N1155" t="str">
            <v>Excellent</v>
          </cell>
          <cell r="O1155" t="str">
            <v>Excellent</v>
          </cell>
          <cell r="P1155" t="str">
            <v>Excellent</v>
          </cell>
          <cell r="R1155">
            <v>2</v>
          </cell>
          <cell r="S1155" t="str">
            <v>Pest Control Operation</v>
          </cell>
          <cell r="T1155" t="str">
            <v>Lawn Care Company</v>
          </cell>
        </row>
        <row r="1156">
          <cell r="A1156" t="str">
            <v>GV771</v>
          </cell>
          <cell r="B1156">
            <v>11747</v>
          </cell>
          <cell r="C1156">
            <v>40996</v>
          </cell>
          <cell r="D1156" t="str">
            <v>Marshall</v>
          </cell>
          <cell r="E1156" t="str">
            <v>Leon</v>
          </cell>
          <cell r="F1156" t="str">
            <v>Yes</v>
          </cell>
          <cell r="G1156" t="str">
            <v>I will</v>
          </cell>
          <cell r="H1156" t="str">
            <v>I will</v>
          </cell>
          <cell r="L1156" t="str">
            <v>Excellent</v>
          </cell>
          <cell r="M1156" t="str">
            <v>Excellent</v>
          </cell>
          <cell r="N1156" t="str">
            <v>Excellent</v>
          </cell>
          <cell r="O1156" t="str">
            <v>Excellent</v>
          </cell>
          <cell r="P1156" t="str">
            <v>Excellent</v>
          </cell>
          <cell r="R1156">
            <v>2</v>
          </cell>
          <cell r="S1156" t="str">
            <v>Pest Control Operation</v>
          </cell>
          <cell r="T1156" t="str">
            <v>Lawn Care Company</v>
          </cell>
        </row>
        <row r="1157">
          <cell r="A1157" t="str">
            <v>GV771</v>
          </cell>
          <cell r="B1157">
            <v>11748</v>
          </cell>
          <cell r="C1157">
            <v>40996</v>
          </cell>
          <cell r="D1157" t="str">
            <v>Marshall</v>
          </cell>
          <cell r="E1157" t="str">
            <v>Leon</v>
          </cell>
          <cell r="F1157" t="str">
            <v>Yes</v>
          </cell>
          <cell r="G1157" t="str">
            <v>I will</v>
          </cell>
          <cell r="H1157" t="str">
            <v>I will</v>
          </cell>
          <cell r="L1157" t="str">
            <v>Excellent</v>
          </cell>
          <cell r="M1157" t="str">
            <v>Excellent</v>
          </cell>
          <cell r="N1157" t="str">
            <v>Excellent</v>
          </cell>
          <cell r="O1157" t="str">
            <v>Excellent</v>
          </cell>
          <cell r="P1157" t="str">
            <v>Excellent</v>
          </cell>
          <cell r="R1157">
            <v>2</v>
          </cell>
          <cell r="X1157" t="str">
            <v>Municipality</v>
          </cell>
        </row>
        <row r="1158">
          <cell r="A1158" t="str">
            <v>GV771</v>
          </cell>
          <cell r="B1158">
            <v>11749</v>
          </cell>
          <cell r="C1158">
            <v>40996</v>
          </cell>
          <cell r="D1158" t="str">
            <v>Marshall</v>
          </cell>
          <cell r="E1158" t="str">
            <v>Leon</v>
          </cell>
          <cell r="F1158" t="str">
            <v>Yes</v>
          </cell>
          <cell r="G1158" t="str">
            <v>I will</v>
          </cell>
          <cell r="H1158" t="str">
            <v>I will</v>
          </cell>
          <cell r="L1158" t="str">
            <v>Excellent</v>
          </cell>
          <cell r="M1158" t="str">
            <v>Excellent</v>
          </cell>
          <cell r="N1158" t="str">
            <v>Excellent</v>
          </cell>
          <cell r="O1158" t="str">
            <v>Excellent</v>
          </cell>
          <cell r="P1158" t="str">
            <v>Excellent</v>
          </cell>
          <cell r="R1158">
            <v>2</v>
          </cell>
          <cell r="X1158" t="str">
            <v>Municipality</v>
          </cell>
        </row>
        <row r="1159">
          <cell r="A1159" t="str">
            <v>GV771</v>
          </cell>
          <cell r="B1159">
            <v>11750</v>
          </cell>
          <cell r="C1159">
            <v>40996</v>
          </cell>
          <cell r="D1159" t="str">
            <v>Marshall</v>
          </cell>
          <cell r="E1159" t="str">
            <v>Leon</v>
          </cell>
          <cell r="F1159" t="str">
            <v>Yes</v>
          </cell>
          <cell r="G1159" t="str">
            <v>Already do</v>
          </cell>
          <cell r="H1159" t="str">
            <v>I will</v>
          </cell>
          <cell r="L1159" t="str">
            <v>Excellent</v>
          </cell>
          <cell r="M1159" t="str">
            <v>Excellent</v>
          </cell>
          <cell r="N1159" t="str">
            <v>Excellent</v>
          </cell>
          <cell r="O1159" t="str">
            <v>Excellent</v>
          </cell>
          <cell r="P1159" t="str">
            <v>Excellent</v>
          </cell>
          <cell r="R1159">
            <v>2</v>
          </cell>
          <cell r="AA1159" t="str">
            <v>Other</v>
          </cell>
        </row>
        <row r="1160">
          <cell r="A1160" t="str">
            <v>GV771</v>
          </cell>
          <cell r="B1160">
            <v>11751</v>
          </cell>
          <cell r="C1160">
            <v>40996</v>
          </cell>
          <cell r="D1160" t="str">
            <v>Marshall</v>
          </cell>
          <cell r="E1160" t="str">
            <v>Leon</v>
          </cell>
          <cell r="F1160" t="str">
            <v>Yes</v>
          </cell>
          <cell r="G1160" t="str">
            <v>Already do</v>
          </cell>
          <cell r="H1160" t="str">
            <v>I will</v>
          </cell>
          <cell r="L1160" t="str">
            <v>Excellent</v>
          </cell>
          <cell r="M1160" t="str">
            <v>Excellent</v>
          </cell>
          <cell r="N1160" t="str">
            <v>Excellent</v>
          </cell>
          <cell r="O1160" t="str">
            <v>Excellent</v>
          </cell>
          <cell r="P1160" t="str">
            <v>Excellent</v>
          </cell>
          <cell r="R1160">
            <v>2</v>
          </cell>
          <cell r="T1160" t="str">
            <v>Lawn Care Company</v>
          </cell>
          <cell r="U1160" t="str">
            <v>Mowing Service</v>
          </cell>
        </row>
        <row r="1161">
          <cell r="A1161" t="str">
            <v>GV771</v>
          </cell>
          <cell r="B1161">
            <v>11752</v>
          </cell>
          <cell r="C1161">
            <v>40996</v>
          </cell>
          <cell r="D1161" t="str">
            <v>Marshall</v>
          </cell>
          <cell r="E1161" t="str">
            <v>Leon</v>
          </cell>
          <cell r="F1161" t="str">
            <v>Yes</v>
          </cell>
          <cell r="G1161" t="str">
            <v>Already do</v>
          </cell>
          <cell r="H1161" t="str">
            <v>Already do</v>
          </cell>
          <cell r="L1161" t="str">
            <v>Good</v>
          </cell>
          <cell r="M1161" t="str">
            <v>Good</v>
          </cell>
          <cell r="N1161" t="str">
            <v>Good</v>
          </cell>
          <cell r="O1161" t="str">
            <v>Good</v>
          </cell>
          <cell r="P1161" t="str">
            <v>Good</v>
          </cell>
          <cell r="R1161">
            <v>2</v>
          </cell>
          <cell r="X1161" t="str">
            <v>Municipality</v>
          </cell>
        </row>
        <row r="1162">
          <cell r="A1162" t="str">
            <v>GV771</v>
          </cell>
          <cell r="B1162">
            <v>11753</v>
          </cell>
          <cell r="C1162">
            <v>40996</v>
          </cell>
          <cell r="D1162" t="str">
            <v>Marshall</v>
          </cell>
          <cell r="E1162" t="str">
            <v>Leon</v>
          </cell>
          <cell r="F1162" t="str">
            <v>Yes</v>
          </cell>
          <cell r="G1162" t="str">
            <v>Already do</v>
          </cell>
          <cell r="H1162" t="str">
            <v>Already do</v>
          </cell>
          <cell r="L1162" t="str">
            <v>Good</v>
          </cell>
          <cell r="M1162" t="str">
            <v>Good</v>
          </cell>
          <cell r="N1162" t="str">
            <v>Good</v>
          </cell>
          <cell r="O1162" t="str">
            <v>Good</v>
          </cell>
          <cell r="P1162" t="str">
            <v>Good</v>
          </cell>
          <cell r="R1162">
            <v>2</v>
          </cell>
          <cell r="X1162" t="str">
            <v>Municipality</v>
          </cell>
        </row>
        <row r="1163">
          <cell r="A1163" t="str">
            <v>GV771</v>
          </cell>
          <cell r="B1163">
            <v>11754</v>
          </cell>
          <cell r="C1163">
            <v>40996</v>
          </cell>
          <cell r="D1163" t="str">
            <v>Marshall</v>
          </cell>
          <cell r="E1163" t="str">
            <v>Leon</v>
          </cell>
          <cell r="F1163" t="str">
            <v>Yes</v>
          </cell>
          <cell r="G1163" t="str">
            <v>Already do</v>
          </cell>
          <cell r="H1163" t="str">
            <v>Already do</v>
          </cell>
          <cell r="L1163" t="str">
            <v>Excellent</v>
          </cell>
          <cell r="M1163" t="str">
            <v>Excellent</v>
          </cell>
          <cell r="N1163" t="str">
            <v>Excellent</v>
          </cell>
          <cell r="O1163" t="str">
            <v>Excellent</v>
          </cell>
          <cell r="P1163" t="str">
            <v>Excellent</v>
          </cell>
          <cell r="R1163">
            <v>2</v>
          </cell>
          <cell r="X1163" t="str">
            <v>Municipality</v>
          </cell>
        </row>
        <row r="1164">
          <cell r="A1164" t="str">
            <v>GV771</v>
          </cell>
          <cell r="B1164">
            <v>11755</v>
          </cell>
          <cell r="C1164">
            <v>40996</v>
          </cell>
          <cell r="D1164" t="str">
            <v>Marshall</v>
          </cell>
          <cell r="E1164" t="str">
            <v>Leon</v>
          </cell>
          <cell r="F1164" t="str">
            <v>Yes</v>
          </cell>
          <cell r="G1164" t="str">
            <v>I will</v>
          </cell>
          <cell r="H1164" t="str">
            <v>I will</v>
          </cell>
          <cell r="L1164" t="str">
            <v>Excellent</v>
          </cell>
          <cell r="M1164" t="str">
            <v>Excellent</v>
          </cell>
          <cell r="N1164" t="str">
            <v>Excellent</v>
          </cell>
          <cell r="O1164" t="str">
            <v>Excellent</v>
          </cell>
          <cell r="P1164" t="str">
            <v>Excellent</v>
          </cell>
          <cell r="R1164">
            <v>2</v>
          </cell>
          <cell r="X1164" t="str">
            <v>Municipality</v>
          </cell>
        </row>
        <row r="1165">
          <cell r="A1165" t="str">
            <v>GV771</v>
          </cell>
          <cell r="B1165">
            <v>11756</v>
          </cell>
          <cell r="C1165">
            <v>40996</v>
          </cell>
          <cell r="D1165" t="str">
            <v>Marshall</v>
          </cell>
          <cell r="E1165" t="str">
            <v>Leon</v>
          </cell>
          <cell r="F1165" t="str">
            <v>Yes</v>
          </cell>
          <cell r="G1165" t="str">
            <v>Already do</v>
          </cell>
          <cell r="H1165" t="str">
            <v>Already do</v>
          </cell>
          <cell r="L1165" t="str">
            <v>Good</v>
          </cell>
          <cell r="M1165" t="str">
            <v>Good</v>
          </cell>
          <cell r="N1165" t="str">
            <v>Excellent</v>
          </cell>
          <cell r="O1165" t="str">
            <v>Excellent</v>
          </cell>
          <cell r="P1165" t="str">
            <v>Excellent</v>
          </cell>
          <cell r="Q1165" t="str">
            <v>Like to have actual live demonstrations outdoors to really drive home information for those that learn by hands on experience.</v>
          </cell>
          <cell r="R1165">
            <v>2</v>
          </cell>
          <cell r="T1165" t="str">
            <v>Lawn Care Company</v>
          </cell>
          <cell r="V1165" t="str">
            <v>Irrigation Company</v>
          </cell>
          <cell r="W1165" t="str">
            <v>Landscape Design</v>
          </cell>
        </row>
        <row r="1166">
          <cell r="A1166" t="str">
            <v>GV771</v>
          </cell>
          <cell r="B1166">
            <v>11757</v>
          </cell>
          <cell r="C1166">
            <v>40996</v>
          </cell>
          <cell r="D1166" t="str">
            <v>Marshall</v>
          </cell>
          <cell r="E1166" t="str">
            <v>Leon</v>
          </cell>
          <cell r="F1166" t="str">
            <v>Yes</v>
          </cell>
          <cell r="G1166" t="str">
            <v>I will</v>
          </cell>
          <cell r="H1166" t="str">
            <v>I will</v>
          </cell>
          <cell r="L1166" t="str">
            <v>Good</v>
          </cell>
          <cell r="M1166" t="str">
            <v>Good</v>
          </cell>
          <cell r="N1166" t="str">
            <v>Good</v>
          </cell>
          <cell r="O1166" t="str">
            <v>Good</v>
          </cell>
          <cell r="P1166" t="str">
            <v>Good</v>
          </cell>
          <cell r="R1166">
            <v>2</v>
          </cell>
          <cell r="T1166" t="str">
            <v>Lawn Care Company</v>
          </cell>
          <cell r="W1166" t="str">
            <v>Landscape Design</v>
          </cell>
        </row>
        <row r="1167">
          <cell r="A1167" t="str">
            <v>GV771</v>
          </cell>
          <cell r="B1167">
            <v>11758</v>
          </cell>
          <cell r="C1167">
            <v>40996</v>
          </cell>
          <cell r="D1167" t="str">
            <v>Marshall</v>
          </cell>
          <cell r="E1167" t="str">
            <v>Leon</v>
          </cell>
          <cell r="F1167" t="str">
            <v>Yes</v>
          </cell>
          <cell r="G1167" t="str">
            <v>Already do</v>
          </cell>
          <cell r="H1167" t="str">
            <v>Already do</v>
          </cell>
          <cell r="L1167" t="str">
            <v>Good</v>
          </cell>
          <cell r="M1167" t="str">
            <v>Good</v>
          </cell>
          <cell r="N1167" t="str">
            <v>Good</v>
          </cell>
          <cell r="O1167" t="str">
            <v>Excellent</v>
          </cell>
          <cell r="P1167" t="str">
            <v>Excellent</v>
          </cell>
          <cell r="R1167">
            <v>2</v>
          </cell>
          <cell r="T1167" t="str">
            <v>Lawn Care Company</v>
          </cell>
        </row>
        <row r="1168">
          <cell r="A1168" t="str">
            <v>GV771</v>
          </cell>
          <cell r="B1168">
            <v>11759</v>
          </cell>
          <cell r="C1168">
            <v>40996</v>
          </cell>
          <cell r="D1168" t="str">
            <v>Marshall</v>
          </cell>
          <cell r="E1168" t="str">
            <v>Leon</v>
          </cell>
          <cell r="F1168" t="str">
            <v>Yes</v>
          </cell>
          <cell r="G1168" t="str">
            <v>I will</v>
          </cell>
          <cell r="H1168" t="str">
            <v>I will</v>
          </cell>
          <cell r="L1168" t="str">
            <v>Fair</v>
          </cell>
          <cell r="M1168" t="str">
            <v>Excellent</v>
          </cell>
          <cell r="N1168" t="str">
            <v>Good</v>
          </cell>
          <cell r="O1168" t="str">
            <v>Excellent</v>
          </cell>
          <cell r="P1168" t="str">
            <v>Excellent</v>
          </cell>
          <cell r="R1168">
            <v>2</v>
          </cell>
          <cell r="W1168" t="str">
            <v>Landscape Design</v>
          </cell>
        </row>
        <row r="1169">
          <cell r="A1169" t="str">
            <v>GV771</v>
          </cell>
          <cell r="B1169">
            <v>11760</v>
          </cell>
          <cell r="C1169">
            <v>40996</v>
          </cell>
          <cell r="D1169" t="str">
            <v>Marshall</v>
          </cell>
          <cell r="E1169" t="str">
            <v>Leon</v>
          </cell>
          <cell r="F1169" t="str">
            <v>Yes</v>
          </cell>
          <cell r="G1169" t="str">
            <v>Already do</v>
          </cell>
          <cell r="H1169" t="str">
            <v>I will</v>
          </cell>
          <cell r="L1169" t="str">
            <v>Excellent</v>
          </cell>
          <cell r="M1169" t="str">
            <v>Excellent</v>
          </cell>
          <cell r="N1169" t="str">
            <v>Excellent</v>
          </cell>
          <cell r="O1169" t="str">
            <v>Good</v>
          </cell>
          <cell r="P1169" t="str">
            <v>Excellent</v>
          </cell>
          <cell r="R1169">
            <v>2</v>
          </cell>
          <cell r="T1169" t="str">
            <v>Lawn Care Company</v>
          </cell>
        </row>
        <row r="1170">
          <cell r="A1170" t="str">
            <v>GV771</v>
          </cell>
          <cell r="B1170">
            <v>11761</v>
          </cell>
          <cell r="C1170">
            <v>40996</v>
          </cell>
          <cell r="D1170" t="str">
            <v>Marshall</v>
          </cell>
          <cell r="E1170" t="str">
            <v>Leon</v>
          </cell>
          <cell r="F1170" t="str">
            <v>Yes</v>
          </cell>
          <cell r="G1170" t="str">
            <v>I will</v>
          </cell>
          <cell r="H1170" t="str">
            <v>I will</v>
          </cell>
          <cell r="L1170" t="str">
            <v>Excellent</v>
          </cell>
          <cell r="M1170" t="str">
            <v>Excellent</v>
          </cell>
          <cell r="N1170" t="str">
            <v>Excellent</v>
          </cell>
          <cell r="O1170" t="str">
            <v>Excellent</v>
          </cell>
          <cell r="P1170" t="str">
            <v>Excellent</v>
          </cell>
          <cell r="R1170">
            <v>2</v>
          </cell>
          <cell r="T1170" t="str">
            <v>Lawn Care Company</v>
          </cell>
        </row>
        <row r="1171">
          <cell r="A1171" t="str">
            <v>GV771</v>
          </cell>
          <cell r="B1171">
            <v>11762</v>
          </cell>
          <cell r="C1171">
            <v>40996</v>
          </cell>
          <cell r="D1171" t="str">
            <v>Marshall</v>
          </cell>
          <cell r="E1171" t="str">
            <v>Leon</v>
          </cell>
          <cell r="F1171" t="str">
            <v>Yes</v>
          </cell>
          <cell r="G1171" t="str">
            <v>I will</v>
          </cell>
          <cell r="H1171" t="str">
            <v>I will</v>
          </cell>
          <cell r="L1171" t="str">
            <v>Excellent</v>
          </cell>
          <cell r="M1171" t="str">
            <v>Excellent</v>
          </cell>
          <cell r="N1171" t="str">
            <v>Excellent</v>
          </cell>
          <cell r="O1171" t="str">
            <v>Excellent</v>
          </cell>
          <cell r="P1171" t="str">
            <v>Excellent</v>
          </cell>
          <cell r="R1171">
            <v>2</v>
          </cell>
          <cell r="T1171" t="str">
            <v>Lawn Care Company</v>
          </cell>
        </row>
        <row r="1172">
          <cell r="A1172" t="str">
            <v>GV773</v>
          </cell>
          <cell r="B1172">
            <v>11765</v>
          </cell>
          <cell r="C1172">
            <v>41003</v>
          </cell>
          <cell r="D1172" t="str">
            <v>Fedunak</v>
          </cell>
          <cell r="E1172" t="str">
            <v>Lake</v>
          </cell>
          <cell r="F1172" t="str">
            <v>Yes</v>
          </cell>
          <cell r="G1172" t="str">
            <v>Already do</v>
          </cell>
          <cell r="H1172" t="str">
            <v>Already do</v>
          </cell>
          <cell r="L1172" t="str">
            <v>Excellent</v>
          </cell>
          <cell r="M1172" t="str">
            <v>Excellent</v>
          </cell>
          <cell r="N1172" t="str">
            <v>Excellent</v>
          </cell>
          <cell r="O1172" t="str">
            <v>Excellent</v>
          </cell>
          <cell r="P1172" t="str">
            <v>Excellent</v>
          </cell>
          <cell r="R1172">
            <v>2</v>
          </cell>
          <cell r="T1172" t="str">
            <v>Lawn Care Company</v>
          </cell>
          <cell r="W1172" t="str">
            <v>Landscape Design</v>
          </cell>
          <cell r="X1172" t="str">
            <v>Municipality</v>
          </cell>
        </row>
        <row r="1173">
          <cell r="A1173" t="str">
            <v>GV773</v>
          </cell>
          <cell r="B1173">
            <v>11766</v>
          </cell>
          <cell r="C1173">
            <v>41003</v>
          </cell>
          <cell r="D1173" t="str">
            <v>Fedunak</v>
          </cell>
          <cell r="E1173" t="str">
            <v>Lake</v>
          </cell>
          <cell r="F1173" t="str">
            <v>Yes</v>
          </cell>
          <cell r="G1173" t="str">
            <v>I will</v>
          </cell>
          <cell r="H1173" t="str">
            <v>I will</v>
          </cell>
          <cell r="L1173" t="str">
            <v>Excellent</v>
          </cell>
          <cell r="M1173" t="str">
            <v>Excellent</v>
          </cell>
          <cell r="N1173" t="str">
            <v>Excellent</v>
          </cell>
          <cell r="O1173" t="str">
            <v>Excellent</v>
          </cell>
          <cell r="P1173" t="str">
            <v>Excellent</v>
          </cell>
          <cell r="R1173">
            <v>2</v>
          </cell>
          <cell r="AA1173" t="str">
            <v>Other</v>
          </cell>
        </row>
        <row r="1174">
          <cell r="A1174" t="str">
            <v>GV775</v>
          </cell>
          <cell r="B1174">
            <v>11768</v>
          </cell>
          <cell r="C1174">
            <v>41006</v>
          </cell>
          <cell r="D1174" t="str">
            <v>Rent</v>
          </cell>
          <cell r="F1174" t="str">
            <v>Yes</v>
          </cell>
          <cell r="G1174" t="str">
            <v>I will</v>
          </cell>
          <cell r="H1174" t="str">
            <v>I will</v>
          </cell>
          <cell r="L1174" t="str">
            <v>Excellent</v>
          </cell>
          <cell r="M1174" t="str">
            <v>Excellent</v>
          </cell>
          <cell r="N1174" t="str">
            <v>Excellent</v>
          </cell>
          <cell r="O1174" t="str">
            <v>Excellent</v>
          </cell>
          <cell r="P1174" t="str">
            <v>Excellent</v>
          </cell>
          <cell r="Q1174" t="str">
            <v>Rob Rent was the best/clearest teacher I have ever had</v>
          </cell>
          <cell r="R1174">
            <v>2</v>
          </cell>
          <cell r="T1174" t="str">
            <v>Lawn Care Company</v>
          </cell>
        </row>
        <row r="1175">
          <cell r="A1175" t="str">
            <v>GV775</v>
          </cell>
          <cell r="B1175">
            <v>11769</v>
          </cell>
          <cell r="C1175">
            <v>41006</v>
          </cell>
          <cell r="D1175" t="str">
            <v>Rent</v>
          </cell>
          <cell r="F1175" t="str">
            <v>Yes</v>
          </cell>
          <cell r="G1175" t="str">
            <v>Already do</v>
          </cell>
          <cell r="H1175" t="str">
            <v>Already do</v>
          </cell>
          <cell r="L1175" t="str">
            <v>Excellent</v>
          </cell>
          <cell r="M1175" t="str">
            <v>Excellent</v>
          </cell>
          <cell r="N1175" t="str">
            <v>Excellent</v>
          </cell>
          <cell r="O1175" t="str">
            <v>Excellent</v>
          </cell>
          <cell r="P1175" t="str">
            <v>Excellent</v>
          </cell>
          <cell r="Q1175" t="str">
            <v>Rob is the man</v>
          </cell>
          <cell r="R1175">
            <v>2</v>
          </cell>
          <cell r="T1175" t="str">
            <v>Lawn Care Company</v>
          </cell>
        </row>
        <row r="1176">
          <cell r="A1176" t="str">
            <v>GV775</v>
          </cell>
          <cell r="B1176">
            <v>11770</v>
          </cell>
          <cell r="C1176">
            <v>41006</v>
          </cell>
          <cell r="D1176" t="str">
            <v>Rent</v>
          </cell>
          <cell r="F1176" t="str">
            <v>Yes</v>
          </cell>
          <cell r="G1176" t="str">
            <v>Already do</v>
          </cell>
          <cell r="H1176" t="str">
            <v>Already do</v>
          </cell>
          <cell r="L1176" t="str">
            <v>Good</v>
          </cell>
          <cell r="M1176" t="str">
            <v>Good</v>
          </cell>
          <cell r="N1176" t="str">
            <v>Good</v>
          </cell>
          <cell r="O1176" t="str">
            <v>Good</v>
          </cell>
          <cell r="P1176" t="str">
            <v>Good</v>
          </cell>
          <cell r="R1176">
            <v>2</v>
          </cell>
          <cell r="S1176" t="str">
            <v>Pest Control Operation</v>
          </cell>
        </row>
        <row r="1177">
          <cell r="A1177" t="str">
            <v>GV775</v>
          </cell>
          <cell r="B1177">
            <v>11771</v>
          </cell>
          <cell r="C1177">
            <v>41006</v>
          </cell>
          <cell r="D1177" t="str">
            <v>Rent</v>
          </cell>
          <cell r="F1177" t="str">
            <v>Yes</v>
          </cell>
          <cell r="G1177" t="str">
            <v>I will</v>
          </cell>
          <cell r="H1177" t="str">
            <v>I will</v>
          </cell>
          <cell r="L1177" t="str">
            <v>Excellent</v>
          </cell>
          <cell r="M1177" t="str">
            <v>Excellent</v>
          </cell>
          <cell r="N1177" t="str">
            <v>Excellent</v>
          </cell>
          <cell r="O1177" t="str">
            <v>Excellent</v>
          </cell>
          <cell r="P1177" t="str">
            <v>Excellent</v>
          </cell>
          <cell r="R1177">
            <v>2</v>
          </cell>
          <cell r="S1177" t="str">
            <v>Pest Control Operation</v>
          </cell>
          <cell r="T1177" t="str">
            <v>Lawn Care Company</v>
          </cell>
        </row>
        <row r="1178">
          <cell r="A1178" t="str">
            <v>GV775</v>
          </cell>
          <cell r="B1178">
            <v>11772</v>
          </cell>
          <cell r="C1178">
            <v>41006</v>
          </cell>
          <cell r="D1178" t="str">
            <v>Rent</v>
          </cell>
          <cell r="F1178" t="str">
            <v>Yes</v>
          </cell>
          <cell r="G1178" t="str">
            <v>I will</v>
          </cell>
          <cell r="H1178" t="str">
            <v>I will</v>
          </cell>
          <cell r="L1178" t="str">
            <v>Excellent</v>
          </cell>
          <cell r="M1178" t="str">
            <v>Good</v>
          </cell>
          <cell r="N1178" t="str">
            <v>Excellent</v>
          </cell>
          <cell r="O1178" t="str">
            <v>Excellent</v>
          </cell>
          <cell r="P1178" t="str">
            <v>Excellent</v>
          </cell>
          <cell r="R1178">
            <v>2</v>
          </cell>
          <cell r="T1178" t="str">
            <v>Lawn Care Company</v>
          </cell>
        </row>
        <row r="1179">
          <cell r="A1179" t="str">
            <v>GV775</v>
          </cell>
          <cell r="B1179">
            <v>11773</v>
          </cell>
          <cell r="C1179">
            <v>41006</v>
          </cell>
          <cell r="D1179" t="str">
            <v>Rent</v>
          </cell>
          <cell r="F1179" t="str">
            <v>Yes</v>
          </cell>
          <cell r="G1179" t="str">
            <v>Already do</v>
          </cell>
          <cell r="H1179" t="str">
            <v>Already do</v>
          </cell>
          <cell r="L1179" t="str">
            <v>Excellent</v>
          </cell>
          <cell r="M1179" t="str">
            <v>Excellent</v>
          </cell>
          <cell r="N1179" t="str">
            <v>Excellent</v>
          </cell>
          <cell r="O1179" t="str">
            <v>Excellent</v>
          </cell>
          <cell r="P1179" t="str">
            <v>Excellent</v>
          </cell>
          <cell r="R1179">
            <v>2</v>
          </cell>
          <cell r="S1179" t="str">
            <v>Pest Control Operation</v>
          </cell>
        </row>
        <row r="1180">
          <cell r="A1180" t="str">
            <v>GV775</v>
          </cell>
          <cell r="B1180">
            <v>11774</v>
          </cell>
          <cell r="C1180">
            <v>41006</v>
          </cell>
          <cell r="D1180" t="str">
            <v>Rent</v>
          </cell>
          <cell r="F1180" t="str">
            <v>Yes</v>
          </cell>
          <cell r="G1180" t="str">
            <v>Already do</v>
          </cell>
          <cell r="H1180" t="str">
            <v>Already do</v>
          </cell>
          <cell r="L1180" t="str">
            <v>Excellent</v>
          </cell>
          <cell r="M1180" t="str">
            <v>Excellent</v>
          </cell>
          <cell r="N1180" t="str">
            <v>Excellent</v>
          </cell>
          <cell r="O1180" t="str">
            <v>Excellent</v>
          </cell>
          <cell r="P1180" t="str">
            <v>Excellent</v>
          </cell>
          <cell r="R1180">
            <v>2</v>
          </cell>
          <cell r="S1180" t="str">
            <v>Pest Control Operation</v>
          </cell>
        </row>
        <row r="1181">
          <cell r="A1181" t="str">
            <v>GV775</v>
          </cell>
          <cell r="B1181">
            <v>11775</v>
          </cell>
          <cell r="C1181">
            <v>41006</v>
          </cell>
          <cell r="D1181" t="str">
            <v>Rent</v>
          </cell>
          <cell r="F1181" t="str">
            <v>Yes</v>
          </cell>
          <cell r="G1181" t="str">
            <v>Already do</v>
          </cell>
          <cell r="H1181" t="str">
            <v>Already do</v>
          </cell>
          <cell r="L1181" t="str">
            <v>Excellent</v>
          </cell>
          <cell r="M1181" t="str">
            <v>Excellent</v>
          </cell>
          <cell r="N1181" t="str">
            <v>Excellent</v>
          </cell>
          <cell r="O1181" t="str">
            <v>Excellent</v>
          </cell>
          <cell r="P1181" t="str">
            <v>Excellent</v>
          </cell>
          <cell r="R1181">
            <v>2</v>
          </cell>
          <cell r="S1181" t="str">
            <v>Pest Control Operation</v>
          </cell>
          <cell r="T1181" t="str">
            <v>Lawn Care Company</v>
          </cell>
        </row>
        <row r="1182">
          <cell r="A1182" t="str">
            <v>GV775</v>
          </cell>
          <cell r="B1182">
            <v>11776</v>
          </cell>
          <cell r="C1182">
            <v>41006</v>
          </cell>
          <cell r="D1182" t="str">
            <v>Rent</v>
          </cell>
          <cell r="F1182" t="str">
            <v>Yes</v>
          </cell>
          <cell r="G1182" t="str">
            <v>I will</v>
          </cell>
          <cell r="H1182" t="str">
            <v>I will</v>
          </cell>
          <cell r="L1182" t="str">
            <v>Excellent</v>
          </cell>
          <cell r="M1182" t="str">
            <v>Excellent</v>
          </cell>
          <cell r="N1182" t="str">
            <v>Excellent</v>
          </cell>
          <cell r="O1182" t="str">
            <v>Excellent</v>
          </cell>
          <cell r="P1182" t="str">
            <v>Excellent</v>
          </cell>
          <cell r="R1182">
            <v>2</v>
          </cell>
          <cell r="T1182" t="str">
            <v>Lawn Care Company</v>
          </cell>
        </row>
        <row r="1183">
          <cell r="A1183" t="str">
            <v>GV775</v>
          </cell>
          <cell r="B1183">
            <v>11777</v>
          </cell>
          <cell r="C1183">
            <v>41006</v>
          </cell>
          <cell r="D1183" t="str">
            <v>Rent</v>
          </cell>
          <cell r="F1183" t="str">
            <v>Yes</v>
          </cell>
          <cell r="G1183" t="str">
            <v>I will</v>
          </cell>
          <cell r="H1183" t="str">
            <v>I will</v>
          </cell>
          <cell r="L1183" t="str">
            <v>Excellent</v>
          </cell>
          <cell r="M1183" t="str">
            <v>Excellent</v>
          </cell>
          <cell r="N1183" t="str">
            <v>Excellent</v>
          </cell>
          <cell r="O1183" t="str">
            <v>Excellent</v>
          </cell>
          <cell r="P1183" t="str">
            <v>Excellent</v>
          </cell>
          <cell r="R1183">
            <v>2</v>
          </cell>
          <cell r="T1183" t="str">
            <v>Lawn Care Company</v>
          </cell>
        </row>
        <row r="1184">
          <cell r="A1184" t="str">
            <v>GV775</v>
          </cell>
          <cell r="B1184">
            <v>11778</v>
          </cell>
          <cell r="C1184">
            <v>41006</v>
          </cell>
          <cell r="D1184" t="str">
            <v>Rent</v>
          </cell>
          <cell r="F1184" t="str">
            <v>Yes</v>
          </cell>
          <cell r="G1184" t="str">
            <v>I will</v>
          </cell>
          <cell r="H1184" t="str">
            <v>I will</v>
          </cell>
          <cell r="L1184" t="str">
            <v>Excellent</v>
          </cell>
          <cell r="M1184" t="str">
            <v>Excellent</v>
          </cell>
          <cell r="N1184" t="str">
            <v>Excellent</v>
          </cell>
          <cell r="O1184" t="str">
            <v>Excellent</v>
          </cell>
          <cell r="P1184" t="str">
            <v>Excellent</v>
          </cell>
          <cell r="Q1184" t="str">
            <v>very informational</v>
          </cell>
          <cell r="R1184">
            <v>2</v>
          </cell>
          <cell r="T1184" t="str">
            <v>Lawn Care Company</v>
          </cell>
        </row>
        <row r="1185">
          <cell r="A1185" t="str">
            <v>GV775</v>
          </cell>
          <cell r="B1185">
            <v>11779</v>
          </cell>
          <cell r="C1185">
            <v>41006</v>
          </cell>
          <cell r="D1185" t="str">
            <v>Rent</v>
          </cell>
          <cell r="F1185" t="str">
            <v>Yes</v>
          </cell>
          <cell r="G1185" t="str">
            <v>I will</v>
          </cell>
          <cell r="H1185" t="str">
            <v>I will</v>
          </cell>
          <cell r="L1185" t="str">
            <v>Excellent</v>
          </cell>
          <cell r="M1185" t="str">
            <v>Excellent</v>
          </cell>
          <cell r="N1185" t="str">
            <v>Excellent</v>
          </cell>
          <cell r="O1185" t="str">
            <v>Excellent</v>
          </cell>
          <cell r="P1185" t="str">
            <v>Excellent</v>
          </cell>
          <cell r="R1185">
            <v>2</v>
          </cell>
          <cell r="T1185" t="str">
            <v>Lawn Care Company</v>
          </cell>
        </row>
        <row r="1186">
          <cell r="A1186" t="str">
            <v>GV775</v>
          </cell>
          <cell r="B1186">
            <v>11780</v>
          </cell>
          <cell r="C1186">
            <v>41006</v>
          </cell>
          <cell r="D1186" t="str">
            <v>Rent</v>
          </cell>
          <cell r="F1186" t="str">
            <v>Yes</v>
          </cell>
          <cell r="G1186" t="str">
            <v>I will</v>
          </cell>
          <cell r="H1186" t="str">
            <v>I will</v>
          </cell>
          <cell r="L1186" t="str">
            <v>Excellent</v>
          </cell>
          <cell r="M1186" t="str">
            <v>Excellent</v>
          </cell>
          <cell r="N1186" t="str">
            <v>Excellent</v>
          </cell>
          <cell r="O1186" t="str">
            <v>Excellent</v>
          </cell>
          <cell r="P1186" t="str">
            <v>Excellent</v>
          </cell>
          <cell r="R1186">
            <v>2</v>
          </cell>
          <cell r="T1186" t="str">
            <v>Lawn Care Company</v>
          </cell>
        </row>
        <row r="1187">
          <cell r="A1187" t="str">
            <v>GV776</v>
          </cell>
          <cell r="B1187">
            <v>11782</v>
          </cell>
          <cell r="C1187">
            <v>41009</v>
          </cell>
          <cell r="D1187" t="str">
            <v>Mertens</v>
          </cell>
          <cell r="E1187" t="str">
            <v>Sarasota</v>
          </cell>
          <cell r="F1187" t="str">
            <v>Yes</v>
          </cell>
          <cell r="G1187" t="str">
            <v>I will</v>
          </cell>
          <cell r="H1187" t="str">
            <v>I will</v>
          </cell>
          <cell r="L1187" t="str">
            <v>Good</v>
          </cell>
          <cell r="M1187" t="str">
            <v>Good</v>
          </cell>
          <cell r="N1187" t="str">
            <v>Good</v>
          </cell>
          <cell r="O1187" t="str">
            <v>Good</v>
          </cell>
          <cell r="P1187" t="str">
            <v>Good</v>
          </cell>
          <cell r="Q1187" t="str">
            <v>Review pre test prior</v>
          </cell>
          <cell r="R1187">
            <v>2</v>
          </cell>
          <cell r="X1187" t="str">
            <v>Municipality</v>
          </cell>
        </row>
        <row r="1188">
          <cell r="A1188" t="str">
            <v>GV776</v>
          </cell>
          <cell r="B1188">
            <v>11783</v>
          </cell>
          <cell r="C1188">
            <v>41009</v>
          </cell>
          <cell r="D1188" t="str">
            <v>Mertens</v>
          </cell>
          <cell r="E1188" t="str">
            <v>Sarasota</v>
          </cell>
          <cell r="F1188" t="str">
            <v>Yes</v>
          </cell>
          <cell r="G1188" t="str">
            <v>I will</v>
          </cell>
          <cell r="H1188" t="str">
            <v>I will</v>
          </cell>
          <cell r="L1188" t="str">
            <v>Excellent</v>
          </cell>
          <cell r="M1188" t="str">
            <v>Excellent</v>
          </cell>
          <cell r="N1188" t="str">
            <v>Excellent</v>
          </cell>
          <cell r="O1188" t="str">
            <v>Excellent</v>
          </cell>
          <cell r="P1188" t="str">
            <v>Excellent</v>
          </cell>
          <cell r="R1188">
            <v>2</v>
          </cell>
          <cell r="S1188" t="str">
            <v>Pest Control Operation</v>
          </cell>
          <cell r="T1188" t="str">
            <v>Lawn Care Company</v>
          </cell>
          <cell r="V1188" t="str">
            <v>Irrigation Company</v>
          </cell>
        </row>
        <row r="1189">
          <cell r="A1189" t="str">
            <v>GV776</v>
          </cell>
          <cell r="B1189">
            <v>11784</v>
          </cell>
          <cell r="C1189">
            <v>41009</v>
          </cell>
          <cell r="D1189" t="str">
            <v>Mertens</v>
          </cell>
          <cell r="E1189" t="str">
            <v>Sarasota</v>
          </cell>
          <cell r="F1189" t="str">
            <v>No</v>
          </cell>
          <cell r="G1189" t="str">
            <v>I will</v>
          </cell>
          <cell r="H1189" t="str">
            <v>Already do</v>
          </cell>
          <cell r="L1189" t="str">
            <v>Excellent</v>
          </cell>
          <cell r="M1189" t="str">
            <v>Excellent</v>
          </cell>
          <cell r="N1189" t="str">
            <v>Excellent</v>
          </cell>
          <cell r="O1189" t="str">
            <v>Excellent</v>
          </cell>
          <cell r="P1189" t="str">
            <v>Excellent</v>
          </cell>
          <cell r="R1189">
            <v>2</v>
          </cell>
          <cell r="AA1189" t="str">
            <v>Other</v>
          </cell>
        </row>
        <row r="1190">
          <cell r="A1190" t="str">
            <v>GV776</v>
          </cell>
          <cell r="B1190">
            <v>11785</v>
          </cell>
          <cell r="C1190">
            <v>41009</v>
          </cell>
          <cell r="D1190" t="str">
            <v>Mertens</v>
          </cell>
          <cell r="E1190" t="str">
            <v>Sarasota</v>
          </cell>
          <cell r="F1190" t="str">
            <v>Yes</v>
          </cell>
          <cell r="G1190" t="str">
            <v>I will</v>
          </cell>
          <cell r="H1190" t="str">
            <v>I will</v>
          </cell>
          <cell r="L1190" t="str">
            <v>Excellent</v>
          </cell>
          <cell r="M1190" t="str">
            <v>Excellent</v>
          </cell>
          <cell r="N1190" t="str">
            <v>Excellent</v>
          </cell>
          <cell r="O1190" t="str">
            <v>Excellent</v>
          </cell>
          <cell r="P1190" t="str">
            <v>Excellent</v>
          </cell>
          <cell r="R1190">
            <v>2</v>
          </cell>
          <cell r="W1190" t="str">
            <v>Landscape Design</v>
          </cell>
        </row>
        <row r="1191">
          <cell r="A1191" t="str">
            <v>GV776</v>
          </cell>
          <cell r="B1191">
            <v>11786</v>
          </cell>
          <cell r="C1191">
            <v>41009</v>
          </cell>
          <cell r="D1191" t="str">
            <v>Mertens</v>
          </cell>
          <cell r="E1191" t="str">
            <v>Sarasota</v>
          </cell>
          <cell r="F1191" t="str">
            <v>Yes</v>
          </cell>
          <cell r="G1191" t="str">
            <v>I will</v>
          </cell>
          <cell r="H1191" t="str">
            <v>I will</v>
          </cell>
          <cell r="L1191" t="str">
            <v>Excellent</v>
          </cell>
          <cell r="M1191" t="str">
            <v>Excellent</v>
          </cell>
          <cell r="N1191" t="str">
            <v>Excellent</v>
          </cell>
          <cell r="O1191" t="str">
            <v>Good</v>
          </cell>
          <cell r="P1191" t="str">
            <v>Excellent</v>
          </cell>
          <cell r="Q1191" t="str">
            <v>Glad I attended ! Thanks</v>
          </cell>
          <cell r="R1191">
            <v>2</v>
          </cell>
          <cell r="AA1191" t="str">
            <v>Other</v>
          </cell>
        </row>
        <row r="1192">
          <cell r="A1192" t="str">
            <v>GV776</v>
          </cell>
          <cell r="B1192">
            <v>11787</v>
          </cell>
          <cell r="C1192">
            <v>41009</v>
          </cell>
          <cell r="D1192" t="str">
            <v>Mertens</v>
          </cell>
          <cell r="E1192" t="str">
            <v>Sarasota</v>
          </cell>
          <cell r="F1192" t="str">
            <v>Yes</v>
          </cell>
          <cell r="G1192" t="str">
            <v>Already do</v>
          </cell>
          <cell r="H1192" t="str">
            <v>Already do</v>
          </cell>
          <cell r="L1192" t="str">
            <v>Good</v>
          </cell>
          <cell r="M1192" t="str">
            <v>Good</v>
          </cell>
          <cell r="N1192" t="str">
            <v>Good</v>
          </cell>
          <cell r="O1192" t="str">
            <v>Good</v>
          </cell>
          <cell r="P1192" t="str">
            <v>Good</v>
          </cell>
          <cell r="R1192">
            <v>2</v>
          </cell>
          <cell r="X1192" t="str">
            <v>Municipality</v>
          </cell>
          <cell r="Y1192" t="str">
            <v>Golf Course/Sports Turf</v>
          </cell>
        </row>
        <row r="1193">
          <cell r="A1193" t="str">
            <v>GV776</v>
          </cell>
          <cell r="B1193">
            <v>11788</v>
          </cell>
          <cell r="C1193">
            <v>41009</v>
          </cell>
          <cell r="D1193" t="str">
            <v>Mertens</v>
          </cell>
          <cell r="E1193" t="str">
            <v>Sarasota</v>
          </cell>
          <cell r="F1193" t="str">
            <v>Yes</v>
          </cell>
          <cell r="G1193" t="str">
            <v>Already do</v>
          </cell>
          <cell r="H1193" t="str">
            <v>Already do</v>
          </cell>
          <cell r="L1193" t="str">
            <v>Excellent</v>
          </cell>
          <cell r="M1193" t="str">
            <v>Excellent</v>
          </cell>
          <cell r="N1193" t="str">
            <v>Excellent</v>
          </cell>
          <cell r="O1193" t="str">
            <v>Excellent</v>
          </cell>
          <cell r="P1193" t="str">
            <v>Excellent</v>
          </cell>
          <cell r="Q1193" t="str">
            <v>Great Job!  Good Food</v>
          </cell>
          <cell r="R1193">
            <v>2</v>
          </cell>
          <cell r="X1193" t="str">
            <v>Municipality</v>
          </cell>
        </row>
        <row r="1194">
          <cell r="A1194" t="str">
            <v>GV776</v>
          </cell>
          <cell r="B1194">
            <v>11789</v>
          </cell>
          <cell r="C1194">
            <v>41009</v>
          </cell>
          <cell r="D1194" t="str">
            <v>Mertens</v>
          </cell>
          <cell r="E1194" t="str">
            <v>Sarasota</v>
          </cell>
          <cell r="F1194" t="str">
            <v>Yes</v>
          </cell>
          <cell r="G1194" t="str">
            <v>I will</v>
          </cell>
          <cell r="H1194" t="str">
            <v>I will</v>
          </cell>
          <cell r="L1194" t="str">
            <v>Good</v>
          </cell>
          <cell r="M1194" t="str">
            <v>Good</v>
          </cell>
          <cell r="N1194" t="str">
            <v>Excellent</v>
          </cell>
          <cell r="O1194" t="str">
            <v>Good</v>
          </cell>
          <cell r="P1194" t="str">
            <v>Excellent</v>
          </cell>
          <cell r="R1194">
            <v>2</v>
          </cell>
          <cell r="X1194" t="str">
            <v>Municipality</v>
          </cell>
        </row>
        <row r="1195">
          <cell r="A1195" t="str">
            <v>GV776</v>
          </cell>
          <cell r="B1195">
            <v>11790</v>
          </cell>
          <cell r="C1195">
            <v>41009</v>
          </cell>
          <cell r="D1195" t="str">
            <v>Mertens</v>
          </cell>
          <cell r="E1195" t="str">
            <v>Sarasota</v>
          </cell>
          <cell r="F1195" t="str">
            <v>Yes</v>
          </cell>
          <cell r="G1195" t="str">
            <v>I will</v>
          </cell>
          <cell r="H1195" t="str">
            <v>I will</v>
          </cell>
          <cell r="L1195" t="str">
            <v>Good</v>
          </cell>
          <cell r="M1195" t="str">
            <v>Good</v>
          </cell>
          <cell r="N1195" t="str">
            <v>Good</v>
          </cell>
          <cell r="O1195" t="str">
            <v>Good</v>
          </cell>
          <cell r="P1195" t="str">
            <v>Good</v>
          </cell>
          <cell r="R1195">
            <v>2</v>
          </cell>
          <cell r="T1195" t="str">
            <v>Lawn Care Company</v>
          </cell>
          <cell r="V1195" t="str">
            <v>Irrigation Company</v>
          </cell>
        </row>
        <row r="1196">
          <cell r="A1196" t="str">
            <v>GV776</v>
          </cell>
          <cell r="B1196">
            <v>11791</v>
          </cell>
          <cell r="C1196">
            <v>41009</v>
          </cell>
          <cell r="D1196" t="str">
            <v>Mertens</v>
          </cell>
          <cell r="E1196" t="str">
            <v>Sarasota</v>
          </cell>
          <cell r="F1196" t="str">
            <v>Yes</v>
          </cell>
          <cell r="G1196" t="str">
            <v>I will</v>
          </cell>
          <cell r="L1196" t="str">
            <v>Excellent</v>
          </cell>
          <cell r="M1196" t="str">
            <v>Excellent</v>
          </cell>
          <cell r="N1196" t="str">
            <v>Excellent</v>
          </cell>
          <cell r="O1196" t="str">
            <v>Good</v>
          </cell>
          <cell r="P1196" t="str">
            <v>Excellent</v>
          </cell>
          <cell r="Q1196" t="str">
            <v>Go Bob! Itt is important to me for instructors to cover pre-test material duriong their lecture(s)</v>
          </cell>
          <cell r="R1196">
            <v>2</v>
          </cell>
          <cell r="AA1196" t="str">
            <v>Other</v>
          </cell>
        </row>
        <row r="1197">
          <cell r="A1197" t="str">
            <v>GV776</v>
          </cell>
          <cell r="B1197">
            <v>11792</v>
          </cell>
          <cell r="C1197">
            <v>41009</v>
          </cell>
          <cell r="D1197" t="str">
            <v>Mertens</v>
          </cell>
          <cell r="E1197" t="str">
            <v>Sarasota</v>
          </cell>
          <cell r="F1197" t="str">
            <v>Yes</v>
          </cell>
          <cell r="G1197" t="str">
            <v>I will</v>
          </cell>
          <cell r="H1197" t="str">
            <v>I will</v>
          </cell>
          <cell r="L1197" t="str">
            <v>Excellent</v>
          </cell>
          <cell r="M1197" t="str">
            <v>Excellent</v>
          </cell>
          <cell r="N1197" t="str">
            <v>Excellent</v>
          </cell>
          <cell r="O1197" t="str">
            <v>Excellent</v>
          </cell>
          <cell r="P1197" t="str">
            <v>Excellent</v>
          </cell>
          <cell r="R1197">
            <v>2</v>
          </cell>
          <cell r="V1197" t="str">
            <v>Irrigation Company</v>
          </cell>
        </row>
        <row r="1198">
          <cell r="A1198" t="str">
            <v>GV776</v>
          </cell>
          <cell r="B1198">
            <v>11793</v>
          </cell>
          <cell r="C1198">
            <v>41009</v>
          </cell>
          <cell r="D1198" t="str">
            <v>Mertens</v>
          </cell>
          <cell r="E1198" t="str">
            <v>Sarasota</v>
          </cell>
          <cell r="F1198" t="str">
            <v>Yes</v>
          </cell>
          <cell r="G1198" t="str">
            <v>I will</v>
          </cell>
          <cell r="H1198" t="str">
            <v>I will</v>
          </cell>
          <cell r="L1198" t="str">
            <v>Excellent</v>
          </cell>
          <cell r="M1198" t="str">
            <v>Excellent</v>
          </cell>
          <cell r="N1198" t="str">
            <v>Excellent</v>
          </cell>
          <cell r="O1198" t="str">
            <v>Excellent</v>
          </cell>
          <cell r="P1198" t="str">
            <v>Excellent</v>
          </cell>
          <cell r="R1198">
            <v>2</v>
          </cell>
          <cell r="S1198" t="str">
            <v>Pest Control Operation</v>
          </cell>
        </row>
        <row r="1199">
          <cell r="A1199" t="str">
            <v>GV776</v>
          </cell>
          <cell r="B1199">
            <v>11794</v>
          </cell>
          <cell r="C1199">
            <v>41009</v>
          </cell>
          <cell r="D1199" t="str">
            <v>Mertens</v>
          </cell>
          <cell r="E1199" t="str">
            <v>Sarasota</v>
          </cell>
          <cell r="F1199" t="str">
            <v>Yes</v>
          </cell>
          <cell r="G1199" t="str">
            <v>I will</v>
          </cell>
          <cell r="L1199" t="str">
            <v>Excellent</v>
          </cell>
          <cell r="M1199" t="str">
            <v>Excellent</v>
          </cell>
          <cell r="N1199" t="str">
            <v>Excellent</v>
          </cell>
          <cell r="O1199" t="str">
            <v>Excellent</v>
          </cell>
          <cell r="P1199" t="str">
            <v>Excellent</v>
          </cell>
          <cell r="R1199">
            <v>2</v>
          </cell>
          <cell r="AA1199" t="str">
            <v>Other</v>
          </cell>
        </row>
        <row r="1200">
          <cell r="A1200" t="str">
            <v>GV776</v>
          </cell>
          <cell r="B1200">
            <v>11795</v>
          </cell>
          <cell r="C1200">
            <v>41009</v>
          </cell>
          <cell r="D1200" t="str">
            <v>Mertens</v>
          </cell>
          <cell r="E1200" t="str">
            <v>Sarasota</v>
          </cell>
          <cell r="F1200" t="str">
            <v>Yes</v>
          </cell>
          <cell r="G1200" t="str">
            <v>I will</v>
          </cell>
          <cell r="H1200" t="str">
            <v>I will</v>
          </cell>
          <cell r="L1200" t="str">
            <v>Excellent</v>
          </cell>
          <cell r="M1200" t="str">
            <v>Excellent</v>
          </cell>
          <cell r="N1200" t="str">
            <v>Excellent</v>
          </cell>
          <cell r="O1200" t="str">
            <v>Excellent</v>
          </cell>
          <cell r="P1200" t="str">
            <v>Excellent</v>
          </cell>
          <cell r="R1200">
            <v>2</v>
          </cell>
          <cell r="AA1200" t="str">
            <v>Other</v>
          </cell>
        </row>
        <row r="1201">
          <cell r="A1201" t="str">
            <v>GV776</v>
          </cell>
          <cell r="B1201">
            <v>11796</v>
          </cell>
          <cell r="C1201">
            <v>41009</v>
          </cell>
          <cell r="D1201" t="str">
            <v>Mertens</v>
          </cell>
          <cell r="E1201" t="str">
            <v>Sarasota</v>
          </cell>
          <cell r="F1201" t="str">
            <v>Yes</v>
          </cell>
          <cell r="G1201" t="str">
            <v>I will</v>
          </cell>
          <cell r="H1201" t="str">
            <v>Already do</v>
          </cell>
          <cell r="R1201">
            <v>2</v>
          </cell>
          <cell r="T1201" t="str">
            <v>Lawn Care Company</v>
          </cell>
        </row>
        <row r="1202">
          <cell r="A1202" t="str">
            <v>GV776</v>
          </cell>
          <cell r="B1202">
            <v>11797</v>
          </cell>
          <cell r="C1202">
            <v>41009</v>
          </cell>
          <cell r="D1202" t="str">
            <v>Mertens</v>
          </cell>
          <cell r="E1202" t="str">
            <v>Sarasota</v>
          </cell>
          <cell r="F1202" t="str">
            <v>Yes</v>
          </cell>
          <cell r="G1202" t="str">
            <v>I will</v>
          </cell>
          <cell r="H1202" t="str">
            <v>I will</v>
          </cell>
          <cell r="L1202" t="str">
            <v>Excellent</v>
          </cell>
          <cell r="M1202" t="str">
            <v>Excellent</v>
          </cell>
          <cell r="N1202" t="str">
            <v>Excellent</v>
          </cell>
          <cell r="O1202" t="str">
            <v>Excellent</v>
          </cell>
          <cell r="P1202" t="str">
            <v>Excellent</v>
          </cell>
          <cell r="Q1202" t="str">
            <v>Thanks!</v>
          </cell>
          <cell r="R1202">
            <v>2</v>
          </cell>
          <cell r="W1202" t="str">
            <v>Landscape Design</v>
          </cell>
          <cell r="AA1202" t="str">
            <v>Other</v>
          </cell>
        </row>
        <row r="1203">
          <cell r="A1203" t="str">
            <v>GV776</v>
          </cell>
          <cell r="B1203">
            <v>11798</v>
          </cell>
          <cell r="C1203">
            <v>41009</v>
          </cell>
          <cell r="D1203" t="str">
            <v>Mertens</v>
          </cell>
          <cell r="E1203" t="str">
            <v>Sarasota</v>
          </cell>
          <cell r="F1203" t="str">
            <v>Yes</v>
          </cell>
          <cell r="G1203" t="str">
            <v>I will</v>
          </cell>
          <cell r="L1203" t="str">
            <v>Excellent</v>
          </cell>
          <cell r="M1203" t="str">
            <v>Excellent</v>
          </cell>
          <cell r="N1203" t="str">
            <v>Excellent</v>
          </cell>
          <cell r="O1203" t="str">
            <v>Excellent</v>
          </cell>
          <cell r="P1203" t="str">
            <v>Excellent</v>
          </cell>
          <cell r="R1203">
            <v>2</v>
          </cell>
          <cell r="AA1203" t="str">
            <v>Other</v>
          </cell>
        </row>
        <row r="1204">
          <cell r="A1204" t="str">
            <v>GV776</v>
          </cell>
          <cell r="B1204">
            <v>11799</v>
          </cell>
          <cell r="C1204">
            <v>41009</v>
          </cell>
          <cell r="D1204" t="str">
            <v>Mertens</v>
          </cell>
          <cell r="E1204" t="str">
            <v>Sarasota</v>
          </cell>
          <cell r="F1204" t="str">
            <v>Yes</v>
          </cell>
          <cell r="G1204" t="str">
            <v>I will</v>
          </cell>
          <cell r="H1204" t="str">
            <v>Already do</v>
          </cell>
          <cell r="L1204" t="str">
            <v>Excellent</v>
          </cell>
          <cell r="M1204" t="str">
            <v>Excellent</v>
          </cell>
          <cell r="N1204" t="str">
            <v>Excellent</v>
          </cell>
          <cell r="O1204" t="str">
            <v>Excellent</v>
          </cell>
          <cell r="P1204" t="str">
            <v>Excellent</v>
          </cell>
          <cell r="R1204">
            <v>2</v>
          </cell>
          <cell r="AA1204" t="str">
            <v>Other</v>
          </cell>
        </row>
        <row r="1205">
          <cell r="A1205" t="str">
            <v>GV776</v>
          </cell>
          <cell r="B1205">
            <v>11800</v>
          </cell>
          <cell r="C1205">
            <v>41009</v>
          </cell>
          <cell r="D1205" t="str">
            <v>Mertens</v>
          </cell>
          <cell r="E1205" t="str">
            <v>Sarasota</v>
          </cell>
          <cell r="F1205" t="str">
            <v>Yes</v>
          </cell>
          <cell r="G1205" t="str">
            <v>I will</v>
          </cell>
          <cell r="H1205" t="str">
            <v>I will</v>
          </cell>
          <cell r="L1205" t="str">
            <v>Excellent</v>
          </cell>
          <cell r="M1205" t="str">
            <v>Excellent</v>
          </cell>
          <cell r="N1205" t="str">
            <v>Excellent</v>
          </cell>
          <cell r="O1205" t="str">
            <v>Excellent</v>
          </cell>
          <cell r="P1205" t="str">
            <v>Excellent</v>
          </cell>
          <cell r="R1205">
            <v>2</v>
          </cell>
          <cell r="X1205" t="str">
            <v>Municipality</v>
          </cell>
        </row>
        <row r="1206">
          <cell r="A1206" t="str">
            <v>GV776</v>
          </cell>
          <cell r="B1206">
            <v>11801</v>
          </cell>
          <cell r="C1206">
            <v>41009</v>
          </cell>
          <cell r="D1206" t="str">
            <v>Mertens</v>
          </cell>
          <cell r="E1206" t="str">
            <v>Sarasota</v>
          </cell>
          <cell r="F1206" t="str">
            <v>Yes</v>
          </cell>
          <cell r="G1206" t="str">
            <v>I will</v>
          </cell>
          <cell r="L1206" t="str">
            <v>Excellent</v>
          </cell>
          <cell r="M1206" t="str">
            <v>Excellent</v>
          </cell>
          <cell r="N1206" t="str">
            <v>Excellent</v>
          </cell>
          <cell r="O1206" t="str">
            <v>Excellent</v>
          </cell>
          <cell r="P1206" t="str">
            <v>Excellent</v>
          </cell>
          <cell r="Q1206" t="str">
            <v>Very informative</v>
          </cell>
          <cell r="R1206">
            <v>2</v>
          </cell>
          <cell r="AA1206" t="str">
            <v>Other</v>
          </cell>
        </row>
        <row r="1207">
          <cell r="A1207" t="str">
            <v>GV776</v>
          </cell>
          <cell r="B1207">
            <v>11802</v>
          </cell>
          <cell r="C1207">
            <v>41009</v>
          </cell>
          <cell r="D1207" t="str">
            <v>Mertens</v>
          </cell>
          <cell r="E1207" t="str">
            <v>Sarasota</v>
          </cell>
          <cell r="F1207" t="str">
            <v>Yes</v>
          </cell>
          <cell r="G1207" t="str">
            <v>I will</v>
          </cell>
          <cell r="H1207" t="str">
            <v>I will</v>
          </cell>
          <cell r="L1207" t="str">
            <v>Excellent</v>
          </cell>
          <cell r="M1207" t="str">
            <v>Excellent</v>
          </cell>
          <cell r="N1207" t="str">
            <v>Excellent</v>
          </cell>
          <cell r="O1207" t="str">
            <v>Excellent</v>
          </cell>
          <cell r="P1207" t="str">
            <v>Excellent</v>
          </cell>
          <cell r="R1207">
            <v>2</v>
          </cell>
          <cell r="T1207" t="str">
            <v>Lawn Care Company</v>
          </cell>
        </row>
        <row r="1208">
          <cell r="A1208" t="str">
            <v>GV776</v>
          </cell>
          <cell r="B1208">
            <v>11803</v>
          </cell>
          <cell r="C1208">
            <v>41009</v>
          </cell>
          <cell r="D1208" t="str">
            <v>Mertens</v>
          </cell>
          <cell r="E1208" t="str">
            <v>Sarasota</v>
          </cell>
          <cell r="F1208" t="str">
            <v>Yes</v>
          </cell>
          <cell r="G1208" t="str">
            <v>I will</v>
          </cell>
          <cell r="H1208" t="str">
            <v>I will</v>
          </cell>
          <cell r="L1208" t="str">
            <v>Excellent</v>
          </cell>
          <cell r="M1208" t="str">
            <v>Excellent</v>
          </cell>
          <cell r="N1208" t="str">
            <v>Excellent</v>
          </cell>
          <cell r="O1208" t="str">
            <v>Excellent</v>
          </cell>
          <cell r="P1208" t="str">
            <v>Excellent</v>
          </cell>
          <cell r="Q1208" t="str">
            <v>Outstanding program, well organized, excellent speakers</v>
          </cell>
          <cell r="R1208">
            <v>2</v>
          </cell>
          <cell r="AA1208" t="str">
            <v>Other</v>
          </cell>
        </row>
        <row r="1209">
          <cell r="A1209" t="str">
            <v>GV776</v>
          </cell>
          <cell r="B1209">
            <v>11804</v>
          </cell>
          <cell r="C1209">
            <v>41009</v>
          </cell>
          <cell r="D1209" t="str">
            <v>Mertens</v>
          </cell>
          <cell r="E1209" t="str">
            <v>Sarasota</v>
          </cell>
          <cell r="F1209" t="str">
            <v>Yes</v>
          </cell>
          <cell r="G1209" t="str">
            <v>Already do</v>
          </cell>
          <cell r="H1209" t="str">
            <v>Already do</v>
          </cell>
          <cell r="L1209" t="str">
            <v>Good</v>
          </cell>
          <cell r="M1209" t="str">
            <v>Good</v>
          </cell>
          <cell r="N1209" t="str">
            <v>Good</v>
          </cell>
          <cell r="O1209" t="str">
            <v>Good</v>
          </cell>
          <cell r="P1209" t="str">
            <v>Fair</v>
          </cell>
          <cell r="R1209">
            <v>2</v>
          </cell>
          <cell r="S1209" t="str">
            <v>Pest Control Operation</v>
          </cell>
          <cell r="T1209" t="str">
            <v>Lawn Care Company</v>
          </cell>
          <cell r="U1209" t="str">
            <v>Mowing Service</v>
          </cell>
          <cell r="V1209" t="str">
            <v>Irrigation Company</v>
          </cell>
        </row>
        <row r="1210">
          <cell r="A1210" t="str">
            <v>GV776</v>
          </cell>
          <cell r="B1210">
            <v>11805</v>
          </cell>
          <cell r="C1210">
            <v>41009</v>
          </cell>
          <cell r="D1210" t="str">
            <v>Mertens</v>
          </cell>
          <cell r="E1210" t="str">
            <v>Sarasota</v>
          </cell>
          <cell r="F1210" t="str">
            <v>Yes</v>
          </cell>
          <cell r="G1210" t="str">
            <v>I will</v>
          </cell>
          <cell r="H1210" t="str">
            <v>I will</v>
          </cell>
          <cell r="L1210" t="str">
            <v>Excellent</v>
          </cell>
          <cell r="M1210" t="str">
            <v>Excellent</v>
          </cell>
          <cell r="N1210" t="str">
            <v>Excellent</v>
          </cell>
          <cell r="O1210" t="str">
            <v>Excellent</v>
          </cell>
          <cell r="P1210" t="str">
            <v>Excellent</v>
          </cell>
          <cell r="Q1210" t="str">
            <v>It was great</v>
          </cell>
          <cell r="R1210">
            <v>2</v>
          </cell>
          <cell r="AA1210" t="str">
            <v>Other</v>
          </cell>
        </row>
        <row r="1211">
          <cell r="A1211" t="str">
            <v>GV776</v>
          </cell>
          <cell r="B1211">
            <v>11806</v>
          </cell>
          <cell r="C1211">
            <v>41009</v>
          </cell>
          <cell r="D1211" t="str">
            <v>Mertens</v>
          </cell>
          <cell r="E1211" t="str">
            <v>Sarasota</v>
          </cell>
          <cell r="F1211" t="str">
            <v>Yes</v>
          </cell>
          <cell r="G1211" t="str">
            <v>I will</v>
          </cell>
          <cell r="H1211" t="str">
            <v>I will</v>
          </cell>
          <cell r="L1211" t="str">
            <v>Good</v>
          </cell>
          <cell r="M1211" t="str">
            <v>Good</v>
          </cell>
          <cell r="N1211" t="str">
            <v>Good</v>
          </cell>
          <cell r="O1211" t="str">
            <v>Good</v>
          </cell>
          <cell r="P1211" t="str">
            <v>Good</v>
          </cell>
          <cell r="R1211">
            <v>2</v>
          </cell>
          <cell r="AA1211" t="str">
            <v>Other</v>
          </cell>
        </row>
        <row r="1212">
          <cell r="A1212" t="str">
            <v>GV776</v>
          </cell>
          <cell r="B1212">
            <v>11807</v>
          </cell>
          <cell r="C1212">
            <v>41009</v>
          </cell>
          <cell r="D1212" t="str">
            <v>Mertens</v>
          </cell>
          <cell r="E1212" t="str">
            <v>Sarasota</v>
          </cell>
          <cell r="F1212" t="str">
            <v>Yes</v>
          </cell>
          <cell r="G1212" t="str">
            <v>I will</v>
          </cell>
          <cell r="L1212" t="str">
            <v>Good</v>
          </cell>
          <cell r="M1212" t="str">
            <v>Good</v>
          </cell>
          <cell r="N1212" t="str">
            <v>Good</v>
          </cell>
          <cell r="O1212" t="str">
            <v>Good</v>
          </cell>
          <cell r="P1212" t="str">
            <v>Good</v>
          </cell>
          <cell r="R1212">
            <v>2</v>
          </cell>
          <cell r="AA1212" t="str">
            <v>Other</v>
          </cell>
        </row>
        <row r="1213">
          <cell r="A1213" t="str">
            <v>GV776</v>
          </cell>
          <cell r="B1213">
            <v>11808</v>
          </cell>
          <cell r="C1213">
            <v>41009</v>
          </cell>
          <cell r="D1213" t="str">
            <v>Mertens</v>
          </cell>
          <cell r="E1213" t="str">
            <v>Sarasota</v>
          </cell>
          <cell r="F1213" t="str">
            <v>Yes</v>
          </cell>
          <cell r="G1213" t="str">
            <v>I will</v>
          </cell>
          <cell r="L1213" t="str">
            <v>Excellent</v>
          </cell>
          <cell r="M1213" t="str">
            <v>Excellent</v>
          </cell>
          <cell r="N1213" t="str">
            <v>Excellent</v>
          </cell>
          <cell r="O1213" t="str">
            <v>Excellent</v>
          </cell>
          <cell r="P1213" t="str">
            <v>Excellent</v>
          </cell>
          <cell r="R1213">
            <v>2</v>
          </cell>
          <cell r="AA1213" t="str">
            <v>Other</v>
          </cell>
        </row>
        <row r="1214">
          <cell r="A1214" t="str">
            <v>GV776</v>
          </cell>
          <cell r="B1214">
            <v>11809</v>
          </cell>
          <cell r="C1214">
            <v>41009</v>
          </cell>
          <cell r="D1214" t="str">
            <v>Mertens</v>
          </cell>
          <cell r="E1214" t="str">
            <v>Sarasota</v>
          </cell>
          <cell r="F1214" t="str">
            <v>Yes</v>
          </cell>
          <cell r="G1214" t="str">
            <v>I will</v>
          </cell>
          <cell r="H1214" t="str">
            <v>I will</v>
          </cell>
          <cell r="L1214" t="str">
            <v>Excellent</v>
          </cell>
          <cell r="M1214" t="str">
            <v>Excellent</v>
          </cell>
          <cell r="N1214" t="str">
            <v>Excellent</v>
          </cell>
          <cell r="O1214" t="str">
            <v>Excellent</v>
          </cell>
          <cell r="P1214" t="str">
            <v>Excellent</v>
          </cell>
          <cell r="R1214">
            <v>2</v>
          </cell>
          <cell r="AA1214" t="str">
            <v>Other</v>
          </cell>
        </row>
        <row r="1215">
          <cell r="A1215" t="str">
            <v>GV776</v>
          </cell>
          <cell r="B1215">
            <v>11810</v>
          </cell>
          <cell r="C1215">
            <v>41009</v>
          </cell>
          <cell r="D1215" t="str">
            <v>Mertens</v>
          </cell>
          <cell r="E1215" t="str">
            <v>Sarasota</v>
          </cell>
          <cell r="F1215" t="str">
            <v>Yes</v>
          </cell>
          <cell r="G1215" t="str">
            <v>I will</v>
          </cell>
          <cell r="H1215" t="str">
            <v>I will</v>
          </cell>
          <cell r="L1215" t="str">
            <v>Excellent</v>
          </cell>
          <cell r="M1215" t="str">
            <v>Excellent</v>
          </cell>
          <cell r="N1215" t="str">
            <v>Excellent</v>
          </cell>
          <cell r="O1215" t="str">
            <v>Excellent</v>
          </cell>
          <cell r="P1215" t="str">
            <v>Excellent</v>
          </cell>
          <cell r="R1215">
            <v>2</v>
          </cell>
          <cell r="AA1215" t="str">
            <v>Other</v>
          </cell>
        </row>
        <row r="1216">
          <cell r="A1216" t="str">
            <v>GV776</v>
          </cell>
          <cell r="B1216">
            <v>11811</v>
          </cell>
          <cell r="C1216">
            <v>41009</v>
          </cell>
          <cell r="D1216" t="str">
            <v>Mertens</v>
          </cell>
          <cell r="E1216" t="str">
            <v>Sarasota</v>
          </cell>
          <cell r="F1216" t="str">
            <v>Yes</v>
          </cell>
          <cell r="G1216" t="str">
            <v>I will</v>
          </cell>
          <cell r="H1216" t="str">
            <v>I will</v>
          </cell>
          <cell r="L1216" t="str">
            <v>Good</v>
          </cell>
          <cell r="M1216" t="str">
            <v>Good</v>
          </cell>
          <cell r="N1216" t="str">
            <v>Good</v>
          </cell>
          <cell r="O1216" t="str">
            <v>Good</v>
          </cell>
          <cell r="P1216" t="str">
            <v>Good</v>
          </cell>
          <cell r="Q1216" t="str">
            <v>Use manual more - only one presenter cited pages</v>
          </cell>
          <cell r="R1216">
            <v>2</v>
          </cell>
          <cell r="AA1216" t="str">
            <v>Other</v>
          </cell>
        </row>
        <row r="1217">
          <cell r="A1217" t="str">
            <v>GV776</v>
          </cell>
          <cell r="B1217">
            <v>11812</v>
          </cell>
          <cell r="C1217">
            <v>41009</v>
          </cell>
          <cell r="D1217" t="str">
            <v>Mertens</v>
          </cell>
          <cell r="E1217" t="str">
            <v>Sarasota</v>
          </cell>
          <cell r="F1217" t="str">
            <v>Yes</v>
          </cell>
          <cell r="G1217" t="str">
            <v>I will</v>
          </cell>
          <cell r="H1217" t="str">
            <v>I will</v>
          </cell>
          <cell r="L1217" t="str">
            <v>Excellent</v>
          </cell>
          <cell r="M1217" t="str">
            <v>Good</v>
          </cell>
          <cell r="N1217" t="str">
            <v>Good</v>
          </cell>
          <cell r="O1217" t="str">
            <v>Good</v>
          </cell>
          <cell r="P1217" t="str">
            <v>Excellent</v>
          </cell>
          <cell r="R1217">
            <v>2</v>
          </cell>
          <cell r="T1217" t="str">
            <v>Lawn Care Company</v>
          </cell>
        </row>
        <row r="1218">
          <cell r="A1218" t="str">
            <v>GV776</v>
          </cell>
          <cell r="B1218">
            <v>11813</v>
          </cell>
          <cell r="C1218">
            <v>41009</v>
          </cell>
          <cell r="D1218" t="str">
            <v>Mertens</v>
          </cell>
          <cell r="E1218" t="str">
            <v>Sarasota</v>
          </cell>
          <cell r="F1218" t="str">
            <v>Yes</v>
          </cell>
          <cell r="G1218" t="str">
            <v>I will</v>
          </cell>
          <cell r="H1218" t="str">
            <v>I will</v>
          </cell>
          <cell r="L1218" t="str">
            <v>Excellent</v>
          </cell>
          <cell r="M1218" t="str">
            <v>Excellent</v>
          </cell>
          <cell r="N1218" t="str">
            <v>Excellent</v>
          </cell>
          <cell r="O1218" t="str">
            <v>Excellent</v>
          </cell>
          <cell r="P1218" t="str">
            <v>Excellent</v>
          </cell>
          <cell r="R1218">
            <v>2</v>
          </cell>
          <cell r="S1218" t="str">
            <v>Pest Control Operation</v>
          </cell>
          <cell r="V1218" t="str">
            <v>Irrigation Company</v>
          </cell>
        </row>
        <row r="1219">
          <cell r="A1219" t="str">
            <v>GV776</v>
          </cell>
          <cell r="B1219">
            <v>11814</v>
          </cell>
          <cell r="C1219">
            <v>41009</v>
          </cell>
          <cell r="D1219" t="str">
            <v>Mertens</v>
          </cell>
          <cell r="E1219" t="str">
            <v>Sarasota</v>
          </cell>
          <cell r="F1219" t="str">
            <v>Yes</v>
          </cell>
          <cell r="G1219" t="str">
            <v>I will</v>
          </cell>
          <cell r="H1219" t="str">
            <v>I will</v>
          </cell>
          <cell r="L1219" t="str">
            <v>Excellent</v>
          </cell>
          <cell r="M1219" t="str">
            <v>Excellent</v>
          </cell>
          <cell r="N1219" t="str">
            <v>Excellent</v>
          </cell>
          <cell r="O1219" t="str">
            <v>Excellent</v>
          </cell>
          <cell r="P1219" t="str">
            <v>Excellent</v>
          </cell>
          <cell r="R1219">
            <v>2</v>
          </cell>
          <cell r="S1219" t="str">
            <v>Pest Control Operation</v>
          </cell>
        </row>
        <row r="1220">
          <cell r="A1220" t="str">
            <v>GV776</v>
          </cell>
          <cell r="B1220">
            <v>11815</v>
          </cell>
          <cell r="C1220">
            <v>41009</v>
          </cell>
          <cell r="D1220" t="str">
            <v>Mertens</v>
          </cell>
          <cell r="E1220" t="str">
            <v>Sarasota</v>
          </cell>
          <cell r="F1220" t="str">
            <v>Yes</v>
          </cell>
          <cell r="G1220" t="str">
            <v>I will</v>
          </cell>
          <cell r="L1220" t="str">
            <v>Excellent</v>
          </cell>
          <cell r="M1220" t="str">
            <v>Excellent</v>
          </cell>
          <cell r="N1220" t="str">
            <v>Excellent</v>
          </cell>
          <cell r="O1220" t="str">
            <v>Excellent</v>
          </cell>
          <cell r="P1220" t="str">
            <v>Excellent</v>
          </cell>
          <cell r="R1220">
            <v>2</v>
          </cell>
          <cell r="AA1220" t="str">
            <v>Other</v>
          </cell>
        </row>
        <row r="1221">
          <cell r="A1221" t="str">
            <v>GV776</v>
          </cell>
          <cell r="B1221">
            <v>11816</v>
          </cell>
          <cell r="C1221">
            <v>41009</v>
          </cell>
          <cell r="D1221" t="str">
            <v>Mertens</v>
          </cell>
          <cell r="E1221" t="str">
            <v>Sarasota</v>
          </cell>
          <cell r="F1221" t="str">
            <v>Yes</v>
          </cell>
          <cell r="G1221" t="str">
            <v>I will</v>
          </cell>
          <cell r="H1221" t="str">
            <v>I will</v>
          </cell>
          <cell r="L1221" t="str">
            <v>Good</v>
          </cell>
          <cell r="M1221" t="str">
            <v>Good</v>
          </cell>
          <cell r="N1221" t="str">
            <v>Good</v>
          </cell>
          <cell r="O1221" t="str">
            <v>Good</v>
          </cell>
          <cell r="P1221" t="str">
            <v>Good</v>
          </cell>
          <cell r="R1221">
            <v>2</v>
          </cell>
          <cell r="T1221" t="str">
            <v>Lawn Care Company</v>
          </cell>
        </row>
        <row r="1222">
          <cell r="A1222" t="str">
            <v>GV776</v>
          </cell>
          <cell r="B1222">
            <v>11817</v>
          </cell>
          <cell r="C1222">
            <v>41009</v>
          </cell>
          <cell r="D1222" t="str">
            <v>Mertens</v>
          </cell>
          <cell r="E1222" t="str">
            <v>Sarasota</v>
          </cell>
          <cell r="F1222" t="str">
            <v>Yes</v>
          </cell>
          <cell r="G1222" t="str">
            <v>I will</v>
          </cell>
          <cell r="H1222" t="str">
            <v>I will</v>
          </cell>
          <cell r="L1222" t="str">
            <v>Good</v>
          </cell>
          <cell r="M1222" t="str">
            <v>Good</v>
          </cell>
          <cell r="N1222" t="str">
            <v>Good</v>
          </cell>
          <cell r="O1222" t="str">
            <v>Good</v>
          </cell>
          <cell r="P1222" t="str">
            <v>Good</v>
          </cell>
          <cell r="R1222">
            <v>2</v>
          </cell>
          <cell r="T1222" t="str">
            <v>Lawn Care Company</v>
          </cell>
        </row>
        <row r="1223">
          <cell r="A1223" t="str">
            <v>GV777</v>
          </cell>
          <cell r="B1223">
            <v>11819</v>
          </cell>
          <cell r="C1223">
            <v>41016</v>
          </cell>
          <cell r="D1223" t="str">
            <v>Brown</v>
          </cell>
          <cell r="E1223" t="str">
            <v>Lee</v>
          </cell>
          <cell r="G1223" t="str">
            <v>I will</v>
          </cell>
          <cell r="H1223" t="str">
            <v>I will</v>
          </cell>
          <cell r="L1223" t="str">
            <v>Excellent</v>
          </cell>
          <cell r="M1223" t="str">
            <v>Excellent</v>
          </cell>
          <cell r="N1223" t="str">
            <v>Excellent</v>
          </cell>
          <cell r="O1223" t="str">
            <v>Excellent</v>
          </cell>
          <cell r="P1223" t="str">
            <v>Excellent</v>
          </cell>
          <cell r="R1223">
            <v>2</v>
          </cell>
          <cell r="T1223" t="str">
            <v>Lawn Care Company</v>
          </cell>
          <cell r="U1223" t="str">
            <v>Mowing Service</v>
          </cell>
        </row>
        <row r="1224">
          <cell r="A1224" t="str">
            <v>GV777</v>
          </cell>
          <cell r="B1224">
            <v>11820</v>
          </cell>
          <cell r="C1224">
            <v>41016</v>
          </cell>
          <cell r="D1224" t="str">
            <v>Brown</v>
          </cell>
          <cell r="E1224" t="str">
            <v>Lee</v>
          </cell>
          <cell r="G1224" t="str">
            <v>Not sure</v>
          </cell>
          <cell r="H1224" t="str">
            <v>Not sure</v>
          </cell>
          <cell r="L1224" t="str">
            <v>Good</v>
          </cell>
          <cell r="M1224" t="str">
            <v>Excellent</v>
          </cell>
          <cell r="N1224" t="str">
            <v>Good</v>
          </cell>
          <cell r="O1224" t="str">
            <v>Good</v>
          </cell>
          <cell r="P1224" t="str">
            <v>Excellent</v>
          </cell>
          <cell r="R1224">
            <v>2</v>
          </cell>
          <cell r="U1224" t="str">
            <v>Mowing Service</v>
          </cell>
        </row>
        <row r="1225">
          <cell r="A1225" t="str">
            <v>GV777</v>
          </cell>
          <cell r="B1225">
            <v>11821</v>
          </cell>
          <cell r="C1225">
            <v>41016</v>
          </cell>
          <cell r="D1225" t="str">
            <v>Brown</v>
          </cell>
          <cell r="E1225" t="str">
            <v>Lee</v>
          </cell>
          <cell r="F1225" t="str">
            <v>Yes</v>
          </cell>
          <cell r="G1225" t="str">
            <v>I will</v>
          </cell>
          <cell r="H1225" t="str">
            <v>I will</v>
          </cell>
          <cell r="L1225" t="str">
            <v>Good</v>
          </cell>
          <cell r="M1225" t="str">
            <v>Good</v>
          </cell>
          <cell r="N1225" t="str">
            <v>Good</v>
          </cell>
          <cell r="O1225" t="str">
            <v>Good</v>
          </cell>
          <cell r="P1225" t="str">
            <v>Good</v>
          </cell>
          <cell r="R1225">
            <v>2</v>
          </cell>
        </row>
        <row r="1226">
          <cell r="A1226" t="str">
            <v>GV777</v>
          </cell>
          <cell r="B1226">
            <v>11822</v>
          </cell>
          <cell r="C1226">
            <v>41016</v>
          </cell>
          <cell r="D1226" t="str">
            <v>Brown</v>
          </cell>
          <cell r="E1226" t="str">
            <v>Lee</v>
          </cell>
          <cell r="F1226" t="str">
            <v>Yes</v>
          </cell>
          <cell r="G1226" t="str">
            <v>I will</v>
          </cell>
          <cell r="H1226" t="str">
            <v>I will</v>
          </cell>
          <cell r="L1226" t="str">
            <v>Excellent</v>
          </cell>
          <cell r="M1226" t="str">
            <v>Excellent</v>
          </cell>
          <cell r="N1226" t="str">
            <v>Excellent</v>
          </cell>
          <cell r="O1226" t="str">
            <v>Excellent</v>
          </cell>
          <cell r="P1226" t="str">
            <v>Excellent</v>
          </cell>
          <cell r="R1226">
            <v>2</v>
          </cell>
          <cell r="U1226" t="str">
            <v>Mowing Service</v>
          </cell>
        </row>
        <row r="1227">
          <cell r="A1227" t="str">
            <v>GV777</v>
          </cell>
          <cell r="B1227">
            <v>11823</v>
          </cell>
          <cell r="C1227">
            <v>41016</v>
          </cell>
          <cell r="D1227" t="str">
            <v>Brown</v>
          </cell>
          <cell r="E1227" t="str">
            <v>Lee</v>
          </cell>
          <cell r="F1227" t="str">
            <v>Yes</v>
          </cell>
          <cell r="G1227" t="str">
            <v>Already do</v>
          </cell>
          <cell r="H1227" t="str">
            <v>Already do</v>
          </cell>
          <cell r="L1227" t="str">
            <v>Good</v>
          </cell>
          <cell r="M1227" t="str">
            <v>Good</v>
          </cell>
          <cell r="N1227" t="str">
            <v>Good</v>
          </cell>
          <cell r="O1227" t="str">
            <v>Good</v>
          </cell>
          <cell r="P1227" t="str">
            <v>Good</v>
          </cell>
          <cell r="R1227">
            <v>2</v>
          </cell>
          <cell r="T1227" t="str">
            <v>Lawn Care Company</v>
          </cell>
        </row>
        <row r="1228">
          <cell r="A1228" t="str">
            <v>GV777</v>
          </cell>
          <cell r="B1228">
            <v>11824</v>
          </cell>
          <cell r="C1228">
            <v>41016</v>
          </cell>
          <cell r="D1228" t="str">
            <v>Brown</v>
          </cell>
          <cell r="E1228" t="str">
            <v>Lee</v>
          </cell>
          <cell r="F1228" t="str">
            <v>Yes</v>
          </cell>
          <cell r="G1228" t="str">
            <v>Already do</v>
          </cell>
          <cell r="H1228" t="str">
            <v>Already do</v>
          </cell>
          <cell r="L1228" t="str">
            <v>Good</v>
          </cell>
          <cell r="M1228" t="str">
            <v>Good</v>
          </cell>
          <cell r="N1228" t="str">
            <v>Good</v>
          </cell>
          <cell r="O1228" t="str">
            <v>Good</v>
          </cell>
          <cell r="P1228" t="str">
            <v>Good</v>
          </cell>
          <cell r="R1228">
            <v>2</v>
          </cell>
          <cell r="T1228" t="str">
            <v>Lawn Care Company</v>
          </cell>
        </row>
        <row r="1229">
          <cell r="A1229" t="str">
            <v>GV777</v>
          </cell>
          <cell r="B1229">
            <v>11825</v>
          </cell>
          <cell r="C1229">
            <v>41016</v>
          </cell>
          <cell r="D1229" t="str">
            <v>Brown</v>
          </cell>
          <cell r="E1229" t="str">
            <v>Lee</v>
          </cell>
          <cell r="F1229" t="str">
            <v>Yes</v>
          </cell>
          <cell r="G1229" t="str">
            <v>I will</v>
          </cell>
          <cell r="H1229" t="str">
            <v>I will</v>
          </cell>
          <cell r="L1229" t="str">
            <v>Excellent</v>
          </cell>
          <cell r="M1229" t="str">
            <v>Excellent</v>
          </cell>
          <cell r="N1229" t="str">
            <v>Excellent</v>
          </cell>
          <cell r="O1229" t="str">
            <v>Excellent</v>
          </cell>
          <cell r="P1229" t="str">
            <v>Excellent</v>
          </cell>
          <cell r="Q1229" t="str">
            <v>Very Good Instructor</v>
          </cell>
          <cell r="R1229">
            <v>2</v>
          </cell>
          <cell r="T1229" t="str">
            <v>Lawn Care Company</v>
          </cell>
          <cell r="U1229" t="str">
            <v>Mowing Service</v>
          </cell>
        </row>
        <row r="1230">
          <cell r="A1230" t="str">
            <v>GV777</v>
          </cell>
          <cell r="B1230">
            <v>11826</v>
          </cell>
          <cell r="C1230">
            <v>41016</v>
          </cell>
          <cell r="D1230" t="str">
            <v>Brown</v>
          </cell>
          <cell r="E1230" t="str">
            <v>Lee</v>
          </cell>
          <cell r="F1230" t="str">
            <v>Yes</v>
          </cell>
          <cell r="G1230" t="str">
            <v>I will</v>
          </cell>
          <cell r="H1230" t="str">
            <v>I will</v>
          </cell>
          <cell r="L1230" t="str">
            <v>Excellent</v>
          </cell>
          <cell r="M1230" t="str">
            <v>Excellent</v>
          </cell>
          <cell r="N1230" t="str">
            <v>Excellent</v>
          </cell>
          <cell r="O1230" t="str">
            <v>Excellent</v>
          </cell>
          <cell r="P1230" t="str">
            <v>Excellent</v>
          </cell>
          <cell r="R1230">
            <v>2</v>
          </cell>
          <cell r="T1230" t="str">
            <v>Lawn Care Company</v>
          </cell>
          <cell r="U1230" t="str">
            <v>Mowing Service</v>
          </cell>
          <cell r="W1230" t="str">
            <v>Landscape Design</v>
          </cell>
        </row>
        <row r="1231">
          <cell r="A1231" t="str">
            <v>GV777</v>
          </cell>
          <cell r="B1231">
            <v>11827</v>
          </cell>
          <cell r="C1231">
            <v>41016</v>
          </cell>
          <cell r="D1231" t="str">
            <v>Brown</v>
          </cell>
          <cell r="E1231" t="str">
            <v>Lee</v>
          </cell>
          <cell r="F1231" t="str">
            <v>Yes</v>
          </cell>
          <cell r="G1231" t="str">
            <v>I will</v>
          </cell>
          <cell r="H1231" t="str">
            <v>I will</v>
          </cell>
          <cell r="L1231" t="str">
            <v>Excellent</v>
          </cell>
          <cell r="M1231" t="str">
            <v>Excellent</v>
          </cell>
          <cell r="N1231" t="str">
            <v>Excellent</v>
          </cell>
          <cell r="O1231" t="str">
            <v>Excellent</v>
          </cell>
          <cell r="P1231" t="str">
            <v>Excellent</v>
          </cell>
          <cell r="R1231">
            <v>2</v>
          </cell>
          <cell r="Y1231" t="str">
            <v>Golf Course/Sports Turf</v>
          </cell>
        </row>
        <row r="1232">
          <cell r="A1232" t="str">
            <v>GV777</v>
          </cell>
          <cell r="B1232">
            <v>11828</v>
          </cell>
          <cell r="C1232">
            <v>41016</v>
          </cell>
          <cell r="D1232" t="str">
            <v>Brown</v>
          </cell>
          <cell r="E1232" t="str">
            <v>Lee</v>
          </cell>
          <cell r="F1232" t="str">
            <v>Yes</v>
          </cell>
          <cell r="G1232" t="str">
            <v>I will</v>
          </cell>
          <cell r="H1232" t="str">
            <v>I will</v>
          </cell>
          <cell r="L1232" t="str">
            <v>Excellent</v>
          </cell>
          <cell r="M1232" t="str">
            <v>Excellent</v>
          </cell>
          <cell r="N1232" t="str">
            <v>Excellent</v>
          </cell>
          <cell r="O1232" t="str">
            <v>Excellent</v>
          </cell>
          <cell r="P1232" t="str">
            <v>Excellent</v>
          </cell>
          <cell r="R1232">
            <v>2</v>
          </cell>
          <cell r="S1232" t="str">
            <v>Pest Control Operation</v>
          </cell>
          <cell r="T1232" t="str">
            <v>Lawn Care Company</v>
          </cell>
        </row>
        <row r="1233">
          <cell r="A1233" t="str">
            <v>GV777</v>
          </cell>
          <cell r="B1233">
            <v>11829</v>
          </cell>
          <cell r="C1233">
            <v>41016</v>
          </cell>
          <cell r="D1233" t="str">
            <v>Brown</v>
          </cell>
          <cell r="E1233" t="str">
            <v>Lee</v>
          </cell>
          <cell r="F1233" t="str">
            <v>Yes</v>
          </cell>
          <cell r="G1233" t="str">
            <v>I will</v>
          </cell>
          <cell r="H1233" t="str">
            <v>I will</v>
          </cell>
          <cell r="L1233" t="str">
            <v>Excellent</v>
          </cell>
          <cell r="M1233" t="str">
            <v>Excellent</v>
          </cell>
          <cell r="N1233" t="str">
            <v>Excellent</v>
          </cell>
          <cell r="O1233" t="str">
            <v>Excellent</v>
          </cell>
          <cell r="P1233" t="str">
            <v>Excellent</v>
          </cell>
          <cell r="Q1233" t="str">
            <v>Move Pesticide hour to morning. To important to be at end of day.</v>
          </cell>
          <cell r="R1233">
            <v>2</v>
          </cell>
          <cell r="S1233" t="str">
            <v>Pest Control Operation</v>
          </cell>
          <cell r="T1233" t="str">
            <v>Lawn Care Company</v>
          </cell>
          <cell r="U1233" t="str">
            <v>Mowing Service</v>
          </cell>
          <cell r="V1233" t="str">
            <v>Irrigation Company</v>
          </cell>
          <cell r="W1233" t="str">
            <v>Landscape Design</v>
          </cell>
        </row>
        <row r="1234">
          <cell r="A1234" t="str">
            <v>GV777</v>
          </cell>
          <cell r="B1234">
            <v>11830</v>
          </cell>
          <cell r="C1234">
            <v>41016</v>
          </cell>
          <cell r="D1234" t="str">
            <v>Brown</v>
          </cell>
          <cell r="E1234" t="str">
            <v>Lee</v>
          </cell>
          <cell r="F1234" t="str">
            <v>Yes</v>
          </cell>
          <cell r="G1234" t="str">
            <v>I will</v>
          </cell>
          <cell r="H1234" t="str">
            <v>I will</v>
          </cell>
          <cell r="L1234" t="str">
            <v>Excellent</v>
          </cell>
          <cell r="M1234" t="str">
            <v>Excellent</v>
          </cell>
          <cell r="N1234" t="str">
            <v>Excellent</v>
          </cell>
          <cell r="O1234" t="str">
            <v>Excellent</v>
          </cell>
          <cell r="P1234" t="str">
            <v>Excellent</v>
          </cell>
          <cell r="R1234">
            <v>2</v>
          </cell>
          <cell r="AA1234" t="str">
            <v>Other</v>
          </cell>
        </row>
        <row r="1235">
          <cell r="A1235" t="str">
            <v>GV777</v>
          </cell>
          <cell r="B1235">
            <v>11831</v>
          </cell>
          <cell r="C1235">
            <v>41016</v>
          </cell>
          <cell r="D1235" t="str">
            <v>Brown</v>
          </cell>
          <cell r="E1235" t="str">
            <v>Lee</v>
          </cell>
          <cell r="F1235" t="str">
            <v>Yes</v>
          </cell>
          <cell r="G1235" t="str">
            <v>I will</v>
          </cell>
          <cell r="H1235" t="str">
            <v>I will</v>
          </cell>
          <cell r="L1235" t="str">
            <v>Excellent</v>
          </cell>
          <cell r="M1235" t="str">
            <v>Excellent</v>
          </cell>
          <cell r="N1235" t="str">
            <v>Excellent</v>
          </cell>
          <cell r="O1235" t="str">
            <v>Excellent</v>
          </cell>
          <cell r="P1235" t="str">
            <v>Excellent</v>
          </cell>
          <cell r="R1235">
            <v>2</v>
          </cell>
          <cell r="S1235" t="str">
            <v>Pest Control Operation</v>
          </cell>
          <cell r="T1235" t="str">
            <v>Lawn Care Company</v>
          </cell>
          <cell r="U1235" t="str">
            <v>Mowing Service</v>
          </cell>
          <cell r="V1235" t="str">
            <v>Irrigation Company</v>
          </cell>
          <cell r="W1235" t="str">
            <v>Landscape Design</v>
          </cell>
        </row>
        <row r="1236">
          <cell r="A1236" t="str">
            <v>GV777</v>
          </cell>
          <cell r="B1236">
            <v>11832</v>
          </cell>
          <cell r="C1236">
            <v>41016</v>
          </cell>
          <cell r="D1236" t="str">
            <v>Brown</v>
          </cell>
          <cell r="E1236" t="str">
            <v>Lee</v>
          </cell>
          <cell r="F1236" t="str">
            <v>Yes</v>
          </cell>
          <cell r="G1236" t="str">
            <v>I will</v>
          </cell>
          <cell r="H1236" t="str">
            <v>I will</v>
          </cell>
          <cell r="L1236" t="str">
            <v>Excellent</v>
          </cell>
          <cell r="M1236" t="str">
            <v>Excellent</v>
          </cell>
          <cell r="N1236" t="str">
            <v>Excellent</v>
          </cell>
          <cell r="O1236" t="str">
            <v>Excellent</v>
          </cell>
          <cell r="P1236" t="str">
            <v>Excellent</v>
          </cell>
          <cell r="Q1236" t="str">
            <v>Who made the pizza. LOL</v>
          </cell>
          <cell r="R1236">
            <v>2</v>
          </cell>
          <cell r="T1236" t="str">
            <v>Lawn Care Company</v>
          </cell>
        </row>
        <row r="1237">
          <cell r="A1237" t="str">
            <v>GV777</v>
          </cell>
          <cell r="B1237">
            <v>11833</v>
          </cell>
          <cell r="C1237">
            <v>41016</v>
          </cell>
          <cell r="D1237" t="str">
            <v>Brown</v>
          </cell>
          <cell r="E1237" t="str">
            <v>Lee</v>
          </cell>
          <cell r="F1237" t="str">
            <v>Yes</v>
          </cell>
          <cell r="G1237" t="str">
            <v>I will</v>
          </cell>
          <cell r="H1237" t="str">
            <v>I will</v>
          </cell>
          <cell r="L1237" t="str">
            <v>Good</v>
          </cell>
          <cell r="M1237" t="str">
            <v>Good</v>
          </cell>
          <cell r="N1237" t="str">
            <v>Good</v>
          </cell>
          <cell r="O1237" t="str">
            <v>Good</v>
          </cell>
          <cell r="P1237" t="str">
            <v>Good</v>
          </cell>
          <cell r="R1237">
            <v>2</v>
          </cell>
          <cell r="T1237" t="str">
            <v>Lawn Care Company</v>
          </cell>
        </row>
        <row r="1238">
          <cell r="A1238" t="str">
            <v>GV777</v>
          </cell>
          <cell r="B1238">
            <v>11834</v>
          </cell>
          <cell r="C1238">
            <v>41016</v>
          </cell>
          <cell r="D1238" t="str">
            <v>Brown</v>
          </cell>
          <cell r="E1238" t="str">
            <v>Lee</v>
          </cell>
          <cell r="F1238" t="str">
            <v>Yes</v>
          </cell>
          <cell r="G1238" t="str">
            <v>Already do</v>
          </cell>
          <cell r="H1238" t="str">
            <v>Already do</v>
          </cell>
          <cell r="L1238" t="str">
            <v>Excellent</v>
          </cell>
          <cell r="M1238" t="str">
            <v>Excellent</v>
          </cell>
          <cell r="N1238" t="str">
            <v>Excellent</v>
          </cell>
          <cell r="O1238" t="str">
            <v>Excellent</v>
          </cell>
          <cell r="P1238" t="str">
            <v>Excellent</v>
          </cell>
          <cell r="Q1238" t="str">
            <v>Great information and presentation.</v>
          </cell>
          <cell r="R1238">
            <v>2</v>
          </cell>
          <cell r="T1238" t="str">
            <v>Lawn Care Company</v>
          </cell>
        </row>
        <row r="1239">
          <cell r="A1239" t="str">
            <v>GV777</v>
          </cell>
          <cell r="B1239">
            <v>11835</v>
          </cell>
          <cell r="C1239">
            <v>41016</v>
          </cell>
          <cell r="D1239" t="str">
            <v>Brown</v>
          </cell>
          <cell r="E1239" t="str">
            <v>Lee</v>
          </cell>
          <cell r="F1239" t="str">
            <v>Yes</v>
          </cell>
          <cell r="G1239" t="str">
            <v>Already do</v>
          </cell>
          <cell r="H1239" t="str">
            <v>Already do</v>
          </cell>
          <cell r="L1239" t="str">
            <v>Excellent</v>
          </cell>
          <cell r="M1239" t="str">
            <v>Excellent</v>
          </cell>
          <cell r="N1239" t="str">
            <v>Excellent</v>
          </cell>
          <cell r="O1239" t="str">
            <v>Excellent</v>
          </cell>
          <cell r="P1239" t="str">
            <v>Excellent</v>
          </cell>
          <cell r="R1239">
            <v>2</v>
          </cell>
          <cell r="S1239" t="str">
            <v>Pest Control Operation</v>
          </cell>
        </row>
        <row r="1240">
          <cell r="A1240" t="str">
            <v>GV777</v>
          </cell>
          <cell r="B1240">
            <v>11836</v>
          </cell>
          <cell r="C1240">
            <v>41016</v>
          </cell>
          <cell r="D1240" t="str">
            <v>Brown</v>
          </cell>
          <cell r="E1240" t="str">
            <v>Lee</v>
          </cell>
          <cell r="F1240" t="str">
            <v>Yes</v>
          </cell>
          <cell r="G1240" t="str">
            <v>I will</v>
          </cell>
          <cell r="H1240" t="str">
            <v>I will</v>
          </cell>
          <cell r="L1240" t="str">
            <v>Excellent</v>
          </cell>
          <cell r="M1240" t="str">
            <v>Excellent</v>
          </cell>
          <cell r="N1240" t="str">
            <v>Excellent</v>
          </cell>
          <cell r="O1240" t="str">
            <v>Excellent</v>
          </cell>
          <cell r="P1240" t="str">
            <v>Excellent</v>
          </cell>
          <cell r="R1240">
            <v>2</v>
          </cell>
          <cell r="T1240" t="str">
            <v>Lawn Care Company</v>
          </cell>
          <cell r="U1240" t="str">
            <v>Mowing Service</v>
          </cell>
          <cell r="W1240" t="str">
            <v>Landscape Design</v>
          </cell>
        </row>
        <row r="1241">
          <cell r="A1241" t="str">
            <v>GV777</v>
          </cell>
          <cell r="B1241">
            <v>11837</v>
          </cell>
          <cell r="C1241">
            <v>41016</v>
          </cell>
          <cell r="D1241" t="str">
            <v>Brown</v>
          </cell>
          <cell r="E1241" t="str">
            <v>Lee</v>
          </cell>
          <cell r="F1241" t="str">
            <v>Yes</v>
          </cell>
          <cell r="G1241" t="str">
            <v>Already do</v>
          </cell>
          <cell r="H1241" t="str">
            <v>Already do</v>
          </cell>
          <cell r="L1241" t="str">
            <v>Good</v>
          </cell>
          <cell r="M1241" t="str">
            <v>Good</v>
          </cell>
          <cell r="N1241" t="str">
            <v>Good</v>
          </cell>
          <cell r="O1241" t="str">
            <v>Good</v>
          </cell>
          <cell r="P1241" t="str">
            <v>Good</v>
          </cell>
          <cell r="R1241">
            <v>2</v>
          </cell>
          <cell r="T1241" t="str">
            <v>Lawn Care Company</v>
          </cell>
        </row>
        <row r="1242">
          <cell r="A1242" t="str">
            <v>GV777</v>
          </cell>
          <cell r="B1242">
            <v>11838</v>
          </cell>
          <cell r="C1242">
            <v>41016</v>
          </cell>
          <cell r="D1242" t="str">
            <v>Brown</v>
          </cell>
          <cell r="E1242" t="str">
            <v>Lee</v>
          </cell>
          <cell r="F1242" t="str">
            <v>Yes</v>
          </cell>
          <cell r="G1242" t="str">
            <v>I will</v>
          </cell>
          <cell r="H1242" t="str">
            <v>I will</v>
          </cell>
          <cell r="L1242" t="str">
            <v>Excellent</v>
          </cell>
          <cell r="M1242" t="str">
            <v>Excellent</v>
          </cell>
          <cell r="N1242" t="str">
            <v>Excellent</v>
          </cell>
          <cell r="O1242" t="str">
            <v>Excellent</v>
          </cell>
          <cell r="P1242" t="str">
            <v>Excellent</v>
          </cell>
          <cell r="R1242">
            <v>2</v>
          </cell>
          <cell r="T1242" t="str">
            <v>Lawn Care Company</v>
          </cell>
        </row>
        <row r="1243">
          <cell r="A1243" t="str">
            <v>GV777</v>
          </cell>
          <cell r="B1243">
            <v>11839</v>
          </cell>
          <cell r="C1243">
            <v>41016</v>
          </cell>
          <cell r="D1243" t="str">
            <v>Brown</v>
          </cell>
          <cell r="E1243" t="str">
            <v>Lee</v>
          </cell>
          <cell r="F1243" t="str">
            <v>Yes</v>
          </cell>
          <cell r="G1243" t="str">
            <v>Already do</v>
          </cell>
          <cell r="H1243" t="str">
            <v>Already do</v>
          </cell>
          <cell r="L1243" t="str">
            <v>Excellent</v>
          </cell>
          <cell r="M1243" t="str">
            <v>Excellent</v>
          </cell>
          <cell r="N1243" t="str">
            <v>Excellent</v>
          </cell>
          <cell r="O1243" t="str">
            <v>Excellent</v>
          </cell>
          <cell r="P1243" t="str">
            <v>Excellent</v>
          </cell>
          <cell r="R1243">
            <v>2</v>
          </cell>
          <cell r="T1243" t="str">
            <v>Lawn Care Company</v>
          </cell>
        </row>
        <row r="1244">
          <cell r="A1244" t="str">
            <v>GV777</v>
          </cell>
          <cell r="B1244">
            <v>11840</v>
          </cell>
          <cell r="C1244">
            <v>41016</v>
          </cell>
          <cell r="D1244" t="str">
            <v>Brown</v>
          </cell>
          <cell r="E1244" t="str">
            <v>Lee</v>
          </cell>
          <cell r="F1244" t="str">
            <v>Yes</v>
          </cell>
          <cell r="G1244" t="str">
            <v>Already do</v>
          </cell>
          <cell r="H1244" t="str">
            <v>Already do</v>
          </cell>
          <cell r="L1244" t="str">
            <v>Good</v>
          </cell>
          <cell r="M1244" t="str">
            <v>Good</v>
          </cell>
          <cell r="R1244">
            <v>2</v>
          </cell>
          <cell r="T1244" t="str">
            <v>Lawn Care Company</v>
          </cell>
        </row>
        <row r="1245">
          <cell r="A1245" t="str">
            <v>GV777</v>
          </cell>
          <cell r="B1245">
            <v>11841</v>
          </cell>
          <cell r="C1245">
            <v>41016</v>
          </cell>
          <cell r="D1245" t="str">
            <v>Brown</v>
          </cell>
          <cell r="E1245" t="str">
            <v>Lee</v>
          </cell>
          <cell r="F1245" t="str">
            <v>Yes</v>
          </cell>
          <cell r="G1245" t="str">
            <v>I will</v>
          </cell>
          <cell r="H1245" t="str">
            <v>I will</v>
          </cell>
          <cell r="L1245" t="str">
            <v>Good</v>
          </cell>
          <cell r="M1245" t="str">
            <v>Good</v>
          </cell>
          <cell r="N1245" t="str">
            <v>Good</v>
          </cell>
          <cell r="O1245" t="str">
            <v>Good</v>
          </cell>
          <cell r="P1245" t="str">
            <v>Good</v>
          </cell>
          <cell r="R1245">
            <v>2</v>
          </cell>
          <cell r="Y1245" t="str">
            <v>Golf Course/Sports Turf</v>
          </cell>
        </row>
        <row r="1246">
          <cell r="A1246" t="str">
            <v>GV777</v>
          </cell>
          <cell r="B1246">
            <v>11842</v>
          </cell>
          <cell r="C1246">
            <v>41016</v>
          </cell>
          <cell r="D1246" t="str">
            <v>Brown</v>
          </cell>
          <cell r="E1246" t="str">
            <v>Lee</v>
          </cell>
          <cell r="F1246" t="str">
            <v>Yes</v>
          </cell>
          <cell r="G1246" t="str">
            <v>I will</v>
          </cell>
          <cell r="H1246" t="str">
            <v>I will</v>
          </cell>
          <cell r="L1246" t="str">
            <v>Excellent</v>
          </cell>
          <cell r="M1246" t="str">
            <v>Excellent</v>
          </cell>
          <cell r="N1246" t="str">
            <v>Excellent</v>
          </cell>
          <cell r="O1246" t="str">
            <v>Excellent</v>
          </cell>
          <cell r="P1246" t="str">
            <v>Excellent</v>
          </cell>
          <cell r="R1246">
            <v>2</v>
          </cell>
          <cell r="X1246" t="str">
            <v>Municipality</v>
          </cell>
        </row>
        <row r="1247">
          <cell r="A1247" t="str">
            <v>GV777</v>
          </cell>
          <cell r="B1247">
            <v>11843</v>
          </cell>
          <cell r="C1247">
            <v>41016</v>
          </cell>
          <cell r="D1247" t="str">
            <v>Brown</v>
          </cell>
          <cell r="E1247" t="str">
            <v>Lee</v>
          </cell>
          <cell r="F1247" t="str">
            <v>Yes</v>
          </cell>
          <cell r="G1247" t="str">
            <v>I will</v>
          </cell>
          <cell r="H1247" t="str">
            <v>I will</v>
          </cell>
          <cell r="L1247" t="str">
            <v>Excellent</v>
          </cell>
          <cell r="M1247" t="str">
            <v>Excellent</v>
          </cell>
          <cell r="N1247" t="str">
            <v>Excellent</v>
          </cell>
          <cell r="O1247" t="str">
            <v>Excellent</v>
          </cell>
          <cell r="P1247" t="str">
            <v>Excellent</v>
          </cell>
          <cell r="Q1247" t="str">
            <v>e</v>
          </cell>
          <cell r="R1247">
            <v>2</v>
          </cell>
          <cell r="S1247" t="str">
            <v>Pest Control Operation</v>
          </cell>
        </row>
        <row r="1248">
          <cell r="A1248" t="str">
            <v>GV777</v>
          </cell>
          <cell r="B1248">
            <v>11844</v>
          </cell>
          <cell r="C1248">
            <v>41016</v>
          </cell>
          <cell r="D1248" t="str">
            <v>Brown</v>
          </cell>
          <cell r="E1248" t="str">
            <v>Lee</v>
          </cell>
          <cell r="F1248" t="str">
            <v>Yes</v>
          </cell>
          <cell r="G1248" t="str">
            <v>Already do</v>
          </cell>
          <cell r="H1248" t="str">
            <v>Already do</v>
          </cell>
          <cell r="L1248" t="str">
            <v>Good</v>
          </cell>
          <cell r="M1248" t="str">
            <v>Fair</v>
          </cell>
          <cell r="N1248" t="str">
            <v>Good</v>
          </cell>
          <cell r="O1248" t="str">
            <v>Good</v>
          </cell>
          <cell r="P1248" t="str">
            <v>Good</v>
          </cell>
          <cell r="Q1248" t="str">
            <v>Lawn and Landscape Mgmt- Poorly prepared, should record and listen to jis presentation</v>
          </cell>
          <cell r="R1248">
            <v>2</v>
          </cell>
          <cell r="S1248" t="str">
            <v>Pest Control Operation</v>
          </cell>
        </row>
        <row r="1249">
          <cell r="A1249" t="str">
            <v>GV777</v>
          </cell>
          <cell r="B1249">
            <v>11845</v>
          </cell>
          <cell r="C1249">
            <v>41016</v>
          </cell>
          <cell r="D1249" t="str">
            <v>Brown</v>
          </cell>
          <cell r="E1249" t="str">
            <v>Lee</v>
          </cell>
          <cell r="F1249" t="str">
            <v>Yes</v>
          </cell>
          <cell r="G1249" t="str">
            <v>I will</v>
          </cell>
          <cell r="H1249" t="str">
            <v>I will</v>
          </cell>
          <cell r="L1249" t="str">
            <v>Excellent</v>
          </cell>
          <cell r="M1249" t="str">
            <v>Excellent</v>
          </cell>
          <cell r="N1249" t="str">
            <v>Excellent</v>
          </cell>
          <cell r="O1249" t="str">
            <v>Excellent</v>
          </cell>
          <cell r="P1249" t="str">
            <v>Excellent</v>
          </cell>
          <cell r="Q1249" t="str">
            <v>Very informative and well presented</v>
          </cell>
          <cell r="R1249">
            <v>2</v>
          </cell>
          <cell r="T1249" t="str">
            <v>Lawn Care Company</v>
          </cell>
        </row>
        <row r="1250">
          <cell r="A1250" t="str">
            <v>GV777</v>
          </cell>
          <cell r="B1250">
            <v>11846</v>
          </cell>
          <cell r="C1250">
            <v>41016</v>
          </cell>
          <cell r="D1250" t="str">
            <v>Brown</v>
          </cell>
          <cell r="E1250" t="str">
            <v>Lee</v>
          </cell>
          <cell r="F1250" t="str">
            <v>Yes</v>
          </cell>
          <cell r="G1250" t="str">
            <v>I will</v>
          </cell>
          <cell r="H1250" t="str">
            <v>I will</v>
          </cell>
          <cell r="L1250" t="str">
            <v>Excellent</v>
          </cell>
          <cell r="M1250" t="str">
            <v>Fair</v>
          </cell>
          <cell r="N1250" t="str">
            <v>Excellent</v>
          </cell>
          <cell r="O1250" t="str">
            <v>Good</v>
          </cell>
          <cell r="P1250" t="str">
            <v>Excellent</v>
          </cell>
          <cell r="R1250">
            <v>2</v>
          </cell>
          <cell r="T1250" t="str">
            <v>Lawn Care Company</v>
          </cell>
        </row>
        <row r="1251">
          <cell r="A1251" t="str">
            <v>GV777</v>
          </cell>
          <cell r="B1251">
            <v>11847</v>
          </cell>
          <cell r="C1251">
            <v>41016</v>
          </cell>
          <cell r="D1251" t="str">
            <v>Brown</v>
          </cell>
          <cell r="E1251" t="str">
            <v>Lee</v>
          </cell>
          <cell r="F1251" t="str">
            <v>Yes</v>
          </cell>
          <cell r="G1251" t="str">
            <v>I will</v>
          </cell>
          <cell r="H1251" t="str">
            <v>I will</v>
          </cell>
          <cell r="L1251" t="str">
            <v>Excellent</v>
          </cell>
          <cell r="M1251" t="str">
            <v>Excellent</v>
          </cell>
          <cell r="N1251" t="str">
            <v>Excellent</v>
          </cell>
          <cell r="O1251" t="str">
            <v>Excellent</v>
          </cell>
          <cell r="P1251" t="str">
            <v>Excellent</v>
          </cell>
          <cell r="Q1251" t="str">
            <v>Very informative, Thank You</v>
          </cell>
          <cell r="R1251">
            <v>2</v>
          </cell>
          <cell r="T1251" t="str">
            <v>Lawn Care Company</v>
          </cell>
          <cell r="U1251" t="str">
            <v>Mowing Service</v>
          </cell>
        </row>
        <row r="1252">
          <cell r="A1252" t="str">
            <v>GV777</v>
          </cell>
          <cell r="B1252">
            <v>11848</v>
          </cell>
          <cell r="C1252">
            <v>41016</v>
          </cell>
          <cell r="D1252" t="str">
            <v>Brown</v>
          </cell>
          <cell r="E1252" t="str">
            <v>Lee</v>
          </cell>
          <cell r="F1252" t="str">
            <v>Yes</v>
          </cell>
          <cell r="G1252" t="str">
            <v>I will</v>
          </cell>
          <cell r="H1252" t="str">
            <v>I will</v>
          </cell>
          <cell r="L1252" t="str">
            <v>Excellent</v>
          </cell>
          <cell r="M1252" t="str">
            <v>Excellent</v>
          </cell>
          <cell r="N1252" t="str">
            <v>Excellent</v>
          </cell>
          <cell r="O1252" t="str">
            <v>Excellent</v>
          </cell>
          <cell r="P1252" t="str">
            <v>Excellent</v>
          </cell>
          <cell r="Q1252" t="str">
            <v>l</v>
          </cell>
          <cell r="R1252">
            <v>2</v>
          </cell>
          <cell r="S1252" t="str">
            <v>Pest Control Operation</v>
          </cell>
          <cell r="T1252" t="str">
            <v>Lawn Care Company</v>
          </cell>
        </row>
        <row r="1253">
          <cell r="A1253" t="str">
            <v>GV777</v>
          </cell>
          <cell r="B1253">
            <v>11849</v>
          </cell>
          <cell r="C1253">
            <v>41016</v>
          </cell>
          <cell r="D1253" t="str">
            <v>Brown</v>
          </cell>
          <cell r="E1253" t="str">
            <v>Lee</v>
          </cell>
          <cell r="F1253" t="str">
            <v>Yes</v>
          </cell>
          <cell r="G1253" t="str">
            <v>I will</v>
          </cell>
          <cell r="H1253" t="str">
            <v>I will</v>
          </cell>
          <cell r="L1253" t="str">
            <v>Excellent</v>
          </cell>
          <cell r="M1253" t="str">
            <v>Excellent</v>
          </cell>
          <cell r="N1253" t="str">
            <v>Excellent</v>
          </cell>
          <cell r="O1253" t="str">
            <v>Excellent</v>
          </cell>
          <cell r="P1253" t="str">
            <v>Excellent</v>
          </cell>
          <cell r="Q1253" t="str">
            <v>Learned A lot Thanks</v>
          </cell>
          <cell r="R1253">
            <v>2</v>
          </cell>
          <cell r="T1253" t="str">
            <v>Lawn Care Company</v>
          </cell>
        </row>
        <row r="1254">
          <cell r="A1254" t="str">
            <v>GV777</v>
          </cell>
          <cell r="B1254">
            <v>11850</v>
          </cell>
          <cell r="C1254">
            <v>41016</v>
          </cell>
          <cell r="D1254" t="str">
            <v>Brown</v>
          </cell>
          <cell r="E1254" t="str">
            <v>Lee</v>
          </cell>
          <cell r="F1254" t="str">
            <v>Yes</v>
          </cell>
          <cell r="G1254" t="str">
            <v>Already do</v>
          </cell>
          <cell r="H1254" t="str">
            <v>Already do</v>
          </cell>
          <cell r="L1254" t="str">
            <v>Good</v>
          </cell>
          <cell r="M1254" t="str">
            <v>Excellent</v>
          </cell>
          <cell r="N1254" t="str">
            <v>Excellent</v>
          </cell>
          <cell r="O1254" t="str">
            <v>Excellent</v>
          </cell>
          <cell r="P1254" t="str">
            <v>Excellent</v>
          </cell>
          <cell r="R1254">
            <v>2</v>
          </cell>
          <cell r="T1254" t="str">
            <v>Lawn Care Company</v>
          </cell>
        </row>
        <row r="1255">
          <cell r="A1255" t="str">
            <v>GV777</v>
          </cell>
          <cell r="B1255">
            <v>11851</v>
          </cell>
          <cell r="C1255">
            <v>41016</v>
          </cell>
          <cell r="D1255" t="str">
            <v>Brown</v>
          </cell>
          <cell r="E1255" t="str">
            <v>Lee</v>
          </cell>
          <cell r="F1255" t="str">
            <v>Yes</v>
          </cell>
          <cell r="G1255" t="str">
            <v>I will</v>
          </cell>
          <cell r="H1255" t="str">
            <v>I will</v>
          </cell>
          <cell r="L1255" t="str">
            <v>Excellent</v>
          </cell>
          <cell r="M1255" t="str">
            <v>Excellent</v>
          </cell>
          <cell r="N1255" t="str">
            <v>Excellent</v>
          </cell>
          <cell r="O1255" t="str">
            <v>Excellent</v>
          </cell>
          <cell r="P1255" t="str">
            <v>Excellent</v>
          </cell>
          <cell r="Q1255" t="str">
            <v>Learned A lot</v>
          </cell>
          <cell r="R1255">
            <v>2</v>
          </cell>
          <cell r="U1255" t="str">
            <v>Mowing Service</v>
          </cell>
        </row>
        <row r="1256">
          <cell r="A1256" t="str">
            <v>GV777</v>
          </cell>
          <cell r="B1256">
            <v>11852</v>
          </cell>
          <cell r="C1256">
            <v>41016</v>
          </cell>
          <cell r="D1256" t="str">
            <v>Brown</v>
          </cell>
          <cell r="E1256" t="str">
            <v>Lee</v>
          </cell>
          <cell r="F1256" t="str">
            <v>Yes</v>
          </cell>
          <cell r="G1256" t="str">
            <v>I will</v>
          </cell>
          <cell r="H1256" t="str">
            <v>I will</v>
          </cell>
          <cell r="L1256" t="str">
            <v>Excellent</v>
          </cell>
          <cell r="M1256" t="str">
            <v>Excellent</v>
          </cell>
          <cell r="N1256" t="str">
            <v>Excellent</v>
          </cell>
          <cell r="O1256" t="str">
            <v>Excellent</v>
          </cell>
          <cell r="P1256" t="str">
            <v>Excellent</v>
          </cell>
          <cell r="R1256">
            <v>2</v>
          </cell>
          <cell r="T1256" t="str">
            <v>Lawn Care Company</v>
          </cell>
          <cell r="U1256" t="str">
            <v>Mowing Service</v>
          </cell>
        </row>
        <row r="1257">
          <cell r="A1257" t="str">
            <v>GV777</v>
          </cell>
          <cell r="B1257">
            <v>11853</v>
          </cell>
          <cell r="C1257">
            <v>41016</v>
          </cell>
          <cell r="D1257" t="str">
            <v>Brown</v>
          </cell>
          <cell r="E1257" t="str">
            <v>Lee</v>
          </cell>
          <cell r="F1257" t="str">
            <v>Yes</v>
          </cell>
          <cell r="G1257" t="str">
            <v>Already do</v>
          </cell>
          <cell r="H1257" t="str">
            <v>Already do</v>
          </cell>
          <cell r="L1257" t="str">
            <v>Excellent</v>
          </cell>
          <cell r="M1257" t="str">
            <v>Good</v>
          </cell>
          <cell r="N1257" t="str">
            <v>Good</v>
          </cell>
          <cell r="O1257" t="str">
            <v>Excellent</v>
          </cell>
          <cell r="P1257" t="str">
            <v>Excellent</v>
          </cell>
          <cell r="R1257">
            <v>2</v>
          </cell>
          <cell r="S1257" t="str">
            <v>Pest Control Operation</v>
          </cell>
          <cell r="T1257" t="str">
            <v>Lawn Care Company</v>
          </cell>
        </row>
        <row r="1258">
          <cell r="A1258" t="str">
            <v>GV777</v>
          </cell>
          <cell r="B1258">
            <v>11854</v>
          </cell>
          <cell r="C1258">
            <v>41016</v>
          </cell>
          <cell r="D1258" t="str">
            <v>Brown</v>
          </cell>
          <cell r="E1258" t="str">
            <v>Lee</v>
          </cell>
          <cell r="F1258" t="str">
            <v>Yes</v>
          </cell>
          <cell r="G1258" t="str">
            <v>I will</v>
          </cell>
          <cell r="H1258" t="str">
            <v>I will</v>
          </cell>
          <cell r="L1258" t="str">
            <v>Excellent</v>
          </cell>
          <cell r="M1258" t="str">
            <v>Good</v>
          </cell>
          <cell r="N1258" t="str">
            <v>Excellent</v>
          </cell>
          <cell r="O1258" t="str">
            <v>Good</v>
          </cell>
          <cell r="P1258" t="str">
            <v>Excellent</v>
          </cell>
          <cell r="R1258">
            <v>2</v>
          </cell>
          <cell r="S1258" t="str">
            <v>Pest Control Operation</v>
          </cell>
        </row>
        <row r="1259">
          <cell r="A1259" t="str">
            <v>GV777</v>
          </cell>
          <cell r="B1259">
            <v>11855</v>
          </cell>
          <cell r="C1259">
            <v>41016</v>
          </cell>
          <cell r="D1259" t="str">
            <v>Brown</v>
          </cell>
          <cell r="E1259" t="str">
            <v>Lee</v>
          </cell>
          <cell r="F1259" t="str">
            <v>Yes</v>
          </cell>
          <cell r="G1259" t="str">
            <v>I will</v>
          </cell>
          <cell r="H1259" t="str">
            <v>I will</v>
          </cell>
          <cell r="L1259" t="str">
            <v>Excellent</v>
          </cell>
          <cell r="M1259" t="str">
            <v>Excellent</v>
          </cell>
          <cell r="N1259" t="str">
            <v>Excellent</v>
          </cell>
          <cell r="O1259" t="str">
            <v>Excellent</v>
          </cell>
          <cell r="P1259" t="str">
            <v>Excellent</v>
          </cell>
          <cell r="R1259">
            <v>2</v>
          </cell>
          <cell r="T1259" t="str">
            <v>Lawn Care Company</v>
          </cell>
          <cell r="U1259" t="str">
            <v>Mowing Service</v>
          </cell>
        </row>
        <row r="1260">
          <cell r="A1260" t="str">
            <v>GV778</v>
          </cell>
          <cell r="B1260">
            <v>11856</v>
          </cell>
          <cell r="C1260">
            <v>41012</v>
          </cell>
          <cell r="D1260" t="str">
            <v>JohonnetM</v>
          </cell>
          <cell r="F1260" t="str">
            <v>Yes</v>
          </cell>
          <cell r="G1260" t="str">
            <v>Already do</v>
          </cell>
          <cell r="H1260" t="str">
            <v>Already do</v>
          </cell>
          <cell r="L1260" t="str">
            <v>Good</v>
          </cell>
          <cell r="M1260" t="str">
            <v>Good</v>
          </cell>
          <cell r="N1260" t="str">
            <v>Good</v>
          </cell>
          <cell r="O1260" t="str">
            <v>Good</v>
          </cell>
          <cell r="P1260" t="str">
            <v>Good</v>
          </cell>
          <cell r="R1260">
            <v>2</v>
          </cell>
          <cell r="T1260" t="str">
            <v>Lawn Care Company</v>
          </cell>
        </row>
        <row r="1261">
          <cell r="A1261" t="str">
            <v>GV778</v>
          </cell>
          <cell r="B1261">
            <v>11857</v>
          </cell>
          <cell r="C1261">
            <v>41012</v>
          </cell>
          <cell r="D1261" t="str">
            <v>JohonnetM</v>
          </cell>
          <cell r="F1261" t="str">
            <v>Yes</v>
          </cell>
          <cell r="G1261" t="str">
            <v>I will</v>
          </cell>
          <cell r="H1261" t="str">
            <v>I will</v>
          </cell>
          <cell r="L1261" t="str">
            <v>Excellent</v>
          </cell>
          <cell r="M1261" t="str">
            <v>Excellent</v>
          </cell>
          <cell r="N1261" t="str">
            <v>Excellent</v>
          </cell>
          <cell r="O1261" t="str">
            <v>Excellent</v>
          </cell>
          <cell r="P1261" t="str">
            <v>Excellent</v>
          </cell>
          <cell r="R1261">
            <v>2</v>
          </cell>
          <cell r="T1261" t="str">
            <v>Lawn Care Company</v>
          </cell>
        </row>
        <row r="1262">
          <cell r="A1262" t="str">
            <v>GV778</v>
          </cell>
          <cell r="B1262">
            <v>11858</v>
          </cell>
          <cell r="C1262">
            <v>41012</v>
          </cell>
          <cell r="D1262" t="str">
            <v>JohonnetM</v>
          </cell>
          <cell r="F1262" t="str">
            <v>Yes</v>
          </cell>
          <cell r="G1262" t="str">
            <v>I will</v>
          </cell>
          <cell r="H1262" t="str">
            <v>I will</v>
          </cell>
          <cell r="L1262" t="str">
            <v>Excellent</v>
          </cell>
          <cell r="M1262" t="str">
            <v>Excellent</v>
          </cell>
          <cell r="N1262" t="str">
            <v>Excellent</v>
          </cell>
          <cell r="O1262" t="str">
            <v>Excellent</v>
          </cell>
          <cell r="P1262" t="str">
            <v>Excellent</v>
          </cell>
          <cell r="R1262">
            <v>2</v>
          </cell>
          <cell r="S1262" t="str">
            <v>Pest Control Operation</v>
          </cell>
        </row>
        <row r="1263">
          <cell r="A1263" t="str">
            <v>GV778</v>
          </cell>
          <cell r="B1263">
            <v>11859</v>
          </cell>
          <cell r="C1263">
            <v>41012</v>
          </cell>
          <cell r="D1263" t="str">
            <v>JohonnetM</v>
          </cell>
          <cell r="F1263" t="str">
            <v>Yes</v>
          </cell>
          <cell r="G1263" t="str">
            <v>I will</v>
          </cell>
          <cell r="H1263" t="str">
            <v>I will</v>
          </cell>
          <cell r="L1263" t="str">
            <v>Excellent</v>
          </cell>
          <cell r="M1263" t="str">
            <v>Excellent</v>
          </cell>
          <cell r="N1263" t="str">
            <v>Excellent</v>
          </cell>
          <cell r="O1263" t="str">
            <v>Excellent</v>
          </cell>
          <cell r="P1263" t="str">
            <v>Excellent</v>
          </cell>
          <cell r="R1263">
            <v>2</v>
          </cell>
          <cell r="S1263" t="str">
            <v>Pest Control Operation</v>
          </cell>
        </row>
        <row r="1264">
          <cell r="A1264" t="str">
            <v>GV778</v>
          </cell>
          <cell r="B1264">
            <v>11860</v>
          </cell>
          <cell r="C1264">
            <v>41012</v>
          </cell>
          <cell r="D1264" t="str">
            <v>JohonnetM</v>
          </cell>
          <cell r="F1264" t="str">
            <v>Yes</v>
          </cell>
          <cell r="G1264" t="str">
            <v>I will</v>
          </cell>
          <cell r="H1264" t="str">
            <v>I will</v>
          </cell>
          <cell r="L1264" t="str">
            <v>Excellent</v>
          </cell>
          <cell r="M1264" t="str">
            <v>Excellent</v>
          </cell>
          <cell r="N1264" t="str">
            <v>Excellent</v>
          </cell>
          <cell r="O1264" t="str">
            <v>Excellent</v>
          </cell>
          <cell r="P1264" t="str">
            <v>Excellent</v>
          </cell>
          <cell r="R1264">
            <v>2</v>
          </cell>
          <cell r="T1264" t="str">
            <v>Lawn Care Company</v>
          </cell>
        </row>
        <row r="1265">
          <cell r="A1265" t="str">
            <v>GV778</v>
          </cell>
          <cell r="B1265">
            <v>11861</v>
          </cell>
          <cell r="C1265">
            <v>41012</v>
          </cell>
          <cell r="D1265" t="str">
            <v>JohonnetM</v>
          </cell>
          <cell r="F1265" t="str">
            <v>Yes</v>
          </cell>
          <cell r="G1265" t="str">
            <v>I will</v>
          </cell>
          <cell r="H1265" t="str">
            <v>I will</v>
          </cell>
          <cell r="L1265" t="str">
            <v>Excellent</v>
          </cell>
          <cell r="M1265" t="str">
            <v>Excellent</v>
          </cell>
          <cell r="N1265" t="str">
            <v>Excellent</v>
          </cell>
          <cell r="O1265" t="str">
            <v>Excellent</v>
          </cell>
          <cell r="P1265" t="str">
            <v>Excellent</v>
          </cell>
          <cell r="R1265">
            <v>2</v>
          </cell>
          <cell r="T1265" t="str">
            <v>Lawn Care Company</v>
          </cell>
        </row>
        <row r="1266">
          <cell r="A1266" t="str">
            <v>GV778</v>
          </cell>
          <cell r="B1266">
            <v>11862</v>
          </cell>
          <cell r="C1266">
            <v>41012</v>
          </cell>
          <cell r="D1266" t="str">
            <v>JohonnetM</v>
          </cell>
          <cell r="F1266" t="str">
            <v>Yes</v>
          </cell>
          <cell r="G1266" t="str">
            <v>I will</v>
          </cell>
          <cell r="H1266" t="str">
            <v>I will</v>
          </cell>
          <cell r="L1266" t="str">
            <v>Excellent</v>
          </cell>
          <cell r="M1266" t="str">
            <v>Excellent</v>
          </cell>
          <cell r="N1266" t="str">
            <v>Excellent</v>
          </cell>
          <cell r="O1266" t="str">
            <v>Excellent</v>
          </cell>
          <cell r="P1266" t="str">
            <v>Excellent</v>
          </cell>
          <cell r="R1266">
            <v>2</v>
          </cell>
          <cell r="S1266" t="str">
            <v>Pest Control Operation</v>
          </cell>
        </row>
        <row r="1267">
          <cell r="A1267" t="str">
            <v>GV778</v>
          </cell>
          <cell r="B1267">
            <v>11863</v>
          </cell>
          <cell r="C1267">
            <v>41012</v>
          </cell>
          <cell r="D1267" t="str">
            <v>JohonnetM</v>
          </cell>
          <cell r="F1267" t="str">
            <v>Yes</v>
          </cell>
          <cell r="G1267" t="str">
            <v>I will</v>
          </cell>
          <cell r="H1267" t="str">
            <v>I will</v>
          </cell>
          <cell r="L1267" t="str">
            <v>Excellent</v>
          </cell>
          <cell r="M1267" t="str">
            <v>Excellent</v>
          </cell>
          <cell r="N1267" t="str">
            <v>Excellent</v>
          </cell>
          <cell r="O1267" t="str">
            <v>Excellent</v>
          </cell>
          <cell r="P1267" t="str">
            <v>Excellent</v>
          </cell>
          <cell r="R1267">
            <v>2</v>
          </cell>
          <cell r="S1267" t="str">
            <v>Pest Control Operation</v>
          </cell>
        </row>
        <row r="1268">
          <cell r="A1268" t="str">
            <v>GV778</v>
          </cell>
          <cell r="B1268">
            <v>11864</v>
          </cell>
          <cell r="C1268">
            <v>41012</v>
          </cell>
          <cell r="D1268" t="str">
            <v>JohonnetM</v>
          </cell>
          <cell r="G1268" t="str">
            <v>I will</v>
          </cell>
          <cell r="H1268" t="str">
            <v>I will</v>
          </cell>
          <cell r="L1268" t="str">
            <v>Excellent</v>
          </cell>
          <cell r="M1268" t="str">
            <v>Excellent</v>
          </cell>
          <cell r="N1268" t="str">
            <v>Excellent</v>
          </cell>
          <cell r="O1268" t="str">
            <v>Excellent</v>
          </cell>
          <cell r="P1268" t="str">
            <v>Excellent</v>
          </cell>
          <cell r="Q1268" t="str">
            <v>E</v>
          </cell>
          <cell r="R1268">
            <v>2</v>
          </cell>
          <cell r="S1268" t="str">
            <v>Pest Control Operation</v>
          </cell>
        </row>
        <row r="1269">
          <cell r="A1269" t="str">
            <v>GV778</v>
          </cell>
          <cell r="B1269">
            <v>11865</v>
          </cell>
          <cell r="C1269">
            <v>41012</v>
          </cell>
          <cell r="D1269" t="str">
            <v>JohonnetM</v>
          </cell>
          <cell r="F1269" t="str">
            <v>Yes</v>
          </cell>
          <cell r="G1269" t="str">
            <v>I will</v>
          </cell>
          <cell r="H1269" t="str">
            <v>I will</v>
          </cell>
          <cell r="L1269" t="str">
            <v>Excellent</v>
          </cell>
          <cell r="M1269" t="str">
            <v>Excellent</v>
          </cell>
          <cell r="N1269" t="str">
            <v>Excellent</v>
          </cell>
          <cell r="O1269" t="str">
            <v>Excellent</v>
          </cell>
          <cell r="P1269" t="str">
            <v>Excellent</v>
          </cell>
          <cell r="R1269">
            <v>2</v>
          </cell>
          <cell r="S1269" t="str">
            <v>Pest Control Operation</v>
          </cell>
          <cell r="V1269" t="str">
            <v>Irrigation Company</v>
          </cell>
        </row>
        <row r="1270">
          <cell r="A1270" t="str">
            <v>GV778</v>
          </cell>
          <cell r="B1270">
            <v>11866</v>
          </cell>
          <cell r="C1270">
            <v>41012</v>
          </cell>
          <cell r="D1270" t="str">
            <v>JohonnetM</v>
          </cell>
          <cell r="F1270" t="str">
            <v>Yes</v>
          </cell>
          <cell r="G1270" t="str">
            <v>I will</v>
          </cell>
          <cell r="H1270" t="str">
            <v>I will</v>
          </cell>
          <cell r="L1270" t="str">
            <v>Excellent</v>
          </cell>
          <cell r="M1270" t="str">
            <v>Excellent</v>
          </cell>
          <cell r="N1270" t="str">
            <v>Excellent</v>
          </cell>
          <cell r="O1270" t="str">
            <v>Excellent</v>
          </cell>
          <cell r="P1270" t="str">
            <v>Excellent</v>
          </cell>
          <cell r="R1270">
            <v>2</v>
          </cell>
          <cell r="S1270" t="str">
            <v>Pest Control Operation</v>
          </cell>
        </row>
        <row r="1271">
          <cell r="A1271" t="str">
            <v>GV778</v>
          </cell>
          <cell r="B1271">
            <v>11867</v>
          </cell>
          <cell r="C1271">
            <v>41012</v>
          </cell>
          <cell r="D1271" t="str">
            <v>JohonnetM</v>
          </cell>
          <cell r="F1271" t="str">
            <v>Yes</v>
          </cell>
          <cell r="G1271" t="str">
            <v>Already do</v>
          </cell>
          <cell r="H1271" t="str">
            <v>Already do</v>
          </cell>
          <cell r="L1271" t="str">
            <v>Good</v>
          </cell>
          <cell r="M1271" t="str">
            <v>Good</v>
          </cell>
          <cell r="N1271" t="str">
            <v>Good</v>
          </cell>
          <cell r="O1271" t="str">
            <v>Good</v>
          </cell>
          <cell r="Q1271" t="str">
            <v>More pictures</v>
          </cell>
          <cell r="R1271">
            <v>2</v>
          </cell>
          <cell r="S1271" t="str">
            <v>Pest Control Operation</v>
          </cell>
        </row>
        <row r="1272">
          <cell r="A1272" t="str">
            <v>GV778</v>
          </cell>
          <cell r="B1272">
            <v>11868</v>
          </cell>
          <cell r="C1272">
            <v>41012</v>
          </cell>
          <cell r="D1272" t="str">
            <v>JohonnetM</v>
          </cell>
          <cell r="F1272" t="str">
            <v>Yes</v>
          </cell>
          <cell r="G1272" t="str">
            <v>I will</v>
          </cell>
          <cell r="H1272" t="str">
            <v>I will</v>
          </cell>
          <cell r="L1272" t="str">
            <v>Excellent</v>
          </cell>
          <cell r="M1272" t="str">
            <v>Excellent</v>
          </cell>
          <cell r="N1272" t="str">
            <v>Excellent</v>
          </cell>
          <cell r="O1272" t="str">
            <v>Excellent</v>
          </cell>
          <cell r="P1272" t="str">
            <v>Excellent</v>
          </cell>
          <cell r="R1272">
            <v>2</v>
          </cell>
          <cell r="S1272" t="str">
            <v>Pest Control Operation</v>
          </cell>
        </row>
        <row r="1273">
          <cell r="A1273" t="str">
            <v>GV778</v>
          </cell>
          <cell r="B1273">
            <v>11869</v>
          </cell>
          <cell r="C1273">
            <v>41012</v>
          </cell>
          <cell r="D1273" t="str">
            <v>JohonnetM</v>
          </cell>
          <cell r="F1273" t="str">
            <v>Yes</v>
          </cell>
          <cell r="G1273" t="str">
            <v>I will</v>
          </cell>
          <cell r="H1273" t="str">
            <v>I will</v>
          </cell>
          <cell r="L1273" t="str">
            <v>Good</v>
          </cell>
          <cell r="M1273" t="str">
            <v>Good</v>
          </cell>
          <cell r="N1273" t="str">
            <v>Good</v>
          </cell>
          <cell r="O1273" t="str">
            <v>Good</v>
          </cell>
          <cell r="P1273" t="str">
            <v>Good</v>
          </cell>
          <cell r="R1273">
            <v>2</v>
          </cell>
          <cell r="W1273" t="str">
            <v>Landscape Design</v>
          </cell>
        </row>
        <row r="1274">
          <cell r="A1274" t="str">
            <v>GV778</v>
          </cell>
          <cell r="B1274">
            <v>11870</v>
          </cell>
          <cell r="C1274">
            <v>41012</v>
          </cell>
          <cell r="D1274" t="str">
            <v>JohonnetM</v>
          </cell>
          <cell r="F1274" t="str">
            <v>Yes</v>
          </cell>
          <cell r="G1274" t="str">
            <v>I will</v>
          </cell>
          <cell r="H1274" t="str">
            <v>I will</v>
          </cell>
          <cell r="L1274" t="str">
            <v>Excellent</v>
          </cell>
          <cell r="M1274" t="str">
            <v>Excellent</v>
          </cell>
          <cell r="N1274" t="str">
            <v>Excellent</v>
          </cell>
          <cell r="O1274" t="str">
            <v>Excellent</v>
          </cell>
          <cell r="P1274" t="str">
            <v>Excellent</v>
          </cell>
          <cell r="R1274">
            <v>2</v>
          </cell>
          <cell r="T1274" t="str">
            <v>Lawn Care Company</v>
          </cell>
        </row>
        <row r="1275">
          <cell r="A1275" t="str">
            <v>GV778</v>
          </cell>
          <cell r="B1275">
            <v>11871</v>
          </cell>
          <cell r="C1275">
            <v>41012</v>
          </cell>
          <cell r="D1275" t="str">
            <v>JohonnetM</v>
          </cell>
          <cell r="G1275" t="str">
            <v>I will</v>
          </cell>
          <cell r="H1275" t="str">
            <v>I will</v>
          </cell>
          <cell r="L1275" t="str">
            <v>Excellent</v>
          </cell>
          <cell r="M1275" t="str">
            <v>Excellent</v>
          </cell>
          <cell r="N1275" t="str">
            <v>Excellent</v>
          </cell>
          <cell r="O1275" t="str">
            <v>Excellent</v>
          </cell>
          <cell r="P1275" t="str">
            <v>Excellent</v>
          </cell>
          <cell r="R1275">
            <v>2</v>
          </cell>
          <cell r="S1275" t="str">
            <v>Pest Control Operation</v>
          </cell>
          <cell r="T1275" t="str">
            <v>Lawn Care Company</v>
          </cell>
        </row>
        <row r="1276">
          <cell r="A1276" t="str">
            <v>GV778</v>
          </cell>
          <cell r="B1276">
            <v>11872</v>
          </cell>
          <cell r="C1276">
            <v>41012</v>
          </cell>
          <cell r="D1276" t="str">
            <v>JohonnetM</v>
          </cell>
          <cell r="F1276" t="str">
            <v>Yes</v>
          </cell>
          <cell r="G1276" t="str">
            <v>I will</v>
          </cell>
          <cell r="H1276" t="str">
            <v>I will</v>
          </cell>
          <cell r="L1276" t="str">
            <v>Excellent</v>
          </cell>
          <cell r="M1276" t="str">
            <v>Excellent</v>
          </cell>
          <cell r="N1276" t="str">
            <v>Excellent</v>
          </cell>
          <cell r="O1276" t="str">
            <v>Excellent</v>
          </cell>
          <cell r="P1276" t="str">
            <v>Excellent</v>
          </cell>
          <cell r="R1276">
            <v>2</v>
          </cell>
          <cell r="S1276" t="str">
            <v>Pest Control Operation</v>
          </cell>
        </row>
        <row r="1277">
          <cell r="A1277" t="str">
            <v>GV778</v>
          </cell>
          <cell r="B1277">
            <v>11873</v>
          </cell>
          <cell r="C1277">
            <v>41012</v>
          </cell>
          <cell r="D1277" t="str">
            <v>JohonnetM</v>
          </cell>
          <cell r="F1277" t="str">
            <v>Yes</v>
          </cell>
          <cell r="G1277" t="str">
            <v>I will</v>
          </cell>
          <cell r="H1277" t="str">
            <v>I will</v>
          </cell>
          <cell r="L1277" t="str">
            <v>Excellent</v>
          </cell>
          <cell r="M1277" t="str">
            <v>Excellent</v>
          </cell>
          <cell r="N1277" t="str">
            <v>Excellent</v>
          </cell>
          <cell r="O1277" t="str">
            <v>Excellent</v>
          </cell>
          <cell r="P1277" t="str">
            <v>Excellent</v>
          </cell>
          <cell r="R1277">
            <v>2</v>
          </cell>
          <cell r="S1277" t="str">
            <v>Pest Control Operation</v>
          </cell>
        </row>
        <row r="1278">
          <cell r="A1278" t="str">
            <v>GV779</v>
          </cell>
          <cell r="B1278">
            <v>11875</v>
          </cell>
          <cell r="C1278">
            <v>41018</v>
          </cell>
          <cell r="D1278" t="str">
            <v>Palmer</v>
          </cell>
          <cell r="E1278" t="str">
            <v>Manatee</v>
          </cell>
          <cell r="F1278" t="str">
            <v>Yes</v>
          </cell>
          <cell r="G1278" t="str">
            <v>I will</v>
          </cell>
          <cell r="H1278" t="str">
            <v>I will</v>
          </cell>
          <cell r="L1278" t="str">
            <v>Excellent</v>
          </cell>
          <cell r="M1278" t="str">
            <v>Excellent</v>
          </cell>
          <cell r="N1278" t="str">
            <v>Excellent</v>
          </cell>
          <cell r="O1278" t="str">
            <v>Excellent</v>
          </cell>
          <cell r="P1278" t="str">
            <v>Excellent</v>
          </cell>
          <cell r="Q1278" t="str">
            <v>Try to stay on the topic and keep from straying to side stories or other topics</v>
          </cell>
          <cell r="R1278">
            <v>2</v>
          </cell>
          <cell r="S1278" t="str">
            <v>Pest Control Operation</v>
          </cell>
        </row>
        <row r="1279">
          <cell r="A1279" t="str">
            <v>GV779</v>
          </cell>
          <cell r="B1279">
            <v>11876</v>
          </cell>
          <cell r="C1279">
            <v>41018</v>
          </cell>
          <cell r="D1279" t="str">
            <v>Palmer</v>
          </cell>
          <cell r="E1279" t="str">
            <v>Manatee</v>
          </cell>
          <cell r="F1279" t="str">
            <v>Yes</v>
          </cell>
          <cell r="G1279" t="str">
            <v>I will</v>
          </cell>
          <cell r="H1279" t="str">
            <v>I will</v>
          </cell>
          <cell r="L1279" t="str">
            <v>Excellent</v>
          </cell>
          <cell r="M1279" t="str">
            <v>Excellent</v>
          </cell>
          <cell r="N1279" t="str">
            <v>Excellent</v>
          </cell>
          <cell r="O1279" t="str">
            <v>Excellent</v>
          </cell>
          <cell r="P1279" t="str">
            <v>Excellent</v>
          </cell>
          <cell r="R1279">
            <v>2</v>
          </cell>
          <cell r="U1279" t="str">
            <v>Mowing Service</v>
          </cell>
        </row>
        <row r="1280">
          <cell r="A1280" t="str">
            <v>GV779</v>
          </cell>
          <cell r="B1280">
            <v>11877</v>
          </cell>
          <cell r="C1280">
            <v>41018</v>
          </cell>
          <cell r="D1280" t="str">
            <v>Palmer</v>
          </cell>
          <cell r="E1280" t="str">
            <v>Manatee</v>
          </cell>
          <cell r="F1280" t="str">
            <v>Yes</v>
          </cell>
          <cell r="G1280" t="str">
            <v>I will</v>
          </cell>
          <cell r="H1280" t="str">
            <v>I will</v>
          </cell>
          <cell r="L1280" t="str">
            <v>Excellent</v>
          </cell>
          <cell r="M1280" t="str">
            <v>Excellent</v>
          </cell>
          <cell r="N1280" t="str">
            <v>Excellent</v>
          </cell>
          <cell r="O1280" t="str">
            <v>Excellent</v>
          </cell>
          <cell r="P1280" t="str">
            <v>Excellent</v>
          </cell>
          <cell r="R1280">
            <v>2</v>
          </cell>
          <cell r="U1280" t="str">
            <v>Mowing Service</v>
          </cell>
        </row>
        <row r="1281">
          <cell r="A1281" t="str">
            <v>GV779</v>
          </cell>
          <cell r="B1281">
            <v>11878</v>
          </cell>
          <cell r="C1281">
            <v>41018</v>
          </cell>
          <cell r="D1281" t="str">
            <v>Palmer</v>
          </cell>
          <cell r="E1281" t="str">
            <v>Manatee</v>
          </cell>
          <cell r="F1281" t="str">
            <v>Yes</v>
          </cell>
          <cell r="G1281" t="str">
            <v>I will</v>
          </cell>
          <cell r="H1281" t="str">
            <v>I will</v>
          </cell>
          <cell r="L1281" t="str">
            <v>Excellent</v>
          </cell>
          <cell r="M1281" t="str">
            <v>Excellent</v>
          </cell>
          <cell r="N1281" t="str">
            <v>Excellent</v>
          </cell>
          <cell r="O1281" t="str">
            <v>Excellent</v>
          </cell>
          <cell r="P1281" t="str">
            <v>Excellent</v>
          </cell>
          <cell r="R1281">
            <v>2</v>
          </cell>
          <cell r="AA1281" t="str">
            <v>Other</v>
          </cell>
        </row>
        <row r="1282">
          <cell r="A1282" t="str">
            <v>GV779</v>
          </cell>
          <cell r="B1282">
            <v>11879</v>
          </cell>
          <cell r="C1282">
            <v>41018</v>
          </cell>
          <cell r="D1282" t="str">
            <v>Palmer</v>
          </cell>
          <cell r="E1282" t="str">
            <v>Manatee</v>
          </cell>
          <cell r="F1282" t="str">
            <v>Yes</v>
          </cell>
          <cell r="G1282" t="str">
            <v>I will</v>
          </cell>
          <cell r="H1282" t="str">
            <v>I will</v>
          </cell>
          <cell r="L1282" t="str">
            <v>Excellent</v>
          </cell>
          <cell r="M1282" t="str">
            <v>Excellent</v>
          </cell>
          <cell r="N1282" t="str">
            <v>Excellent</v>
          </cell>
          <cell r="O1282" t="str">
            <v>Excellent</v>
          </cell>
          <cell r="P1282" t="str">
            <v>Excellent</v>
          </cell>
          <cell r="R1282">
            <v>2</v>
          </cell>
          <cell r="S1282" t="str">
            <v>Pest Control Operation</v>
          </cell>
        </row>
        <row r="1283">
          <cell r="A1283" t="str">
            <v>GV779</v>
          </cell>
          <cell r="B1283">
            <v>11880</v>
          </cell>
          <cell r="C1283">
            <v>41018</v>
          </cell>
          <cell r="D1283" t="str">
            <v>Palmer</v>
          </cell>
          <cell r="E1283" t="str">
            <v>Manatee</v>
          </cell>
          <cell r="F1283" t="str">
            <v>Yes</v>
          </cell>
          <cell r="G1283" t="str">
            <v>I will</v>
          </cell>
          <cell r="H1283" t="str">
            <v>I will</v>
          </cell>
          <cell r="L1283" t="str">
            <v>Excellent</v>
          </cell>
          <cell r="M1283" t="str">
            <v>Excellent</v>
          </cell>
          <cell r="N1283" t="str">
            <v>Excellent</v>
          </cell>
          <cell r="O1283" t="str">
            <v>Excellent</v>
          </cell>
          <cell r="P1283" t="str">
            <v>Excellent</v>
          </cell>
          <cell r="R1283">
            <v>2</v>
          </cell>
          <cell r="S1283" t="str">
            <v>Pest Control Operation</v>
          </cell>
        </row>
        <row r="1284">
          <cell r="A1284" t="str">
            <v>GV779</v>
          </cell>
          <cell r="B1284">
            <v>11881</v>
          </cell>
          <cell r="C1284">
            <v>41018</v>
          </cell>
          <cell r="D1284" t="str">
            <v>Palmer</v>
          </cell>
          <cell r="E1284" t="str">
            <v>Manatee</v>
          </cell>
          <cell r="F1284" t="str">
            <v>Yes</v>
          </cell>
          <cell r="G1284" t="str">
            <v>I will</v>
          </cell>
          <cell r="H1284" t="str">
            <v>I will</v>
          </cell>
          <cell r="L1284" t="str">
            <v>Excellent</v>
          </cell>
          <cell r="M1284" t="str">
            <v>Excellent</v>
          </cell>
          <cell r="N1284" t="str">
            <v>Excellent</v>
          </cell>
          <cell r="O1284" t="str">
            <v>Excellent</v>
          </cell>
          <cell r="P1284" t="str">
            <v>Excellent</v>
          </cell>
          <cell r="R1284">
            <v>2</v>
          </cell>
          <cell r="T1284" t="str">
            <v>Lawn Care Company</v>
          </cell>
        </row>
        <row r="1285">
          <cell r="A1285" t="str">
            <v>GV779</v>
          </cell>
          <cell r="B1285">
            <v>11882</v>
          </cell>
          <cell r="C1285">
            <v>41018</v>
          </cell>
          <cell r="D1285" t="str">
            <v>Palmer</v>
          </cell>
          <cell r="E1285" t="str">
            <v>Manatee</v>
          </cell>
          <cell r="F1285" t="str">
            <v>Yes</v>
          </cell>
          <cell r="G1285" t="str">
            <v>I will</v>
          </cell>
          <cell r="H1285" t="str">
            <v>I will</v>
          </cell>
          <cell r="L1285" t="str">
            <v>Excellent</v>
          </cell>
          <cell r="M1285" t="str">
            <v>Excellent</v>
          </cell>
          <cell r="N1285" t="str">
            <v>Good</v>
          </cell>
          <cell r="O1285" t="str">
            <v>Excellent</v>
          </cell>
          <cell r="P1285" t="str">
            <v>Excellent</v>
          </cell>
          <cell r="R1285">
            <v>2</v>
          </cell>
          <cell r="S1285" t="str">
            <v>Pest Control Operation</v>
          </cell>
          <cell r="T1285" t="str">
            <v>Lawn Care Company</v>
          </cell>
        </row>
        <row r="1286">
          <cell r="A1286" t="str">
            <v>GV779</v>
          </cell>
          <cell r="B1286">
            <v>11883</v>
          </cell>
          <cell r="C1286">
            <v>41018</v>
          </cell>
          <cell r="D1286" t="str">
            <v>Palmer</v>
          </cell>
          <cell r="E1286" t="str">
            <v>Manatee</v>
          </cell>
          <cell r="F1286" t="str">
            <v>Yes</v>
          </cell>
          <cell r="G1286" t="str">
            <v>Already do</v>
          </cell>
          <cell r="H1286" t="str">
            <v>Already do</v>
          </cell>
          <cell r="L1286" t="str">
            <v>Good</v>
          </cell>
          <cell r="M1286" t="str">
            <v>Good</v>
          </cell>
          <cell r="N1286" t="str">
            <v>Good</v>
          </cell>
          <cell r="O1286" t="str">
            <v>Good</v>
          </cell>
          <cell r="P1286" t="str">
            <v>Good</v>
          </cell>
          <cell r="R1286">
            <v>2</v>
          </cell>
          <cell r="S1286" t="str">
            <v>Pest Control Operation</v>
          </cell>
        </row>
        <row r="1287">
          <cell r="A1287" t="str">
            <v>GV779</v>
          </cell>
          <cell r="B1287">
            <v>11884</v>
          </cell>
          <cell r="C1287">
            <v>41018</v>
          </cell>
          <cell r="D1287" t="str">
            <v>Palmer</v>
          </cell>
          <cell r="E1287" t="str">
            <v>Manatee</v>
          </cell>
          <cell r="F1287" t="str">
            <v>Yes</v>
          </cell>
          <cell r="G1287" t="str">
            <v>Already do</v>
          </cell>
          <cell r="H1287" t="str">
            <v>Already do</v>
          </cell>
          <cell r="L1287" t="str">
            <v>Good</v>
          </cell>
          <cell r="M1287" t="str">
            <v>Good</v>
          </cell>
          <cell r="N1287" t="str">
            <v>Good</v>
          </cell>
          <cell r="O1287" t="str">
            <v>Good</v>
          </cell>
          <cell r="P1287" t="str">
            <v>Good</v>
          </cell>
          <cell r="R1287">
            <v>2</v>
          </cell>
          <cell r="S1287" t="str">
            <v>Pest Control Operation</v>
          </cell>
        </row>
        <row r="1288">
          <cell r="A1288" t="str">
            <v>GV779</v>
          </cell>
          <cell r="B1288">
            <v>11885</v>
          </cell>
          <cell r="C1288">
            <v>41018</v>
          </cell>
          <cell r="D1288" t="str">
            <v>Palmer</v>
          </cell>
          <cell r="E1288" t="str">
            <v>Manatee</v>
          </cell>
          <cell r="F1288" t="str">
            <v>Yes</v>
          </cell>
          <cell r="G1288" t="str">
            <v>I will</v>
          </cell>
          <cell r="H1288" t="str">
            <v>I will</v>
          </cell>
          <cell r="L1288" t="str">
            <v>Excellent</v>
          </cell>
          <cell r="M1288" t="str">
            <v>Excellent</v>
          </cell>
          <cell r="N1288" t="str">
            <v>Excellent</v>
          </cell>
          <cell r="O1288" t="str">
            <v>Excellent</v>
          </cell>
          <cell r="P1288" t="str">
            <v>Excellent</v>
          </cell>
          <cell r="R1288">
            <v>2</v>
          </cell>
          <cell r="S1288" t="str">
            <v>Pest Control Operation</v>
          </cell>
          <cell r="T1288" t="str">
            <v>Lawn Care Company</v>
          </cell>
        </row>
        <row r="1289">
          <cell r="A1289" t="str">
            <v>GV779</v>
          </cell>
          <cell r="B1289">
            <v>11886</v>
          </cell>
          <cell r="C1289">
            <v>41018</v>
          </cell>
          <cell r="D1289" t="str">
            <v>Palmer</v>
          </cell>
          <cell r="E1289" t="str">
            <v>Manatee</v>
          </cell>
          <cell r="F1289" t="str">
            <v>Yes</v>
          </cell>
          <cell r="G1289" t="str">
            <v>Already do</v>
          </cell>
          <cell r="H1289" t="str">
            <v>Already do</v>
          </cell>
          <cell r="L1289" t="str">
            <v>Good</v>
          </cell>
          <cell r="M1289" t="str">
            <v>Good</v>
          </cell>
          <cell r="N1289" t="str">
            <v>Good</v>
          </cell>
          <cell r="O1289" t="str">
            <v>Good</v>
          </cell>
          <cell r="P1289" t="str">
            <v>Good</v>
          </cell>
          <cell r="R1289">
            <v>2</v>
          </cell>
          <cell r="S1289" t="str">
            <v>Pest Control Operation</v>
          </cell>
        </row>
        <row r="1290">
          <cell r="A1290" t="str">
            <v>GV779</v>
          </cell>
          <cell r="B1290">
            <v>11887</v>
          </cell>
          <cell r="C1290">
            <v>41018</v>
          </cell>
          <cell r="D1290" t="str">
            <v>Palmer</v>
          </cell>
          <cell r="E1290" t="str">
            <v>Manatee</v>
          </cell>
          <cell r="F1290" t="str">
            <v>Yes</v>
          </cell>
          <cell r="G1290" t="str">
            <v>I will</v>
          </cell>
          <cell r="H1290" t="str">
            <v>I will</v>
          </cell>
          <cell r="L1290" t="str">
            <v>Excellent</v>
          </cell>
          <cell r="M1290" t="str">
            <v>Good</v>
          </cell>
          <cell r="N1290" t="str">
            <v>Excellent</v>
          </cell>
          <cell r="O1290" t="str">
            <v>Good</v>
          </cell>
          <cell r="P1290" t="str">
            <v>Excellent</v>
          </cell>
          <cell r="R1290">
            <v>2</v>
          </cell>
          <cell r="S1290" t="str">
            <v>Pest Control Operation</v>
          </cell>
        </row>
        <row r="1291">
          <cell r="A1291" t="str">
            <v>GV779</v>
          </cell>
          <cell r="B1291">
            <v>11888</v>
          </cell>
          <cell r="C1291">
            <v>41018</v>
          </cell>
          <cell r="D1291" t="str">
            <v>Palmer</v>
          </cell>
          <cell r="E1291" t="str">
            <v>Manatee</v>
          </cell>
          <cell r="F1291" t="str">
            <v>Yes</v>
          </cell>
          <cell r="G1291" t="str">
            <v>I will</v>
          </cell>
          <cell r="H1291" t="str">
            <v>I will</v>
          </cell>
          <cell r="L1291" t="str">
            <v>Excellent</v>
          </cell>
          <cell r="M1291" t="str">
            <v>Excellent</v>
          </cell>
          <cell r="N1291" t="str">
            <v>Excellent</v>
          </cell>
          <cell r="O1291" t="str">
            <v>Excellent</v>
          </cell>
          <cell r="P1291" t="str">
            <v>Excellent</v>
          </cell>
          <cell r="R1291">
            <v>2</v>
          </cell>
          <cell r="S1291" t="str">
            <v>Pest Control Operation</v>
          </cell>
        </row>
        <row r="1292">
          <cell r="A1292" t="str">
            <v>GV779</v>
          </cell>
          <cell r="B1292">
            <v>11889</v>
          </cell>
          <cell r="C1292">
            <v>41018</v>
          </cell>
          <cell r="D1292" t="str">
            <v>Palmer</v>
          </cell>
          <cell r="E1292" t="str">
            <v>Manatee</v>
          </cell>
          <cell r="F1292" t="str">
            <v>Yes</v>
          </cell>
          <cell r="G1292" t="str">
            <v>I will</v>
          </cell>
          <cell r="H1292" t="str">
            <v>I will</v>
          </cell>
          <cell r="L1292" t="str">
            <v>Excellent</v>
          </cell>
          <cell r="M1292" t="str">
            <v>Excellent</v>
          </cell>
          <cell r="N1292" t="str">
            <v>Excellent</v>
          </cell>
          <cell r="O1292" t="str">
            <v>Excellent</v>
          </cell>
          <cell r="P1292" t="str">
            <v>Excellent</v>
          </cell>
          <cell r="R1292">
            <v>2</v>
          </cell>
          <cell r="T1292" t="str">
            <v>Lawn Care Company</v>
          </cell>
        </row>
        <row r="1293">
          <cell r="A1293" t="str">
            <v>GV779</v>
          </cell>
          <cell r="B1293">
            <v>11890</v>
          </cell>
          <cell r="C1293">
            <v>41018</v>
          </cell>
          <cell r="D1293" t="str">
            <v>Palmer</v>
          </cell>
          <cell r="E1293" t="str">
            <v>Manatee</v>
          </cell>
          <cell r="F1293" t="str">
            <v>Yes</v>
          </cell>
          <cell r="G1293" t="str">
            <v>I will</v>
          </cell>
          <cell r="H1293" t="str">
            <v>I will</v>
          </cell>
          <cell r="L1293" t="str">
            <v>Excellent</v>
          </cell>
          <cell r="M1293" t="str">
            <v>Excellent</v>
          </cell>
          <cell r="N1293" t="str">
            <v>Excellent</v>
          </cell>
          <cell r="O1293" t="str">
            <v>Excellent</v>
          </cell>
          <cell r="P1293" t="str">
            <v>Excellent</v>
          </cell>
          <cell r="R1293">
            <v>2</v>
          </cell>
          <cell r="T1293" t="str">
            <v>Lawn Care Company</v>
          </cell>
        </row>
        <row r="1294">
          <cell r="A1294" t="str">
            <v>GV779</v>
          </cell>
          <cell r="B1294">
            <v>11891</v>
          </cell>
          <cell r="C1294">
            <v>41018</v>
          </cell>
          <cell r="D1294" t="str">
            <v>Palmer</v>
          </cell>
          <cell r="E1294" t="str">
            <v>Manatee</v>
          </cell>
          <cell r="F1294" t="str">
            <v>Yes</v>
          </cell>
          <cell r="G1294" t="str">
            <v>I will</v>
          </cell>
          <cell r="H1294" t="str">
            <v>I will</v>
          </cell>
          <cell r="L1294" t="str">
            <v>Good</v>
          </cell>
          <cell r="M1294" t="str">
            <v>Good</v>
          </cell>
          <cell r="N1294" t="str">
            <v>Good</v>
          </cell>
          <cell r="O1294" t="str">
            <v>Good</v>
          </cell>
          <cell r="P1294" t="str">
            <v>Good</v>
          </cell>
          <cell r="R1294">
            <v>2</v>
          </cell>
          <cell r="T1294" t="str">
            <v>Lawn Care Company</v>
          </cell>
        </row>
        <row r="1295">
          <cell r="A1295" t="str">
            <v>GV779</v>
          </cell>
          <cell r="B1295">
            <v>11892</v>
          </cell>
          <cell r="C1295">
            <v>41018</v>
          </cell>
          <cell r="D1295" t="str">
            <v>Palmer</v>
          </cell>
          <cell r="E1295" t="str">
            <v>Manatee</v>
          </cell>
          <cell r="F1295" t="str">
            <v>Yes</v>
          </cell>
          <cell r="G1295" t="str">
            <v>I will</v>
          </cell>
          <cell r="H1295" t="str">
            <v>I will</v>
          </cell>
          <cell r="L1295" t="str">
            <v>Excellent</v>
          </cell>
          <cell r="M1295" t="str">
            <v>Excellent</v>
          </cell>
          <cell r="N1295" t="str">
            <v>Excellent</v>
          </cell>
          <cell r="O1295" t="str">
            <v>Excellent</v>
          </cell>
          <cell r="P1295" t="str">
            <v>Excellent</v>
          </cell>
          <cell r="R1295">
            <v>2</v>
          </cell>
          <cell r="T1295" t="str">
            <v>Lawn Care Company</v>
          </cell>
        </row>
        <row r="1296">
          <cell r="A1296" t="str">
            <v>GV779</v>
          </cell>
          <cell r="B1296">
            <v>11893</v>
          </cell>
          <cell r="C1296">
            <v>41018</v>
          </cell>
          <cell r="D1296" t="str">
            <v>Palmer</v>
          </cell>
          <cell r="E1296" t="str">
            <v>Manatee</v>
          </cell>
          <cell r="F1296" t="str">
            <v>Yes</v>
          </cell>
          <cell r="G1296" t="str">
            <v>I will</v>
          </cell>
          <cell r="H1296" t="str">
            <v>I will</v>
          </cell>
          <cell r="L1296" t="str">
            <v>Excellent</v>
          </cell>
          <cell r="M1296" t="str">
            <v>Excellent</v>
          </cell>
          <cell r="N1296" t="str">
            <v>Excellent</v>
          </cell>
          <cell r="O1296" t="str">
            <v>Excellent</v>
          </cell>
          <cell r="P1296" t="str">
            <v>Excellent</v>
          </cell>
          <cell r="R1296">
            <v>2</v>
          </cell>
          <cell r="T1296" t="str">
            <v>Lawn Care Company</v>
          </cell>
        </row>
        <row r="1297">
          <cell r="A1297" t="str">
            <v>GV781</v>
          </cell>
          <cell r="B1297">
            <v>11896</v>
          </cell>
          <cell r="C1297">
            <v>41023</v>
          </cell>
          <cell r="D1297" t="str">
            <v>Jarvis</v>
          </cell>
          <cell r="E1297" t="str">
            <v>Pasco</v>
          </cell>
          <cell r="F1297" t="str">
            <v>Yes</v>
          </cell>
          <cell r="G1297" t="str">
            <v>I will</v>
          </cell>
          <cell r="H1297" t="str">
            <v>I will</v>
          </cell>
          <cell r="L1297" t="str">
            <v>Good</v>
          </cell>
          <cell r="M1297" t="str">
            <v>Good</v>
          </cell>
          <cell r="N1297" t="str">
            <v>Excellent</v>
          </cell>
          <cell r="O1297" t="str">
            <v>Excellent</v>
          </cell>
          <cell r="P1297" t="str">
            <v>Fair</v>
          </cell>
          <cell r="R1297">
            <v>2</v>
          </cell>
          <cell r="X1297" t="str">
            <v>Municipality</v>
          </cell>
        </row>
        <row r="1298">
          <cell r="A1298" t="str">
            <v>GV781</v>
          </cell>
          <cell r="B1298">
            <v>11897</v>
          </cell>
          <cell r="C1298">
            <v>41023</v>
          </cell>
          <cell r="D1298" t="str">
            <v>Jarvis</v>
          </cell>
          <cell r="E1298" t="str">
            <v>Pasco</v>
          </cell>
          <cell r="F1298" t="str">
            <v>Yes</v>
          </cell>
          <cell r="G1298" t="str">
            <v>I will</v>
          </cell>
          <cell r="H1298" t="str">
            <v>I will</v>
          </cell>
          <cell r="L1298" t="str">
            <v>Excellent</v>
          </cell>
          <cell r="M1298" t="str">
            <v>Excellent</v>
          </cell>
          <cell r="N1298" t="str">
            <v>Excellent</v>
          </cell>
          <cell r="O1298" t="str">
            <v>Excellent</v>
          </cell>
          <cell r="P1298" t="str">
            <v>Excellent</v>
          </cell>
          <cell r="R1298">
            <v>2</v>
          </cell>
          <cell r="AA1298" t="str">
            <v>Other</v>
          </cell>
        </row>
        <row r="1299">
          <cell r="A1299" t="str">
            <v>GV781</v>
          </cell>
          <cell r="B1299">
            <v>11898</v>
          </cell>
          <cell r="C1299">
            <v>41023</v>
          </cell>
          <cell r="D1299" t="str">
            <v>Jarvis</v>
          </cell>
          <cell r="E1299" t="str">
            <v>Pasco</v>
          </cell>
          <cell r="F1299" t="str">
            <v>Yes</v>
          </cell>
          <cell r="G1299" t="str">
            <v>I will</v>
          </cell>
          <cell r="H1299" t="str">
            <v>I will</v>
          </cell>
          <cell r="L1299" t="str">
            <v>Excellent</v>
          </cell>
          <cell r="M1299" t="str">
            <v>Excellent</v>
          </cell>
          <cell r="N1299" t="str">
            <v>Excellent</v>
          </cell>
          <cell r="O1299" t="str">
            <v>Excellent</v>
          </cell>
          <cell r="P1299" t="str">
            <v>Excellent</v>
          </cell>
          <cell r="R1299">
            <v>2</v>
          </cell>
          <cell r="X1299" t="str">
            <v>Municipality</v>
          </cell>
        </row>
        <row r="1300">
          <cell r="A1300" t="str">
            <v>GV781</v>
          </cell>
          <cell r="B1300">
            <v>11899</v>
          </cell>
          <cell r="C1300">
            <v>41023</v>
          </cell>
          <cell r="D1300" t="str">
            <v>Jarvis</v>
          </cell>
          <cell r="E1300" t="str">
            <v>Pasco</v>
          </cell>
          <cell r="F1300" t="str">
            <v>Yes</v>
          </cell>
          <cell r="G1300" t="str">
            <v>I will</v>
          </cell>
          <cell r="H1300" t="str">
            <v>I will</v>
          </cell>
          <cell r="L1300" t="str">
            <v>Excellent</v>
          </cell>
          <cell r="M1300" t="str">
            <v>Excellent</v>
          </cell>
          <cell r="N1300" t="str">
            <v>Excellent</v>
          </cell>
          <cell r="O1300" t="str">
            <v>Excellent</v>
          </cell>
          <cell r="P1300" t="str">
            <v>Excellent</v>
          </cell>
          <cell r="R1300">
            <v>2</v>
          </cell>
          <cell r="X1300" t="str">
            <v>Municipality</v>
          </cell>
        </row>
        <row r="1301">
          <cell r="A1301" t="str">
            <v>GV781</v>
          </cell>
          <cell r="B1301">
            <v>11900</v>
          </cell>
          <cell r="C1301">
            <v>41023</v>
          </cell>
          <cell r="D1301" t="str">
            <v>Jarvis</v>
          </cell>
          <cell r="E1301" t="str">
            <v>Pasco</v>
          </cell>
          <cell r="F1301" t="str">
            <v>Yes</v>
          </cell>
          <cell r="G1301" t="str">
            <v>I will</v>
          </cell>
          <cell r="H1301" t="str">
            <v>I will</v>
          </cell>
          <cell r="L1301" t="str">
            <v>Excellent</v>
          </cell>
          <cell r="M1301" t="str">
            <v>Excellent</v>
          </cell>
          <cell r="N1301" t="str">
            <v>Excellent</v>
          </cell>
          <cell r="O1301" t="str">
            <v>Excellent</v>
          </cell>
          <cell r="P1301" t="str">
            <v>Excellent</v>
          </cell>
          <cell r="R1301">
            <v>2</v>
          </cell>
          <cell r="T1301" t="str">
            <v>Lawn Care Company</v>
          </cell>
        </row>
        <row r="1302">
          <cell r="A1302" t="str">
            <v>GV781</v>
          </cell>
          <cell r="B1302">
            <v>11901</v>
          </cell>
          <cell r="C1302">
            <v>41023</v>
          </cell>
          <cell r="D1302" t="str">
            <v>Jarvis</v>
          </cell>
          <cell r="E1302" t="str">
            <v>Pasco</v>
          </cell>
          <cell r="F1302" t="str">
            <v>Yes</v>
          </cell>
          <cell r="G1302" t="str">
            <v>I will</v>
          </cell>
          <cell r="H1302" t="str">
            <v>I will</v>
          </cell>
          <cell r="L1302" t="str">
            <v>Excellent</v>
          </cell>
          <cell r="M1302" t="str">
            <v>Excellent</v>
          </cell>
          <cell r="N1302" t="str">
            <v>Excellent</v>
          </cell>
          <cell r="O1302" t="str">
            <v>Excellent</v>
          </cell>
          <cell r="P1302" t="str">
            <v>Good</v>
          </cell>
          <cell r="R1302">
            <v>2</v>
          </cell>
          <cell r="X1302" t="str">
            <v>Municipality</v>
          </cell>
        </row>
        <row r="1303">
          <cell r="A1303" t="str">
            <v>GV781</v>
          </cell>
          <cell r="B1303">
            <v>11902</v>
          </cell>
          <cell r="C1303">
            <v>41023</v>
          </cell>
          <cell r="D1303" t="str">
            <v>Jarvis</v>
          </cell>
          <cell r="E1303" t="str">
            <v>Pasco</v>
          </cell>
          <cell r="F1303" t="str">
            <v>Yes</v>
          </cell>
          <cell r="G1303" t="str">
            <v>I will</v>
          </cell>
          <cell r="H1303" t="str">
            <v>I will</v>
          </cell>
          <cell r="L1303" t="str">
            <v>Excellent</v>
          </cell>
          <cell r="M1303" t="str">
            <v>Excellent</v>
          </cell>
          <cell r="N1303" t="str">
            <v>Excellent</v>
          </cell>
          <cell r="O1303" t="str">
            <v>Excellent</v>
          </cell>
          <cell r="P1303" t="str">
            <v>Excellent</v>
          </cell>
          <cell r="R1303">
            <v>2</v>
          </cell>
          <cell r="S1303" t="str">
            <v>Pest Control Operation</v>
          </cell>
          <cell r="T1303" t="str">
            <v>Lawn Care Company</v>
          </cell>
          <cell r="U1303" t="str">
            <v>Mowing Service</v>
          </cell>
          <cell r="V1303" t="str">
            <v>Irrigation Company</v>
          </cell>
          <cell r="W1303" t="str">
            <v>Landscape Design</v>
          </cell>
        </row>
        <row r="1304">
          <cell r="A1304" t="str">
            <v>GV781</v>
          </cell>
          <cell r="B1304">
            <v>11903</v>
          </cell>
          <cell r="C1304">
            <v>41023</v>
          </cell>
          <cell r="D1304" t="str">
            <v>Jarvis</v>
          </cell>
          <cell r="E1304" t="str">
            <v>Pasco</v>
          </cell>
          <cell r="F1304" t="str">
            <v>Yes</v>
          </cell>
          <cell r="G1304" t="str">
            <v>I will</v>
          </cell>
          <cell r="H1304" t="str">
            <v>I will</v>
          </cell>
          <cell r="L1304" t="str">
            <v>Excellent</v>
          </cell>
          <cell r="M1304" t="str">
            <v>Good</v>
          </cell>
          <cell r="N1304" t="str">
            <v>Excellent</v>
          </cell>
          <cell r="O1304" t="str">
            <v>Excellent</v>
          </cell>
          <cell r="P1304" t="str">
            <v>Excellent</v>
          </cell>
          <cell r="Q1304" t="str">
            <v>Good Info!</v>
          </cell>
          <cell r="R1304">
            <v>2</v>
          </cell>
          <cell r="X1304" t="str">
            <v>Municipality</v>
          </cell>
        </row>
        <row r="1305">
          <cell r="A1305" t="str">
            <v>GV781</v>
          </cell>
          <cell r="B1305">
            <v>11904</v>
          </cell>
          <cell r="C1305">
            <v>41023</v>
          </cell>
          <cell r="D1305" t="str">
            <v>Jarvis</v>
          </cell>
          <cell r="E1305" t="str">
            <v>Pasco</v>
          </cell>
          <cell r="F1305" t="str">
            <v>Yes</v>
          </cell>
          <cell r="G1305" t="str">
            <v>Already do</v>
          </cell>
          <cell r="H1305" t="str">
            <v>I will</v>
          </cell>
          <cell r="L1305" t="str">
            <v>Excellent</v>
          </cell>
          <cell r="M1305" t="str">
            <v>Excellent</v>
          </cell>
          <cell r="N1305" t="str">
            <v>Excellent</v>
          </cell>
          <cell r="O1305" t="str">
            <v>Excellent</v>
          </cell>
          <cell r="P1305" t="str">
            <v>Excellent</v>
          </cell>
          <cell r="R1305">
            <v>2</v>
          </cell>
          <cell r="X1305" t="str">
            <v>Municipality</v>
          </cell>
        </row>
        <row r="1306">
          <cell r="A1306" t="str">
            <v>GV781</v>
          </cell>
          <cell r="B1306">
            <v>11905</v>
          </cell>
          <cell r="C1306">
            <v>41023</v>
          </cell>
          <cell r="D1306" t="str">
            <v>Jarvis</v>
          </cell>
          <cell r="E1306" t="str">
            <v>Pasco</v>
          </cell>
          <cell r="F1306" t="str">
            <v>Yes</v>
          </cell>
          <cell r="G1306" t="str">
            <v>I will</v>
          </cell>
          <cell r="H1306" t="str">
            <v>I will</v>
          </cell>
          <cell r="L1306" t="str">
            <v>Excellent</v>
          </cell>
          <cell r="M1306" t="str">
            <v>Excellent</v>
          </cell>
          <cell r="N1306" t="str">
            <v>Excellent</v>
          </cell>
          <cell r="O1306" t="str">
            <v>Excellent</v>
          </cell>
          <cell r="P1306" t="str">
            <v>Excellent</v>
          </cell>
          <cell r="Q1306" t="str">
            <v>Very Informational</v>
          </cell>
          <cell r="R1306">
            <v>2</v>
          </cell>
          <cell r="X1306" t="str">
            <v>Municipality</v>
          </cell>
        </row>
        <row r="1307">
          <cell r="A1307" t="str">
            <v>GV781</v>
          </cell>
          <cell r="B1307">
            <v>11906</v>
          </cell>
          <cell r="C1307">
            <v>41023</v>
          </cell>
          <cell r="D1307" t="str">
            <v>Jarvis</v>
          </cell>
          <cell r="E1307" t="str">
            <v>Pasco</v>
          </cell>
          <cell r="F1307" t="str">
            <v>Yes</v>
          </cell>
          <cell r="G1307" t="str">
            <v>I will</v>
          </cell>
          <cell r="H1307" t="str">
            <v>I will</v>
          </cell>
          <cell r="L1307" t="str">
            <v>Excellent</v>
          </cell>
          <cell r="M1307" t="str">
            <v>Excellent</v>
          </cell>
          <cell r="N1307" t="str">
            <v>Excellent</v>
          </cell>
          <cell r="O1307" t="str">
            <v>Excellent</v>
          </cell>
          <cell r="P1307" t="str">
            <v>Excellent</v>
          </cell>
          <cell r="R1307">
            <v>2</v>
          </cell>
          <cell r="S1307" t="str">
            <v>Pest Control Operation</v>
          </cell>
          <cell r="T1307" t="str">
            <v>Lawn Care Company</v>
          </cell>
          <cell r="V1307" t="str">
            <v>Irrigation Company</v>
          </cell>
        </row>
        <row r="1308">
          <cell r="A1308" t="str">
            <v>GV781</v>
          </cell>
          <cell r="B1308">
            <v>11907</v>
          </cell>
          <cell r="C1308">
            <v>41023</v>
          </cell>
          <cell r="D1308" t="str">
            <v>Jarvis</v>
          </cell>
          <cell r="E1308" t="str">
            <v>Pasco</v>
          </cell>
          <cell r="F1308" t="str">
            <v>Yes</v>
          </cell>
          <cell r="G1308" t="str">
            <v>I will</v>
          </cell>
          <cell r="H1308" t="str">
            <v>I will</v>
          </cell>
          <cell r="L1308" t="str">
            <v>Excellent</v>
          </cell>
          <cell r="M1308" t="str">
            <v>Excellent</v>
          </cell>
          <cell r="N1308" t="str">
            <v>Excellent</v>
          </cell>
          <cell r="O1308" t="str">
            <v>Excellent</v>
          </cell>
          <cell r="P1308" t="str">
            <v>Excellent</v>
          </cell>
          <cell r="R1308">
            <v>2</v>
          </cell>
          <cell r="X1308" t="str">
            <v>Municipality</v>
          </cell>
        </row>
        <row r="1309">
          <cell r="A1309" t="str">
            <v>GV781</v>
          </cell>
          <cell r="B1309">
            <v>11908</v>
          </cell>
          <cell r="C1309">
            <v>41023</v>
          </cell>
          <cell r="D1309" t="str">
            <v>Jarvis</v>
          </cell>
          <cell r="E1309" t="str">
            <v>Pasco</v>
          </cell>
          <cell r="F1309" t="str">
            <v>Yes</v>
          </cell>
          <cell r="G1309" t="str">
            <v>I will</v>
          </cell>
          <cell r="H1309" t="str">
            <v>I will</v>
          </cell>
          <cell r="L1309" t="str">
            <v>Good</v>
          </cell>
          <cell r="M1309" t="str">
            <v>Good</v>
          </cell>
          <cell r="N1309" t="str">
            <v>Good</v>
          </cell>
          <cell r="O1309" t="str">
            <v>Good</v>
          </cell>
          <cell r="P1309" t="str">
            <v>Good</v>
          </cell>
          <cell r="R1309">
            <v>2</v>
          </cell>
          <cell r="X1309" t="str">
            <v>Municipality</v>
          </cell>
        </row>
        <row r="1310">
          <cell r="A1310" t="str">
            <v>GV781</v>
          </cell>
          <cell r="B1310">
            <v>11909</v>
          </cell>
          <cell r="C1310">
            <v>41023</v>
          </cell>
          <cell r="D1310" t="str">
            <v>Jarvis</v>
          </cell>
          <cell r="E1310" t="str">
            <v>Pasco</v>
          </cell>
          <cell r="F1310" t="str">
            <v>Yes</v>
          </cell>
          <cell r="G1310" t="str">
            <v>I will</v>
          </cell>
          <cell r="H1310" t="str">
            <v>I will</v>
          </cell>
          <cell r="L1310" t="str">
            <v>Good</v>
          </cell>
          <cell r="M1310" t="str">
            <v>Good</v>
          </cell>
          <cell r="N1310" t="str">
            <v>Good</v>
          </cell>
          <cell r="O1310" t="str">
            <v>Good</v>
          </cell>
          <cell r="P1310" t="str">
            <v>Good</v>
          </cell>
          <cell r="R1310">
            <v>2</v>
          </cell>
          <cell r="U1310" t="str">
            <v>Mowing Service</v>
          </cell>
          <cell r="X1310" t="str">
            <v>Municipality</v>
          </cell>
        </row>
        <row r="1311">
          <cell r="A1311" t="str">
            <v>GV781</v>
          </cell>
          <cell r="B1311">
            <v>11910</v>
          </cell>
          <cell r="C1311">
            <v>41023</v>
          </cell>
          <cell r="D1311" t="str">
            <v>Jarvis</v>
          </cell>
          <cell r="E1311" t="str">
            <v>Pasco</v>
          </cell>
          <cell r="F1311" t="str">
            <v>Yes</v>
          </cell>
          <cell r="G1311" t="str">
            <v>I will</v>
          </cell>
          <cell r="H1311" t="str">
            <v>I will</v>
          </cell>
          <cell r="L1311" t="str">
            <v>Excellent</v>
          </cell>
          <cell r="M1311" t="str">
            <v>Excellent</v>
          </cell>
          <cell r="N1311" t="str">
            <v>Excellent</v>
          </cell>
          <cell r="O1311" t="str">
            <v>Excellent</v>
          </cell>
          <cell r="P1311" t="str">
            <v>Excellent</v>
          </cell>
          <cell r="R1311">
            <v>2</v>
          </cell>
          <cell r="X1311" t="str">
            <v>Municipality</v>
          </cell>
        </row>
        <row r="1312">
          <cell r="A1312" t="str">
            <v>GV781</v>
          </cell>
          <cell r="B1312">
            <v>11911</v>
          </cell>
          <cell r="C1312">
            <v>41023</v>
          </cell>
          <cell r="D1312" t="str">
            <v>Jarvis</v>
          </cell>
          <cell r="E1312" t="str">
            <v>Pasco</v>
          </cell>
          <cell r="F1312" t="str">
            <v>Yes</v>
          </cell>
          <cell r="G1312" t="str">
            <v>I will</v>
          </cell>
          <cell r="H1312" t="str">
            <v>I will</v>
          </cell>
          <cell r="L1312" t="str">
            <v>Excellent</v>
          </cell>
          <cell r="M1312" t="str">
            <v>Excellent</v>
          </cell>
          <cell r="N1312" t="str">
            <v>Excellent</v>
          </cell>
          <cell r="O1312" t="str">
            <v>Excellent</v>
          </cell>
          <cell r="P1312" t="str">
            <v>Good</v>
          </cell>
          <cell r="R1312">
            <v>2</v>
          </cell>
          <cell r="T1312" t="str">
            <v>Lawn Care Company</v>
          </cell>
          <cell r="X1312" t="str">
            <v>Municipality</v>
          </cell>
        </row>
        <row r="1313">
          <cell r="A1313" t="str">
            <v>GV781</v>
          </cell>
          <cell r="B1313">
            <v>11912</v>
          </cell>
          <cell r="C1313">
            <v>41023</v>
          </cell>
          <cell r="D1313" t="str">
            <v>Jarvis</v>
          </cell>
          <cell r="E1313" t="str">
            <v>Pasco</v>
          </cell>
          <cell r="F1313" t="str">
            <v>Yes</v>
          </cell>
          <cell r="G1313" t="str">
            <v>I will</v>
          </cell>
          <cell r="H1313" t="str">
            <v>I will</v>
          </cell>
          <cell r="L1313" t="str">
            <v>Excellent</v>
          </cell>
          <cell r="M1313" t="str">
            <v>Excellent</v>
          </cell>
          <cell r="N1313" t="str">
            <v>Excellent</v>
          </cell>
          <cell r="O1313" t="str">
            <v>Excellent</v>
          </cell>
          <cell r="P1313" t="str">
            <v>Excellent</v>
          </cell>
          <cell r="R1313">
            <v>2</v>
          </cell>
          <cell r="X1313" t="str">
            <v>Municipality</v>
          </cell>
        </row>
        <row r="1314">
          <cell r="A1314" t="str">
            <v>GV781</v>
          </cell>
          <cell r="B1314">
            <v>11913</v>
          </cell>
          <cell r="C1314">
            <v>41023</v>
          </cell>
          <cell r="D1314" t="str">
            <v>Jarvis</v>
          </cell>
          <cell r="E1314" t="str">
            <v>Pasco</v>
          </cell>
          <cell r="F1314" t="str">
            <v>Yes</v>
          </cell>
          <cell r="G1314" t="str">
            <v>I will</v>
          </cell>
          <cell r="H1314" t="str">
            <v>I will</v>
          </cell>
          <cell r="L1314" t="str">
            <v>Excellent</v>
          </cell>
          <cell r="M1314" t="str">
            <v>Good</v>
          </cell>
          <cell r="N1314" t="str">
            <v>Good</v>
          </cell>
          <cell r="O1314" t="str">
            <v>Good</v>
          </cell>
          <cell r="P1314" t="str">
            <v>Fair</v>
          </cell>
          <cell r="R1314">
            <v>2</v>
          </cell>
          <cell r="T1314" t="str">
            <v>Lawn Care Company</v>
          </cell>
        </row>
        <row r="1315">
          <cell r="A1315" t="str">
            <v>GV781</v>
          </cell>
          <cell r="B1315">
            <v>11914</v>
          </cell>
          <cell r="C1315">
            <v>41023</v>
          </cell>
          <cell r="D1315" t="str">
            <v>Jarvis</v>
          </cell>
          <cell r="E1315" t="str">
            <v>Pasco</v>
          </cell>
          <cell r="F1315" t="str">
            <v>Yes</v>
          </cell>
          <cell r="G1315" t="str">
            <v>I will</v>
          </cell>
          <cell r="H1315" t="str">
            <v>I will</v>
          </cell>
          <cell r="L1315" t="str">
            <v>Excellent</v>
          </cell>
          <cell r="M1315" t="str">
            <v>Excellent</v>
          </cell>
          <cell r="N1315" t="str">
            <v>Excellent</v>
          </cell>
          <cell r="O1315" t="str">
            <v>Excellent</v>
          </cell>
          <cell r="P1315" t="str">
            <v>Excellent</v>
          </cell>
          <cell r="R1315">
            <v>2</v>
          </cell>
          <cell r="T1315" t="str">
            <v>Lawn Care Company</v>
          </cell>
          <cell r="W1315" t="str">
            <v>Landscape Design</v>
          </cell>
        </row>
        <row r="1316">
          <cell r="A1316" t="str">
            <v>GV781</v>
          </cell>
          <cell r="B1316">
            <v>11915</v>
          </cell>
          <cell r="C1316">
            <v>41023</v>
          </cell>
          <cell r="D1316" t="str">
            <v>Jarvis</v>
          </cell>
          <cell r="E1316" t="str">
            <v>Pasco</v>
          </cell>
          <cell r="F1316" t="str">
            <v>Yes</v>
          </cell>
          <cell r="G1316" t="str">
            <v>I will</v>
          </cell>
          <cell r="H1316" t="str">
            <v>I will</v>
          </cell>
          <cell r="L1316" t="str">
            <v>Good</v>
          </cell>
          <cell r="M1316" t="str">
            <v>Good</v>
          </cell>
          <cell r="N1316" t="str">
            <v>Good</v>
          </cell>
          <cell r="O1316" t="str">
            <v>Good</v>
          </cell>
          <cell r="P1316" t="str">
            <v>Good</v>
          </cell>
          <cell r="R1316">
            <v>2</v>
          </cell>
          <cell r="U1316" t="str">
            <v>Mowing Service</v>
          </cell>
        </row>
        <row r="1317">
          <cell r="A1317" t="str">
            <v>GV781</v>
          </cell>
          <cell r="B1317">
            <v>11916</v>
          </cell>
          <cell r="C1317">
            <v>41023</v>
          </cell>
          <cell r="D1317" t="str">
            <v>Jarvis</v>
          </cell>
          <cell r="E1317" t="str">
            <v>Pasco</v>
          </cell>
          <cell r="L1317" t="str">
            <v>Excellent</v>
          </cell>
          <cell r="M1317" t="str">
            <v>Excellent</v>
          </cell>
          <cell r="N1317" t="str">
            <v>Excellent</v>
          </cell>
          <cell r="O1317" t="str">
            <v>Excellent</v>
          </cell>
          <cell r="P1317" t="str">
            <v>Excellent</v>
          </cell>
          <cell r="R1317">
            <v>2</v>
          </cell>
        </row>
        <row r="1318">
          <cell r="A1318" t="str">
            <v>GV781</v>
          </cell>
          <cell r="B1318">
            <v>11917</v>
          </cell>
          <cell r="C1318">
            <v>41023</v>
          </cell>
          <cell r="D1318" t="str">
            <v>Jarvis</v>
          </cell>
          <cell r="E1318" t="str">
            <v>Pasco</v>
          </cell>
          <cell r="F1318" t="str">
            <v>Yes</v>
          </cell>
          <cell r="G1318" t="str">
            <v>I will</v>
          </cell>
          <cell r="H1318" t="str">
            <v>I will</v>
          </cell>
          <cell r="L1318" t="str">
            <v>Good</v>
          </cell>
          <cell r="M1318" t="str">
            <v>Excellent</v>
          </cell>
          <cell r="N1318" t="str">
            <v>Excellent</v>
          </cell>
          <cell r="O1318" t="str">
            <v>Good</v>
          </cell>
          <cell r="P1318" t="str">
            <v>Fair</v>
          </cell>
          <cell r="R1318">
            <v>2</v>
          </cell>
          <cell r="T1318" t="str">
            <v>Lawn Care Company</v>
          </cell>
          <cell r="U1318" t="str">
            <v>Mowing Service</v>
          </cell>
          <cell r="W1318" t="str">
            <v>Landscape Design</v>
          </cell>
        </row>
        <row r="1319">
          <cell r="A1319" t="str">
            <v>GV782</v>
          </cell>
          <cell r="B1319">
            <v>11919</v>
          </cell>
          <cell r="C1319">
            <v>41024</v>
          </cell>
          <cell r="D1319" t="str">
            <v>Morse</v>
          </cell>
          <cell r="E1319" t="str">
            <v>Pinellas</v>
          </cell>
          <cell r="F1319" t="str">
            <v>Yes</v>
          </cell>
          <cell r="G1319" t="str">
            <v>I will</v>
          </cell>
          <cell r="H1319" t="str">
            <v>I will</v>
          </cell>
          <cell r="L1319" t="str">
            <v>Excellent</v>
          </cell>
          <cell r="M1319" t="str">
            <v>Excellent</v>
          </cell>
          <cell r="N1319" t="str">
            <v>Excellent</v>
          </cell>
          <cell r="O1319" t="str">
            <v>Excellent</v>
          </cell>
          <cell r="P1319" t="str">
            <v>Excellent</v>
          </cell>
          <cell r="R1319">
            <v>2</v>
          </cell>
          <cell r="U1319" t="str">
            <v>Mowing Service</v>
          </cell>
        </row>
        <row r="1320">
          <cell r="A1320" t="str">
            <v>GV782</v>
          </cell>
          <cell r="B1320">
            <v>11920</v>
          </cell>
          <cell r="C1320">
            <v>41024</v>
          </cell>
          <cell r="D1320" t="str">
            <v>Morse</v>
          </cell>
          <cell r="E1320" t="str">
            <v>Pinellas</v>
          </cell>
          <cell r="F1320" t="str">
            <v>Yes</v>
          </cell>
          <cell r="G1320" t="str">
            <v>I will</v>
          </cell>
          <cell r="H1320" t="str">
            <v>I will</v>
          </cell>
          <cell r="L1320" t="str">
            <v>Excellent</v>
          </cell>
          <cell r="M1320" t="str">
            <v>Excellent</v>
          </cell>
          <cell r="N1320" t="str">
            <v>Excellent</v>
          </cell>
          <cell r="O1320" t="str">
            <v>Excellent</v>
          </cell>
          <cell r="P1320" t="str">
            <v>Excellent</v>
          </cell>
          <cell r="R1320">
            <v>2</v>
          </cell>
          <cell r="S1320" t="str">
            <v>Pest Control Operation</v>
          </cell>
        </row>
        <row r="1321">
          <cell r="A1321" t="str">
            <v>GV782</v>
          </cell>
          <cell r="B1321">
            <v>11921</v>
          </cell>
          <cell r="C1321">
            <v>41024</v>
          </cell>
          <cell r="D1321" t="str">
            <v>Morse</v>
          </cell>
          <cell r="E1321" t="str">
            <v>Pinellas</v>
          </cell>
          <cell r="F1321" t="str">
            <v>Yes</v>
          </cell>
          <cell r="G1321" t="str">
            <v>I will</v>
          </cell>
          <cell r="H1321" t="str">
            <v>I will</v>
          </cell>
          <cell r="L1321" t="str">
            <v>Excellent</v>
          </cell>
          <cell r="M1321" t="str">
            <v>Excellent</v>
          </cell>
          <cell r="N1321" t="str">
            <v>Excellent</v>
          </cell>
          <cell r="O1321" t="str">
            <v>Excellent</v>
          </cell>
          <cell r="P1321" t="str">
            <v>Excellent</v>
          </cell>
          <cell r="R1321">
            <v>2</v>
          </cell>
          <cell r="T1321" t="str">
            <v>Lawn Care Company</v>
          </cell>
          <cell r="V1321" t="str">
            <v>Irrigation Company</v>
          </cell>
          <cell r="W1321" t="str">
            <v>Landscape Design</v>
          </cell>
        </row>
        <row r="1322">
          <cell r="A1322" t="str">
            <v>GV782</v>
          </cell>
          <cell r="B1322">
            <v>11922</v>
          </cell>
          <cell r="C1322">
            <v>41024</v>
          </cell>
          <cell r="D1322" t="str">
            <v>Morse</v>
          </cell>
          <cell r="E1322" t="str">
            <v>Pinellas</v>
          </cell>
          <cell r="F1322" t="str">
            <v>Yes</v>
          </cell>
          <cell r="G1322" t="str">
            <v>I will</v>
          </cell>
          <cell r="H1322" t="str">
            <v>I will</v>
          </cell>
          <cell r="L1322" t="str">
            <v>Excellent</v>
          </cell>
          <cell r="M1322" t="str">
            <v>Excellent</v>
          </cell>
          <cell r="N1322" t="str">
            <v>Excellent</v>
          </cell>
          <cell r="O1322" t="str">
            <v>Excellent</v>
          </cell>
          <cell r="P1322" t="str">
            <v>Excellent</v>
          </cell>
          <cell r="R1322">
            <v>2</v>
          </cell>
          <cell r="Y1322" t="str">
            <v>Golf Course/Sports Turf</v>
          </cell>
        </row>
        <row r="1323">
          <cell r="A1323" t="str">
            <v>GV782</v>
          </cell>
          <cell r="B1323">
            <v>11923</v>
          </cell>
          <cell r="C1323">
            <v>41024</v>
          </cell>
          <cell r="D1323" t="str">
            <v>Morse</v>
          </cell>
          <cell r="E1323" t="str">
            <v>Pinellas</v>
          </cell>
          <cell r="F1323" t="str">
            <v>Yes</v>
          </cell>
          <cell r="G1323" t="str">
            <v>I will</v>
          </cell>
          <cell r="H1323" t="str">
            <v>I will</v>
          </cell>
          <cell r="L1323" t="str">
            <v>Excellent</v>
          </cell>
          <cell r="M1323" t="str">
            <v>Excellent</v>
          </cell>
          <cell r="N1323" t="str">
            <v>Excellent</v>
          </cell>
          <cell r="O1323" t="str">
            <v>Excellent</v>
          </cell>
          <cell r="P1323" t="str">
            <v>Excellent</v>
          </cell>
          <cell r="R1323">
            <v>2</v>
          </cell>
          <cell r="Y1323" t="str">
            <v>Golf Course/Sports Turf</v>
          </cell>
        </row>
        <row r="1324">
          <cell r="A1324" t="str">
            <v>GV782</v>
          </cell>
          <cell r="B1324">
            <v>11924</v>
          </cell>
          <cell r="C1324">
            <v>41024</v>
          </cell>
          <cell r="D1324" t="str">
            <v>Morse</v>
          </cell>
          <cell r="E1324" t="str">
            <v>Pinellas</v>
          </cell>
          <cell r="F1324" t="str">
            <v>Yes</v>
          </cell>
          <cell r="G1324" t="str">
            <v>I will</v>
          </cell>
          <cell r="H1324" t="str">
            <v>I will</v>
          </cell>
          <cell r="L1324" t="str">
            <v>Excellent</v>
          </cell>
          <cell r="M1324" t="str">
            <v>Excellent</v>
          </cell>
          <cell r="N1324" t="str">
            <v>Excellent</v>
          </cell>
          <cell r="O1324" t="str">
            <v>Excellent</v>
          </cell>
          <cell r="P1324" t="str">
            <v>Excellent</v>
          </cell>
          <cell r="Q1324" t="str">
            <v>Great Program_x000D_
Learned a lot in every aspect of lawn care.</v>
          </cell>
          <cell r="R1324">
            <v>2</v>
          </cell>
          <cell r="Y1324" t="str">
            <v>Golf Course/Sports Turf</v>
          </cell>
        </row>
        <row r="1325">
          <cell r="A1325" t="str">
            <v>GV782</v>
          </cell>
          <cell r="B1325">
            <v>11925</v>
          </cell>
          <cell r="C1325">
            <v>41024</v>
          </cell>
          <cell r="D1325" t="str">
            <v>Morse</v>
          </cell>
          <cell r="E1325" t="str">
            <v>Pinellas</v>
          </cell>
          <cell r="F1325" t="str">
            <v>Yes</v>
          </cell>
          <cell r="G1325" t="str">
            <v>I will</v>
          </cell>
          <cell r="H1325" t="str">
            <v>I will</v>
          </cell>
          <cell r="L1325" t="str">
            <v>Excellent</v>
          </cell>
          <cell r="M1325" t="str">
            <v>Excellent</v>
          </cell>
          <cell r="N1325" t="str">
            <v>Excellent</v>
          </cell>
          <cell r="O1325" t="str">
            <v>Excellent</v>
          </cell>
          <cell r="P1325" t="str">
            <v>Excellent</v>
          </cell>
          <cell r="Q1325" t="str">
            <v>Good Job! Wish it was more accessable(the info) to homeowners for mowing/watering.</v>
          </cell>
          <cell r="R1325">
            <v>2</v>
          </cell>
          <cell r="S1325" t="str">
            <v>Pest Control Operation</v>
          </cell>
          <cell r="T1325" t="str">
            <v>Lawn Care Company</v>
          </cell>
          <cell r="AA1325" t="str">
            <v>Other</v>
          </cell>
        </row>
        <row r="1326">
          <cell r="A1326" t="str">
            <v>GV782</v>
          </cell>
          <cell r="B1326">
            <v>11926</v>
          </cell>
          <cell r="C1326">
            <v>41024</v>
          </cell>
          <cell r="D1326" t="str">
            <v>Morse</v>
          </cell>
          <cell r="E1326" t="str">
            <v>Pinellas</v>
          </cell>
          <cell r="F1326" t="str">
            <v>Yes</v>
          </cell>
          <cell r="G1326" t="str">
            <v>Already do</v>
          </cell>
          <cell r="H1326" t="str">
            <v>I will</v>
          </cell>
          <cell r="L1326" t="str">
            <v>Good</v>
          </cell>
          <cell r="M1326" t="str">
            <v>Good</v>
          </cell>
          <cell r="N1326" t="str">
            <v>Good</v>
          </cell>
          <cell r="O1326" t="str">
            <v>Good</v>
          </cell>
          <cell r="P1326" t="str">
            <v>Good</v>
          </cell>
          <cell r="R1326">
            <v>2</v>
          </cell>
          <cell r="S1326" t="str">
            <v>Pest Control Operation</v>
          </cell>
          <cell r="T1326" t="str">
            <v>Lawn Care Company</v>
          </cell>
          <cell r="W1326" t="str">
            <v>Landscape Design</v>
          </cell>
        </row>
        <row r="1327">
          <cell r="A1327" t="str">
            <v>GV782</v>
          </cell>
          <cell r="B1327">
            <v>11927</v>
          </cell>
          <cell r="C1327">
            <v>41024</v>
          </cell>
          <cell r="D1327" t="str">
            <v>Morse</v>
          </cell>
          <cell r="E1327" t="str">
            <v>Pinellas</v>
          </cell>
          <cell r="F1327" t="str">
            <v>Yes</v>
          </cell>
          <cell r="G1327" t="str">
            <v>I will</v>
          </cell>
          <cell r="H1327" t="str">
            <v>I will</v>
          </cell>
          <cell r="L1327" t="str">
            <v>Excellent</v>
          </cell>
          <cell r="M1327" t="str">
            <v>Excellent</v>
          </cell>
          <cell r="N1327" t="str">
            <v>Excellent</v>
          </cell>
          <cell r="O1327" t="str">
            <v>Excellent</v>
          </cell>
          <cell r="P1327" t="str">
            <v>Excellent</v>
          </cell>
          <cell r="Q1327" t="str">
            <v>e</v>
          </cell>
          <cell r="R1327">
            <v>2</v>
          </cell>
          <cell r="U1327" t="str">
            <v>Mowing Service</v>
          </cell>
          <cell r="W1327" t="str">
            <v>Landscape Design</v>
          </cell>
        </row>
        <row r="1328">
          <cell r="A1328" t="str">
            <v>GV782</v>
          </cell>
          <cell r="B1328">
            <v>11928</v>
          </cell>
          <cell r="C1328">
            <v>41024</v>
          </cell>
          <cell r="D1328" t="str">
            <v>Morse</v>
          </cell>
          <cell r="E1328" t="str">
            <v>Pinellas</v>
          </cell>
          <cell r="F1328" t="str">
            <v>Yes</v>
          </cell>
          <cell r="G1328" t="str">
            <v>I will</v>
          </cell>
          <cell r="H1328" t="str">
            <v>I will</v>
          </cell>
          <cell r="L1328" t="str">
            <v>Excellent</v>
          </cell>
          <cell r="M1328" t="str">
            <v>Excellent</v>
          </cell>
          <cell r="N1328" t="str">
            <v>Excellent</v>
          </cell>
          <cell r="O1328" t="str">
            <v>Excellent</v>
          </cell>
          <cell r="P1328" t="str">
            <v>Excellent</v>
          </cell>
          <cell r="R1328">
            <v>2</v>
          </cell>
          <cell r="U1328" t="str">
            <v>Mowing Service</v>
          </cell>
          <cell r="W1328" t="str">
            <v>Landscape Design</v>
          </cell>
        </row>
        <row r="1329">
          <cell r="A1329" t="str">
            <v>GV782</v>
          </cell>
          <cell r="B1329">
            <v>11929</v>
          </cell>
          <cell r="C1329">
            <v>41024</v>
          </cell>
          <cell r="D1329" t="str">
            <v>Morse</v>
          </cell>
          <cell r="E1329" t="str">
            <v>Pinellas</v>
          </cell>
          <cell r="F1329" t="str">
            <v>Yes</v>
          </cell>
          <cell r="G1329" t="str">
            <v>I will</v>
          </cell>
          <cell r="H1329" t="str">
            <v>I will</v>
          </cell>
          <cell r="L1329" t="str">
            <v>Excellent</v>
          </cell>
          <cell r="M1329" t="str">
            <v>Excellent</v>
          </cell>
          <cell r="N1329" t="str">
            <v>Excellent</v>
          </cell>
          <cell r="O1329" t="str">
            <v>Excellent</v>
          </cell>
          <cell r="P1329" t="str">
            <v>Excellent</v>
          </cell>
          <cell r="R1329">
            <v>2</v>
          </cell>
          <cell r="T1329" t="str">
            <v>Lawn Care Company</v>
          </cell>
          <cell r="U1329" t="str">
            <v>Mowing Service</v>
          </cell>
          <cell r="W1329" t="str">
            <v>Landscape Design</v>
          </cell>
        </row>
        <row r="1330">
          <cell r="A1330" t="str">
            <v>GV782</v>
          </cell>
          <cell r="B1330">
            <v>11930</v>
          </cell>
          <cell r="C1330">
            <v>41024</v>
          </cell>
          <cell r="D1330" t="str">
            <v>Morse</v>
          </cell>
          <cell r="E1330" t="str">
            <v>Pinellas</v>
          </cell>
          <cell r="F1330" t="str">
            <v>Yes</v>
          </cell>
          <cell r="G1330" t="str">
            <v>I will</v>
          </cell>
          <cell r="H1330" t="str">
            <v>I will</v>
          </cell>
          <cell r="L1330" t="str">
            <v>Excellent</v>
          </cell>
          <cell r="M1330" t="str">
            <v>Excellent</v>
          </cell>
          <cell r="N1330" t="str">
            <v>Excellent</v>
          </cell>
          <cell r="O1330" t="str">
            <v>Excellent</v>
          </cell>
          <cell r="P1330" t="str">
            <v>Excellent</v>
          </cell>
          <cell r="R1330">
            <v>2</v>
          </cell>
          <cell r="AA1330" t="str">
            <v>Other</v>
          </cell>
        </row>
        <row r="1331">
          <cell r="A1331" t="str">
            <v>GV782</v>
          </cell>
          <cell r="B1331">
            <v>11931</v>
          </cell>
          <cell r="C1331">
            <v>41024</v>
          </cell>
          <cell r="D1331" t="str">
            <v>Morse</v>
          </cell>
          <cell r="E1331" t="str">
            <v>Pinellas</v>
          </cell>
          <cell r="F1331" t="str">
            <v>Yes</v>
          </cell>
          <cell r="G1331" t="str">
            <v>I will</v>
          </cell>
          <cell r="H1331" t="str">
            <v>I will</v>
          </cell>
          <cell r="L1331" t="str">
            <v>Excellent</v>
          </cell>
          <cell r="M1331" t="str">
            <v>Excellent</v>
          </cell>
          <cell r="N1331" t="str">
            <v>Excellent</v>
          </cell>
          <cell r="O1331" t="str">
            <v>Excellent</v>
          </cell>
          <cell r="P1331" t="str">
            <v>Excellent</v>
          </cell>
          <cell r="R1331">
            <v>2</v>
          </cell>
          <cell r="S1331" t="str">
            <v>Pest Control Operation</v>
          </cell>
        </row>
        <row r="1332">
          <cell r="A1332" t="str">
            <v>GV782</v>
          </cell>
          <cell r="B1332">
            <v>11932</v>
          </cell>
          <cell r="C1332">
            <v>41024</v>
          </cell>
          <cell r="D1332" t="str">
            <v>Morse</v>
          </cell>
          <cell r="E1332" t="str">
            <v>Pinellas</v>
          </cell>
          <cell r="F1332" t="str">
            <v>Yes</v>
          </cell>
          <cell r="G1332" t="str">
            <v>I will</v>
          </cell>
          <cell r="H1332" t="str">
            <v>I will</v>
          </cell>
          <cell r="L1332" t="str">
            <v>Excellent</v>
          </cell>
          <cell r="M1332" t="str">
            <v>Excellent</v>
          </cell>
          <cell r="N1332" t="str">
            <v>Excellent</v>
          </cell>
          <cell r="O1332" t="str">
            <v>Excellent</v>
          </cell>
          <cell r="P1332" t="str">
            <v>Excellent</v>
          </cell>
          <cell r="Q1332" t="str">
            <v>Just moved from NY to Florida and its different, this gave me a lot of knowledge.</v>
          </cell>
          <cell r="R1332">
            <v>2</v>
          </cell>
          <cell r="S1332" t="str">
            <v>Pest Control Operation</v>
          </cell>
        </row>
        <row r="1333">
          <cell r="A1333" t="str">
            <v>GV782</v>
          </cell>
          <cell r="B1333">
            <v>11933</v>
          </cell>
          <cell r="C1333">
            <v>41024</v>
          </cell>
          <cell r="D1333" t="str">
            <v>Morse</v>
          </cell>
          <cell r="E1333" t="str">
            <v>Pinellas</v>
          </cell>
          <cell r="F1333" t="str">
            <v>Yes</v>
          </cell>
          <cell r="G1333" t="str">
            <v>I will</v>
          </cell>
          <cell r="H1333" t="str">
            <v>I will</v>
          </cell>
          <cell r="L1333" t="str">
            <v>Excellent</v>
          </cell>
          <cell r="M1333" t="str">
            <v>Excellent</v>
          </cell>
          <cell r="N1333" t="str">
            <v>Excellent</v>
          </cell>
          <cell r="O1333" t="str">
            <v>Excellent</v>
          </cell>
          <cell r="P1333" t="str">
            <v>Excellent</v>
          </cell>
          <cell r="R1333">
            <v>2</v>
          </cell>
          <cell r="S1333" t="str">
            <v>Pest Control Operation</v>
          </cell>
        </row>
        <row r="1334">
          <cell r="A1334" t="str">
            <v>GV782</v>
          </cell>
          <cell r="B1334">
            <v>11934</v>
          </cell>
          <cell r="C1334">
            <v>41024</v>
          </cell>
          <cell r="D1334" t="str">
            <v>Morse</v>
          </cell>
          <cell r="E1334" t="str">
            <v>Pinellas</v>
          </cell>
          <cell r="F1334" t="str">
            <v>Yes</v>
          </cell>
          <cell r="G1334" t="str">
            <v>I will</v>
          </cell>
          <cell r="H1334" t="str">
            <v>I will</v>
          </cell>
          <cell r="L1334" t="str">
            <v>Excellent</v>
          </cell>
          <cell r="M1334" t="str">
            <v>Excellent</v>
          </cell>
          <cell r="N1334" t="str">
            <v>Excellent</v>
          </cell>
          <cell r="O1334" t="str">
            <v>Excellent</v>
          </cell>
          <cell r="P1334" t="str">
            <v>Good</v>
          </cell>
          <cell r="R1334">
            <v>2</v>
          </cell>
          <cell r="S1334" t="str">
            <v>Pest Control Operation</v>
          </cell>
        </row>
        <row r="1335">
          <cell r="A1335" t="str">
            <v>GV782</v>
          </cell>
          <cell r="B1335">
            <v>11935</v>
          </cell>
          <cell r="C1335">
            <v>41024</v>
          </cell>
          <cell r="D1335" t="str">
            <v>Morse</v>
          </cell>
          <cell r="E1335" t="str">
            <v>Pinellas</v>
          </cell>
          <cell r="F1335" t="str">
            <v>Yes</v>
          </cell>
          <cell r="G1335" t="str">
            <v>I will</v>
          </cell>
          <cell r="H1335" t="str">
            <v>I will</v>
          </cell>
          <cell r="L1335" t="str">
            <v>Excellent</v>
          </cell>
          <cell r="M1335" t="str">
            <v>Excellent</v>
          </cell>
          <cell r="N1335" t="str">
            <v>Excellent</v>
          </cell>
          <cell r="O1335" t="str">
            <v>Excellent</v>
          </cell>
          <cell r="P1335" t="str">
            <v>Excellent</v>
          </cell>
          <cell r="R1335">
            <v>2</v>
          </cell>
          <cell r="T1335" t="str">
            <v>Lawn Care Company</v>
          </cell>
        </row>
        <row r="1336">
          <cell r="A1336" t="str">
            <v>GV782</v>
          </cell>
          <cell r="B1336">
            <v>11936</v>
          </cell>
          <cell r="C1336">
            <v>41024</v>
          </cell>
          <cell r="D1336" t="str">
            <v>Morse</v>
          </cell>
          <cell r="E1336" t="str">
            <v>Pinellas</v>
          </cell>
          <cell r="F1336" t="str">
            <v>Yes</v>
          </cell>
          <cell r="G1336" t="str">
            <v>I will</v>
          </cell>
          <cell r="H1336" t="str">
            <v>I will</v>
          </cell>
          <cell r="L1336" t="str">
            <v>Excellent</v>
          </cell>
          <cell r="M1336" t="str">
            <v>Excellent</v>
          </cell>
          <cell r="N1336" t="str">
            <v>Excellent</v>
          </cell>
          <cell r="O1336" t="str">
            <v>Excellent</v>
          </cell>
          <cell r="P1336" t="str">
            <v>Excellent</v>
          </cell>
          <cell r="R1336">
            <v>2</v>
          </cell>
          <cell r="X1336" t="str">
            <v>Municipality</v>
          </cell>
        </row>
        <row r="1337">
          <cell r="A1337" t="str">
            <v>GV782</v>
          </cell>
          <cell r="B1337">
            <v>11937</v>
          </cell>
          <cell r="C1337">
            <v>41024</v>
          </cell>
          <cell r="D1337" t="str">
            <v>Morse</v>
          </cell>
          <cell r="E1337" t="str">
            <v>Pinellas</v>
          </cell>
          <cell r="F1337" t="str">
            <v>Yes</v>
          </cell>
          <cell r="G1337" t="str">
            <v>I will</v>
          </cell>
          <cell r="H1337" t="str">
            <v>I will</v>
          </cell>
          <cell r="L1337" t="str">
            <v>Excellent</v>
          </cell>
          <cell r="M1337" t="str">
            <v>Excellent</v>
          </cell>
          <cell r="N1337" t="str">
            <v>Excellent</v>
          </cell>
          <cell r="O1337" t="str">
            <v>Excellent</v>
          </cell>
          <cell r="P1337" t="str">
            <v>Excellent</v>
          </cell>
          <cell r="Q1337" t="str">
            <v>Very well done. All of the presenters were excellent.</v>
          </cell>
          <cell r="R1337">
            <v>2</v>
          </cell>
          <cell r="V1337" t="str">
            <v>Irrigation Company</v>
          </cell>
          <cell r="W1337" t="str">
            <v>Landscape Design</v>
          </cell>
        </row>
        <row r="1338">
          <cell r="A1338" t="str">
            <v>GV782</v>
          </cell>
          <cell r="B1338">
            <v>11938</v>
          </cell>
          <cell r="C1338">
            <v>41024</v>
          </cell>
          <cell r="D1338" t="str">
            <v>Morse</v>
          </cell>
          <cell r="E1338" t="str">
            <v>Pinellas</v>
          </cell>
          <cell r="F1338" t="str">
            <v>Yes</v>
          </cell>
          <cell r="G1338" t="str">
            <v>I will</v>
          </cell>
          <cell r="H1338" t="str">
            <v>I will</v>
          </cell>
          <cell r="L1338" t="str">
            <v>Good</v>
          </cell>
          <cell r="M1338" t="str">
            <v>Good</v>
          </cell>
          <cell r="N1338" t="str">
            <v>Good</v>
          </cell>
          <cell r="O1338" t="str">
            <v>Good</v>
          </cell>
          <cell r="P1338" t="str">
            <v>Good</v>
          </cell>
          <cell r="R1338">
            <v>2</v>
          </cell>
          <cell r="X1338" t="str">
            <v>Municipality</v>
          </cell>
        </row>
        <row r="1339">
          <cell r="A1339" t="str">
            <v>GV782</v>
          </cell>
          <cell r="B1339">
            <v>11939</v>
          </cell>
          <cell r="C1339">
            <v>41024</v>
          </cell>
          <cell r="D1339" t="str">
            <v>Morse</v>
          </cell>
          <cell r="E1339" t="str">
            <v>Pinellas</v>
          </cell>
          <cell r="F1339" t="str">
            <v>Yes</v>
          </cell>
          <cell r="G1339" t="str">
            <v>Already do</v>
          </cell>
          <cell r="H1339" t="str">
            <v>Already do</v>
          </cell>
          <cell r="L1339" t="str">
            <v>Good</v>
          </cell>
          <cell r="M1339" t="str">
            <v>Good</v>
          </cell>
          <cell r="N1339" t="str">
            <v>Good</v>
          </cell>
          <cell r="O1339" t="str">
            <v>Good</v>
          </cell>
          <cell r="P1339" t="str">
            <v>Good</v>
          </cell>
          <cell r="R1339">
            <v>2</v>
          </cell>
          <cell r="X1339" t="str">
            <v>Municipality</v>
          </cell>
        </row>
        <row r="1340">
          <cell r="A1340" t="str">
            <v>GV782</v>
          </cell>
          <cell r="B1340">
            <v>11940</v>
          </cell>
          <cell r="C1340">
            <v>41024</v>
          </cell>
          <cell r="D1340" t="str">
            <v>Morse</v>
          </cell>
          <cell r="E1340" t="str">
            <v>Pinellas</v>
          </cell>
          <cell r="F1340" t="str">
            <v>Yes</v>
          </cell>
          <cell r="G1340" t="str">
            <v>Already do</v>
          </cell>
          <cell r="H1340" t="str">
            <v>Already do</v>
          </cell>
          <cell r="L1340" t="str">
            <v>Excellent</v>
          </cell>
          <cell r="M1340" t="str">
            <v>Excellent</v>
          </cell>
          <cell r="N1340" t="str">
            <v>Excellent</v>
          </cell>
          <cell r="O1340" t="str">
            <v>Excellent</v>
          </cell>
          <cell r="P1340" t="str">
            <v>Excellent</v>
          </cell>
          <cell r="R1340">
            <v>2</v>
          </cell>
          <cell r="X1340" t="str">
            <v>Municipality</v>
          </cell>
        </row>
        <row r="1341">
          <cell r="A1341" t="str">
            <v>GV782</v>
          </cell>
          <cell r="B1341">
            <v>11941</v>
          </cell>
          <cell r="C1341">
            <v>41024</v>
          </cell>
          <cell r="D1341" t="str">
            <v>Morse</v>
          </cell>
          <cell r="E1341" t="str">
            <v>Pinellas</v>
          </cell>
          <cell r="F1341" t="str">
            <v>Yes</v>
          </cell>
          <cell r="G1341" t="str">
            <v>I will</v>
          </cell>
          <cell r="H1341" t="str">
            <v>I will</v>
          </cell>
          <cell r="L1341" t="str">
            <v>Good</v>
          </cell>
          <cell r="M1341" t="str">
            <v>Excellent</v>
          </cell>
          <cell r="N1341" t="str">
            <v>Good</v>
          </cell>
          <cell r="O1341" t="str">
            <v>Good</v>
          </cell>
          <cell r="P1341" t="str">
            <v>Good</v>
          </cell>
          <cell r="R1341">
            <v>2</v>
          </cell>
          <cell r="U1341" t="str">
            <v>Mowing Service</v>
          </cell>
        </row>
        <row r="1342">
          <cell r="A1342" t="str">
            <v>GV782</v>
          </cell>
          <cell r="B1342">
            <v>11942</v>
          </cell>
          <cell r="C1342">
            <v>41024</v>
          </cell>
          <cell r="D1342" t="str">
            <v>Morse</v>
          </cell>
          <cell r="E1342" t="str">
            <v>Pinellas</v>
          </cell>
          <cell r="F1342" t="str">
            <v>Yes</v>
          </cell>
          <cell r="G1342" t="str">
            <v>I will</v>
          </cell>
          <cell r="H1342" t="str">
            <v>I will</v>
          </cell>
          <cell r="L1342" t="str">
            <v>Excellent</v>
          </cell>
          <cell r="M1342" t="str">
            <v>Excellent</v>
          </cell>
          <cell r="N1342" t="str">
            <v>Excellent</v>
          </cell>
          <cell r="O1342" t="str">
            <v>Excellent</v>
          </cell>
          <cell r="P1342" t="str">
            <v>Excellent</v>
          </cell>
          <cell r="Q1342" t="str">
            <v>Would like more information on fert rates for shrubs and trees.</v>
          </cell>
          <cell r="R1342">
            <v>2</v>
          </cell>
          <cell r="W1342" t="str">
            <v>Landscape Design</v>
          </cell>
        </row>
        <row r="1343">
          <cell r="A1343" t="str">
            <v>GV782</v>
          </cell>
          <cell r="B1343">
            <v>11943</v>
          </cell>
          <cell r="C1343">
            <v>41024</v>
          </cell>
          <cell r="D1343" t="str">
            <v>Morse</v>
          </cell>
          <cell r="E1343" t="str">
            <v>Pinellas</v>
          </cell>
          <cell r="F1343" t="str">
            <v>Yes</v>
          </cell>
          <cell r="G1343" t="str">
            <v>I will</v>
          </cell>
          <cell r="H1343" t="str">
            <v>I will</v>
          </cell>
          <cell r="L1343" t="str">
            <v>Excellent</v>
          </cell>
          <cell r="M1343" t="str">
            <v>Excellent</v>
          </cell>
          <cell r="N1343" t="str">
            <v>Excellent</v>
          </cell>
          <cell r="O1343" t="str">
            <v>Excellent</v>
          </cell>
          <cell r="P1343" t="str">
            <v>Excellent</v>
          </cell>
          <cell r="R1343">
            <v>2</v>
          </cell>
          <cell r="U1343" t="str">
            <v>Mowing Service</v>
          </cell>
        </row>
        <row r="1344">
          <cell r="A1344" t="str">
            <v>GV782</v>
          </cell>
          <cell r="B1344">
            <v>11944</v>
          </cell>
          <cell r="C1344">
            <v>41024</v>
          </cell>
          <cell r="D1344" t="str">
            <v>Morse</v>
          </cell>
          <cell r="E1344" t="str">
            <v>Pinellas</v>
          </cell>
          <cell r="F1344" t="str">
            <v>Yes</v>
          </cell>
          <cell r="G1344" t="str">
            <v>I will</v>
          </cell>
          <cell r="H1344" t="str">
            <v>Not sure</v>
          </cell>
          <cell r="L1344" t="str">
            <v>Excellent</v>
          </cell>
          <cell r="M1344" t="str">
            <v>Excellent</v>
          </cell>
          <cell r="N1344" t="str">
            <v>Excellent</v>
          </cell>
          <cell r="O1344" t="str">
            <v>Excellent</v>
          </cell>
          <cell r="P1344" t="str">
            <v>Excellent</v>
          </cell>
          <cell r="R1344">
            <v>2</v>
          </cell>
          <cell r="X1344" t="str">
            <v>Municipality</v>
          </cell>
        </row>
        <row r="1345">
          <cell r="A1345" t="str">
            <v>GV782</v>
          </cell>
          <cell r="B1345">
            <v>11945</v>
          </cell>
          <cell r="C1345">
            <v>41024</v>
          </cell>
          <cell r="D1345" t="str">
            <v>Morse</v>
          </cell>
          <cell r="E1345" t="str">
            <v>Pinellas</v>
          </cell>
          <cell r="F1345" t="str">
            <v>Yes</v>
          </cell>
          <cell r="G1345" t="str">
            <v>I will</v>
          </cell>
          <cell r="H1345" t="str">
            <v>I will</v>
          </cell>
          <cell r="L1345" t="str">
            <v>Good</v>
          </cell>
          <cell r="M1345" t="str">
            <v>Good</v>
          </cell>
          <cell r="N1345" t="str">
            <v>Good</v>
          </cell>
          <cell r="O1345" t="str">
            <v>Good</v>
          </cell>
          <cell r="P1345" t="str">
            <v>Good</v>
          </cell>
          <cell r="R1345">
            <v>2</v>
          </cell>
          <cell r="X1345" t="str">
            <v>Municipality</v>
          </cell>
        </row>
        <row r="1346">
          <cell r="A1346" t="str">
            <v>GV782</v>
          </cell>
          <cell r="B1346">
            <v>11946</v>
          </cell>
          <cell r="C1346">
            <v>41024</v>
          </cell>
          <cell r="D1346" t="str">
            <v>Morse</v>
          </cell>
          <cell r="E1346" t="str">
            <v>Pinellas</v>
          </cell>
          <cell r="F1346" t="str">
            <v>Yes</v>
          </cell>
          <cell r="G1346" t="str">
            <v>I will</v>
          </cell>
          <cell r="H1346" t="str">
            <v>I will</v>
          </cell>
          <cell r="L1346" t="str">
            <v>Excellent</v>
          </cell>
          <cell r="M1346" t="str">
            <v>Excellent</v>
          </cell>
          <cell r="N1346" t="str">
            <v>Excellent</v>
          </cell>
          <cell r="O1346" t="str">
            <v>Excellent</v>
          </cell>
          <cell r="P1346" t="str">
            <v>Excellent</v>
          </cell>
          <cell r="R1346">
            <v>2</v>
          </cell>
          <cell r="X1346" t="str">
            <v>Municipality</v>
          </cell>
        </row>
        <row r="1347">
          <cell r="A1347" t="str">
            <v>GV782</v>
          </cell>
          <cell r="B1347">
            <v>11947</v>
          </cell>
          <cell r="C1347">
            <v>41024</v>
          </cell>
          <cell r="D1347" t="str">
            <v>Morse</v>
          </cell>
          <cell r="E1347" t="str">
            <v>Pinellas</v>
          </cell>
          <cell r="F1347" t="str">
            <v>Yes</v>
          </cell>
          <cell r="G1347" t="str">
            <v>I will</v>
          </cell>
          <cell r="H1347" t="str">
            <v>I will</v>
          </cell>
          <cell r="L1347" t="str">
            <v>Good</v>
          </cell>
          <cell r="M1347" t="str">
            <v>Good</v>
          </cell>
          <cell r="N1347" t="str">
            <v>Good</v>
          </cell>
          <cell r="O1347" t="str">
            <v>Good</v>
          </cell>
          <cell r="P1347" t="str">
            <v>Fair</v>
          </cell>
          <cell r="R1347">
            <v>2</v>
          </cell>
          <cell r="X1347" t="str">
            <v>Municipality</v>
          </cell>
        </row>
        <row r="1348">
          <cell r="A1348" t="str">
            <v>GV782</v>
          </cell>
          <cell r="B1348">
            <v>11948</v>
          </cell>
          <cell r="C1348">
            <v>41024</v>
          </cell>
          <cell r="D1348" t="str">
            <v>Morse</v>
          </cell>
          <cell r="E1348" t="str">
            <v>Pinellas</v>
          </cell>
          <cell r="F1348" t="str">
            <v>Yes</v>
          </cell>
          <cell r="G1348" t="str">
            <v>I will</v>
          </cell>
          <cell r="H1348" t="str">
            <v>I will</v>
          </cell>
          <cell r="L1348" t="str">
            <v>Excellent</v>
          </cell>
          <cell r="M1348" t="str">
            <v>Excellent</v>
          </cell>
          <cell r="N1348" t="str">
            <v>Excellent</v>
          </cell>
          <cell r="O1348" t="str">
            <v>Excellent</v>
          </cell>
          <cell r="P1348" t="str">
            <v>Excellent</v>
          </cell>
          <cell r="R1348">
            <v>2</v>
          </cell>
          <cell r="T1348" t="str">
            <v>Lawn Care Company</v>
          </cell>
          <cell r="W1348" t="str">
            <v>Landscape Design</v>
          </cell>
        </row>
        <row r="1349">
          <cell r="A1349" t="str">
            <v>GV782</v>
          </cell>
          <cell r="B1349">
            <v>11949</v>
          </cell>
          <cell r="C1349">
            <v>41024</v>
          </cell>
          <cell r="D1349" t="str">
            <v>Morse</v>
          </cell>
          <cell r="E1349" t="str">
            <v>Pinellas</v>
          </cell>
          <cell r="F1349" t="str">
            <v>Yes</v>
          </cell>
          <cell r="G1349" t="str">
            <v>Already do</v>
          </cell>
          <cell r="H1349" t="str">
            <v>Already do</v>
          </cell>
          <cell r="L1349" t="str">
            <v>Excellent</v>
          </cell>
          <cell r="M1349" t="str">
            <v>Excellent</v>
          </cell>
          <cell r="N1349" t="str">
            <v>Excellent</v>
          </cell>
          <cell r="O1349" t="str">
            <v>Excellent</v>
          </cell>
          <cell r="P1349" t="str">
            <v>Excellent</v>
          </cell>
          <cell r="R1349">
            <v>2</v>
          </cell>
          <cell r="S1349" t="str">
            <v>Pest Control Operation</v>
          </cell>
          <cell r="T1349" t="str">
            <v>Lawn Care Company</v>
          </cell>
          <cell r="U1349" t="str">
            <v>Mowing Service</v>
          </cell>
          <cell r="V1349" t="str">
            <v>Irrigation Company</v>
          </cell>
          <cell r="W1349" t="str">
            <v>Landscape Design</v>
          </cell>
        </row>
        <row r="1350">
          <cell r="A1350" t="str">
            <v>GV782</v>
          </cell>
          <cell r="B1350">
            <v>11950</v>
          </cell>
          <cell r="C1350">
            <v>41024</v>
          </cell>
          <cell r="D1350" t="str">
            <v>Morse</v>
          </cell>
          <cell r="E1350" t="str">
            <v>Pinellas</v>
          </cell>
          <cell r="F1350" t="str">
            <v>Yes</v>
          </cell>
          <cell r="G1350" t="str">
            <v>Already do</v>
          </cell>
          <cell r="H1350" t="str">
            <v>Already do</v>
          </cell>
          <cell r="L1350" t="str">
            <v>Excellent</v>
          </cell>
          <cell r="M1350" t="str">
            <v>Excellent</v>
          </cell>
          <cell r="N1350" t="str">
            <v>Excellent</v>
          </cell>
          <cell r="O1350" t="str">
            <v>Excellent</v>
          </cell>
          <cell r="P1350" t="str">
            <v>Excellent</v>
          </cell>
          <cell r="R1350">
            <v>2</v>
          </cell>
          <cell r="T1350" t="str">
            <v>Lawn Care Company</v>
          </cell>
          <cell r="U1350" t="str">
            <v>Mowing Service</v>
          </cell>
          <cell r="V1350" t="str">
            <v>Irrigation Company</v>
          </cell>
          <cell r="W1350" t="str">
            <v>Landscape Design</v>
          </cell>
        </row>
        <row r="1351">
          <cell r="A1351" t="str">
            <v>GV782</v>
          </cell>
          <cell r="B1351">
            <v>11951</v>
          </cell>
          <cell r="C1351">
            <v>41024</v>
          </cell>
          <cell r="D1351" t="str">
            <v>Morse</v>
          </cell>
          <cell r="E1351" t="str">
            <v>Pinellas</v>
          </cell>
          <cell r="F1351" t="str">
            <v>Yes</v>
          </cell>
          <cell r="G1351" t="str">
            <v>I will</v>
          </cell>
          <cell r="H1351" t="str">
            <v>I will</v>
          </cell>
          <cell r="L1351" t="str">
            <v>Excellent</v>
          </cell>
          <cell r="M1351" t="str">
            <v>Excellent</v>
          </cell>
          <cell r="N1351" t="str">
            <v>Excellent</v>
          </cell>
          <cell r="O1351" t="str">
            <v>Excellent</v>
          </cell>
          <cell r="P1351" t="str">
            <v>Excellent</v>
          </cell>
          <cell r="R1351">
            <v>2</v>
          </cell>
          <cell r="S1351" t="str">
            <v>Pest Control Operation</v>
          </cell>
          <cell r="T1351" t="str">
            <v>Lawn Care Company</v>
          </cell>
          <cell r="U1351" t="str">
            <v>Mowing Service</v>
          </cell>
          <cell r="V1351" t="str">
            <v>Irrigation Company</v>
          </cell>
          <cell r="W1351" t="str">
            <v>Landscape Design</v>
          </cell>
        </row>
        <row r="1352">
          <cell r="A1352" t="str">
            <v>GV782</v>
          </cell>
          <cell r="B1352">
            <v>11952</v>
          </cell>
          <cell r="C1352">
            <v>41024</v>
          </cell>
          <cell r="D1352" t="str">
            <v>Morse</v>
          </cell>
          <cell r="E1352" t="str">
            <v>Pinellas</v>
          </cell>
          <cell r="F1352" t="str">
            <v>Yes</v>
          </cell>
          <cell r="G1352" t="str">
            <v>Already do</v>
          </cell>
          <cell r="H1352" t="str">
            <v>Already do</v>
          </cell>
          <cell r="L1352" t="str">
            <v>Excellent</v>
          </cell>
          <cell r="M1352" t="str">
            <v>Excellent</v>
          </cell>
          <cell r="N1352" t="str">
            <v>Excellent</v>
          </cell>
          <cell r="O1352" t="str">
            <v>Excellent</v>
          </cell>
          <cell r="P1352" t="str">
            <v>Excellent</v>
          </cell>
          <cell r="R1352">
            <v>2</v>
          </cell>
          <cell r="T1352" t="str">
            <v>Lawn Care Company</v>
          </cell>
          <cell r="U1352" t="str">
            <v>Mowing Service</v>
          </cell>
          <cell r="W1352" t="str">
            <v>Landscape Design</v>
          </cell>
        </row>
        <row r="1353">
          <cell r="A1353" t="str">
            <v>GV782</v>
          </cell>
          <cell r="B1353">
            <v>11953</v>
          </cell>
          <cell r="C1353">
            <v>41024</v>
          </cell>
          <cell r="D1353" t="str">
            <v>Morse</v>
          </cell>
          <cell r="E1353" t="str">
            <v>Pinellas</v>
          </cell>
          <cell r="F1353" t="str">
            <v>Yes</v>
          </cell>
          <cell r="G1353" t="str">
            <v>Already do</v>
          </cell>
          <cell r="H1353" t="str">
            <v>Already do</v>
          </cell>
          <cell r="L1353" t="str">
            <v>Good</v>
          </cell>
          <cell r="M1353" t="str">
            <v>Excellent</v>
          </cell>
          <cell r="N1353" t="str">
            <v>Excellent</v>
          </cell>
          <cell r="O1353" t="str">
            <v>Excellent</v>
          </cell>
          <cell r="P1353" t="str">
            <v>Excellent</v>
          </cell>
          <cell r="R1353">
            <v>2</v>
          </cell>
          <cell r="T1353" t="str">
            <v>Lawn Care Company</v>
          </cell>
        </row>
        <row r="1354">
          <cell r="A1354" t="str">
            <v>GV782</v>
          </cell>
          <cell r="B1354">
            <v>11954</v>
          </cell>
          <cell r="C1354">
            <v>41024</v>
          </cell>
          <cell r="D1354" t="str">
            <v>Morse</v>
          </cell>
          <cell r="E1354" t="str">
            <v>Pinellas</v>
          </cell>
          <cell r="F1354" t="str">
            <v>Yes</v>
          </cell>
          <cell r="G1354" t="str">
            <v>I will</v>
          </cell>
          <cell r="H1354" t="str">
            <v>I will</v>
          </cell>
          <cell r="L1354" t="str">
            <v>Good</v>
          </cell>
          <cell r="M1354" t="str">
            <v>Fair</v>
          </cell>
          <cell r="N1354" t="str">
            <v>Good</v>
          </cell>
          <cell r="O1354" t="str">
            <v>Fair</v>
          </cell>
          <cell r="P1354" t="str">
            <v>Good</v>
          </cell>
          <cell r="R1354">
            <v>2</v>
          </cell>
          <cell r="S1354" t="str">
            <v>Pest Control Operation</v>
          </cell>
        </row>
        <row r="1355">
          <cell r="A1355" t="str">
            <v>GV782</v>
          </cell>
          <cell r="B1355">
            <v>11955</v>
          </cell>
          <cell r="C1355">
            <v>41024</v>
          </cell>
          <cell r="D1355" t="str">
            <v>Morse</v>
          </cell>
          <cell r="E1355" t="str">
            <v>Pinellas</v>
          </cell>
          <cell r="F1355" t="str">
            <v>Yes</v>
          </cell>
          <cell r="G1355" t="str">
            <v>Already do</v>
          </cell>
          <cell r="H1355" t="str">
            <v>Already do</v>
          </cell>
          <cell r="L1355" t="str">
            <v>Excellent</v>
          </cell>
          <cell r="M1355" t="str">
            <v>Excellent</v>
          </cell>
          <cell r="N1355" t="str">
            <v>Excellent</v>
          </cell>
          <cell r="O1355" t="str">
            <v>Excellent</v>
          </cell>
          <cell r="P1355" t="str">
            <v>Excellent</v>
          </cell>
          <cell r="R1355">
            <v>2</v>
          </cell>
          <cell r="S1355" t="str">
            <v>Pest Control Operation</v>
          </cell>
          <cell r="T1355" t="str">
            <v>Lawn Care Company</v>
          </cell>
        </row>
        <row r="1356">
          <cell r="A1356" t="str">
            <v>GV782</v>
          </cell>
          <cell r="B1356">
            <v>11956</v>
          </cell>
          <cell r="C1356">
            <v>41024</v>
          </cell>
          <cell r="D1356" t="str">
            <v>Morse</v>
          </cell>
          <cell r="E1356" t="str">
            <v>Pinellas</v>
          </cell>
          <cell r="F1356" t="str">
            <v>Yes</v>
          </cell>
          <cell r="G1356" t="str">
            <v>I will</v>
          </cell>
          <cell r="H1356" t="str">
            <v>I will</v>
          </cell>
          <cell r="L1356" t="str">
            <v>Good</v>
          </cell>
          <cell r="M1356" t="str">
            <v>Excellent</v>
          </cell>
          <cell r="N1356" t="str">
            <v>Excellent</v>
          </cell>
          <cell r="O1356" t="str">
            <v>Excellent</v>
          </cell>
          <cell r="P1356" t="str">
            <v>Good</v>
          </cell>
          <cell r="R1356">
            <v>2</v>
          </cell>
          <cell r="U1356" t="str">
            <v>Mowing Service</v>
          </cell>
          <cell r="W1356" t="str">
            <v>Landscape Design</v>
          </cell>
        </row>
        <row r="1357">
          <cell r="A1357" t="str">
            <v>GV782</v>
          </cell>
          <cell r="B1357">
            <v>11957</v>
          </cell>
          <cell r="C1357">
            <v>41024</v>
          </cell>
          <cell r="D1357" t="str">
            <v>Morse</v>
          </cell>
          <cell r="E1357" t="str">
            <v>Pinellas</v>
          </cell>
          <cell r="F1357" t="str">
            <v>Yes</v>
          </cell>
          <cell r="G1357" t="str">
            <v>Already do</v>
          </cell>
          <cell r="H1357" t="str">
            <v>Already do</v>
          </cell>
          <cell r="L1357" t="str">
            <v>Excellent</v>
          </cell>
          <cell r="M1357" t="str">
            <v>Excellent</v>
          </cell>
          <cell r="N1357" t="str">
            <v>Excellent</v>
          </cell>
          <cell r="O1357" t="str">
            <v>Excellent</v>
          </cell>
          <cell r="P1357" t="str">
            <v>Excellent</v>
          </cell>
          <cell r="R1357">
            <v>2</v>
          </cell>
          <cell r="S1357" t="str">
            <v>Pest Control Operation</v>
          </cell>
          <cell r="T1357" t="str">
            <v>Lawn Care Company</v>
          </cell>
          <cell r="U1357" t="str">
            <v>Mowing Service</v>
          </cell>
          <cell r="V1357" t="str">
            <v>Irrigation Company</v>
          </cell>
          <cell r="W1357" t="str">
            <v>Landscape Design</v>
          </cell>
        </row>
        <row r="1358">
          <cell r="A1358" t="str">
            <v>GV782</v>
          </cell>
          <cell r="B1358">
            <v>11958</v>
          </cell>
          <cell r="C1358">
            <v>41024</v>
          </cell>
          <cell r="D1358" t="str">
            <v>Morse</v>
          </cell>
          <cell r="E1358" t="str">
            <v>Pinellas</v>
          </cell>
          <cell r="F1358" t="str">
            <v>Yes</v>
          </cell>
          <cell r="G1358" t="str">
            <v>I will</v>
          </cell>
          <cell r="H1358" t="str">
            <v>I will</v>
          </cell>
          <cell r="L1358" t="str">
            <v>Excellent</v>
          </cell>
          <cell r="M1358" t="str">
            <v>Excellent</v>
          </cell>
          <cell r="N1358" t="str">
            <v>Excellent</v>
          </cell>
          <cell r="O1358" t="str">
            <v>Excellent</v>
          </cell>
          <cell r="P1358" t="str">
            <v>Excellent</v>
          </cell>
          <cell r="R1358">
            <v>2</v>
          </cell>
          <cell r="S1358" t="str">
            <v>Pest Control Operation</v>
          </cell>
          <cell r="T1358" t="str">
            <v>Lawn Care Company</v>
          </cell>
          <cell r="V1358" t="str">
            <v>Irrigation Company</v>
          </cell>
          <cell r="W1358" t="str">
            <v>Landscape Design</v>
          </cell>
        </row>
        <row r="1359">
          <cell r="A1359" t="str">
            <v>GV782</v>
          </cell>
          <cell r="B1359">
            <v>11959</v>
          </cell>
          <cell r="C1359">
            <v>41024</v>
          </cell>
          <cell r="D1359" t="str">
            <v>Morse</v>
          </cell>
          <cell r="E1359" t="str">
            <v>Pinellas</v>
          </cell>
          <cell r="F1359" t="str">
            <v>Yes</v>
          </cell>
          <cell r="G1359" t="str">
            <v>I will</v>
          </cell>
          <cell r="H1359" t="str">
            <v>I will</v>
          </cell>
          <cell r="L1359" t="str">
            <v>Excellent</v>
          </cell>
          <cell r="M1359" t="str">
            <v>Excellent</v>
          </cell>
          <cell r="N1359" t="str">
            <v>Excellent</v>
          </cell>
          <cell r="O1359" t="str">
            <v>Excellent</v>
          </cell>
          <cell r="P1359" t="str">
            <v>Excellent</v>
          </cell>
          <cell r="Q1359" t="str">
            <v>All parts of the program will help with BMP</v>
          </cell>
          <cell r="R1359">
            <v>2</v>
          </cell>
          <cell r="S1359" t="str">
            <v>Pest Control Operation</v>
          </cell>
          <cell r="T1359" t="str">
            <v>Lawn Care Company</v>
          </cell>
          <cell r="U1359" t="str">
            <v>Mowing Service</v>
          </cell>
          <cell r="W1359" t="str">
            <v>Landscape Design</v>
          </cell>
          <cell r="AA1359" t="str">
            <v>Other</v>
          </cell>
        </row>
        <row r="1360">
          <cell r="A1360" t="str">
            <v>GV782</v>
          </cell>
          <cell r="B1360">
            <v>11960</v>
          </cell>
          <cell r="C1360">
            <v>41024</v>
          </cell>
          <cell r="D1360" t="str">
            <v>Morse</v>
          </cell>
          <cell r="E1360" t="str">
            <v>Pinellas</v>
          </cell>
          <cell r="F1360" t="str">
            <v>Yes</v>
          </cell>
          <cell r="G1360" t="str">
            <v>Already do</v>
          </cell>
          <cell r="H1360" t="str">
            <v>Already do</v>
          </cell>
          <cell r="L1360" t="str">
            <v>Good</v>
          </cell>
          <cell r="M1360" t="str">
            <v>Good</v>
          </cell>
          <cell r="N1360" t="str">
            <v>Good</v>
          </cell>
          <cell r="O1360" t="str">
            <v>Good</v>
          </cell>
          <cell r="P1360" t="str">
            <v>Good</v>
          </cell>
          <cell r="Q1360" t="str">
            <v>Jane Rocks</v>
          </cell>
          <cell r="R1360">
            <v>2</v>
          </cell>
          <cell r="T1360" t="str">
            <v>Lawn Care Company</v>
          </cell>
          <cell r="U1360" t="str">
            <v>Mowing Service</v>
          </cell>
          <cell r="W1360" t="str">
            <v>Landscape Design</v>
          </cell>
        </row>
        <row r="1361">
          <cell r="A1361" t="str">
            <v>GV782</v>
          </cell>
          <cell r="B1361">
            <v>11961</v>
          </cell>
          <cell r="C1361">
            <v>41024</v>
          </cell>
          <cell r="D1361" t="str">
            <v>Morse</v>
          </cell>
          <cell r="E1361" t="str">
            <v>Pinellas</v>
          </cell>
          <cell r="F1361" t="str">
            <v>Yes</v>
          </cell>
          <cell r="G1361" t="str">
            <v>I will</v>
          </cell>
          <cell r="H1361" t="str">
            <v>I will</v>
          </cell>
          <cell r="L1361" t="str">
            <v>Good</v>
          </cell>
          <cell r="M1361" t="str">
            <v>Good</v>
          </cell>
          <cell r="N1361" t="str">
            <v>Good</v>
          </cell>
          <cell r="O1361" t="str">
            <v>Good</v>
          </cell>
          <cell r="P1361" t="str">
            <v>Good</v>
          </cell>
          <cell r="R1361">
            <v>2</v>
          </cell>
          <cell r="T1361" t="str">
            <v>Lawn Care Company</v>
          </cell>
        </row>
        <row r="1362">
          <cell r="A1362" t="str">
            <v>GV782</v>
          </cell>
          <cell r="B1362">
            <v>11962</v>
          </cell>
          <cell r="C1362">
            <v>41024</v>
          </cell>
          <cell r="D1362" t="str">
            <v>Morse</v>
          </cell>
          <cell r="E1362" t="str">
            <v>Pinellas</v>
          </cell>
          <cell r="F1362" t="str">
            <v>Yes</v>
          </cell>
          <cell r="G1362" t="str">
            <v>I will</v>
          </cell>
          <cell r="H1362" t="str">
            <v>Already do</v>
          </cell>
          <cell r="L1362" t="str">
            <v>Excellent</v>
          </cell>
          <cell r="M1362" t="str">
            <v>Excellent</v>
          </cell>
          <cell r="N1362" t="str">
            <v>Excellent</v>
          </cell>
          <cell r="O1362" t="str">
            <v>Excellent</v>
          </cell>
          <cell r="P1362" t="str">
            <v>Excellent</v>
          </cell>
          <cell r="R1362">
            <v>2</v>
          </cell>
          <cell r="S1362" t="str">
            <v>Pest Control Operation</v>
          </cell>
          <cell r="T1362" t="str">
            <v>Lawn Care Company</v>
          </cell>
          <cell r="W1362" t="str">
            <v>Landscape Design</v>
          </cell>
        </row>
        <row r="1363">
          <cell r="A1363" t="str">
            <v>GV782</v>
          </cell>
          <cell r="B1363">
            <v>11963</v>
          </cell>
          <cell r="C1363">
            <v>41024</v>
          </cell>
          <cell r="D1363" t="str">
            <v>Morse</v>
          </cell>
          <cell r="E1363" t="str">
            <v>Pinellas</v>
          </cell>
          <cell r="F1363" t="str">
            <v>Yes</v>
          </cell>
          <cell r="G1363" t="str">
            <v>Already do</v>
          </cell>
          <cell r="H1363" t="str">
            <v>Already do</v>
          </cell>
          <cell r="L1363" t="str">
            <v>Excellent</v>
          </cell>
          <cell r="M1363" t="str">
            <v>Excellent</v>
          </cell>
          <cell r="N1363" t="str">
            <v>Excellent</v>
          </cell>
          <cell r="O1363" t="str">
            <v>Excellent</v>
          </cell>
          <cell r="P1363" t="str">
            <v>Excellent</v>
          </cell>
          <cell r="R1363">
            <v>2</v>
          </cell>
          <cell r="T1363" t="str">
            <v>Lawn Care Company</v>
          </cell>
          <cell r="U1363" t="str">
            <v>Mowing Service</v>
          </cell>
          <cell r="W1363" t="str">
            <v>Landscape Design</v>
          </cell>
        </row>
        <row r="1364">
          <cell r="A1364" t="str">
            <v>GV782</v>
          </cell>
          <cell r="B1364">
            <v>11964</v>
          </cell>
          <cell r="C1364">
            <v>41024</v>
          </cell>
          <cell r="D1364" t="str">
            <v>Morse</v>
          </cell>
          <cell r="E1364" t="str">
            <v>Pinellas</v>
          </cell>
          <cell r="F1364" t="str">
            <v>Yes</v>
          </cell>
          <cell r="G1364" t="str">
            <v>I will</v>
          </cell>
          <cell r="H1364" t="str">
            <v>I will</v>
          </cell>
          <cell r="L1364" t="str">
            <v>Excellent</v>
          </cell>
          <cell r="M1364" t="str">
            <v>Excellent</v>
          </cell>
          <cell r="N1364" t="str">
            <v>Excellent</v>
          </cell>
          <cell r="O1364" t="str">
            <v>Excellent</v>
          </cell>
          <cell r="P1364" t="str">
            <v>Excellent</v>
          </cell>
          <cell r="R1364">
            <v>2</v>
          </cell>
          <cell r="S1364" t="str">
            <v>Pest Control Operation</v>
          </cell>
        </row>
        <row r="1365">
          <cell r="A1365" t="str">
            <v>GV783</v>
          </cell>
          <cell r="B1365">
            <v>11966</v>
          </cell>
          <cell r="C1365">
            <v>41025</v>
          </cell>
          <cell r="D1365" t="str">
            <v>Zemball</v>
          </cell>
          <cell r="F1365" t="str">
            <v>Yes</v>
          </cell>
          <cell r="G1365" t="str">
            <v>I will</v>
          </cell>
          <cell r="H1365" t="str">
            <v>I will</v>
          </cell>
          <cell r="L1365" t="str">
            <v>Good</v>
          </cell>
          <cell r="M1365" t="str">
            <v>Excellent</v>
          </cell>
          <cell r="N1365" t="str">
            <v>Excellent</v>
          </cell>
          <cell r="O1365" t="str">
            <v>Excellent</v>
          </cell>
          <cell r="P1365" t="str">
            <v>Excellent</v>
          </cell>
          <cell r="R1365">
            <v>2</v>
          </cell>
          <cell r="T1365" t="str">
            <v>Lawn Care Company</v>
          </cell>
        </row>
        <row r="1366">
          <cell r="A1366" t="str">
            <v>GV783</v>
          </cell>
          <cell r="B1366">
            <v>11967</v>
          </cell>
          <cell r="C1366">
            <v>41025</v>
          </cell>
          <cell r="D1366" t="str">
            <v>Zemball</v>
          </cell>
          <cell r="F1366" t="str">
            <v>Yes</v>
          </cell>
          <cell r="G1366" t="str">
            <v>I will</v>
          </cell>
          <cell r="H1366" t="str">
            <v>I will</v>
          </cell>
          <cell r="L1366" t="str">
            <v>Excellent</v>
          </cell>
          <cell r="M1366" t="str">
            <v>Excellent</v>
          </cell>
          <cell r="N1366" t="str">
            <v>Excellent</v>
          </cell>
          <cell r="O1366" t="str">
            <v>Excellent</v>
          </cell>
          <cell r="P1366" t="str">
            <v>Excellent</v>
          </cell>
          <cell r="Q1366" t="str">
            <v>The Instructor was great!</v>
          </cell>
          <cell r="R1366">
            <v>2</v>
          </cell>
          <cell r="S1366" t="str">
            <v>Pest Control Operation</v>
          </cell>
          <cell r="T1366" t="str">
            <v>Lawn Care Company</v>
          </cell>
          <cell r="U1366" t="str">
            <v>Mowing Service</v>
          </cell>
          <cell r="V1366" t="str">
            <v>Irrigation Company</v>
          </cell>
          <cell r="W1366" t="str">
            <v>Landscape Design</v>
          </cell>
        </row>
        <row r="1367">
          <cell r="A1367" t="str">
            <v>GV783</v>
          </cell>
          <cell r="B1367">
            <v>11968</v>
          </cell>
          <cell r="C1367">
            <v>41025</v>
          </cell>
          <cell r="D1367" t="str">
            <v>Zemball</v>
          </cell>
          <cell r="F1367" t="str">
            <v>Yes</v>
          </cell>
          <cell r="G1367" t="str">
            <v>I will</v>
          </cell>
          <cell r="H1367" t="str">
            <v>I will</v>
          </cell>
          <cell r="L1367" t="str">
            <v>Good</v>
          </cell>
          <cell r="M1367" t="str">
            <v>Good</v>
          </cell>
          <cell r="N1367" t="str">
            <v>Good</v>
          </cell>
          <cell r="O1367" t="str">
            <v>Fair</v>
          </cell>
          <cell r="P1367" t="str">
            <v>Good</v>
          </cell>
          <cell r="Q1367" t="str">
            <v>Not all my questions from the pre-test were answered</v>
          </cell>
          <cell r="R1367">
            <v>2</v>
          </cell>
          <cell r="T1367" t="str">
            <v>Lawn Care Company</v>
          </cell>
        </row>
        <row r="1368">
          <cell r="A1368" t="str">
            <v>GV783</v>
          </cell>
          <cell r="B1368">
            <v>11969</v>
          </cell>
          <cell r="C1368">
            <v>41025</v>
          </cell>
          <cell r="D1368" t="str">
            <v>Zemball</v>
          </cell>
          <cell r="F1368" t="str">
            <v>Yes</v>
          </cell>
          <cell r="G1368" t="str">
            <v>I will</v>
          </cell>
          <cell r="H1368" t="str">
            <v>I will</v>
          </cell>
          <cell r="L1368" t="str">
            <v>Excellent</v>
          </cell>
          <cell r="M1368" t="str">
            <v>Excellent</v>
          </cell>
          <cell r="N1368" t="str">
            <v>Excellent</v>
          </cell>
          <cell r="O1368" t="str">
            <v>Excellent</v>
          </cell>
          <cell r="P1368" t="str">
            <v>Excellent</v>
          </cell>
          <cell r="R1368">
            <v>2</v>
          </cell>
          <cell r="T1368" t="str">
            <v>Lawn Care Company</v>
          </cell>
        </row>
        <row r="1369">
          <cell r="A1369" t="str">
            <v>GV783</v>
          </cell>
          <cell r="B1369">
            <v>11970</v>
          </cell>
          <cell r="C1369">
            <v>41025</v>
          </cell>
          <cell r="D1369" t="str">
            <v>Zemball</v>
          </cell>
          <cell r="F1369" t="str">
            <v>Yes</v>
          </cell>
          <cell r="G1369" t="str">
            <v>I will</v>
          </cell>
          <cell r="H1369" t="str">
            <v>I will</v>
          </cell>
          <cell r="L1369" t="str">
            <v>Excellent</v>
          </cell>
          <cell r="M1369" t="str">
            <v>Excellent</v>
          </cell>
          <cell r="N1369" t="str">
            <v>Excellent</v>
          </cell>
          <cell r="O1369" t="str">
            <v>Excellent</v>
          </cell>
          <cell r="P1369" t="str">
            <v>Excellent</v>
          </cell>
          <cell r="R1369">
            <v>2</v>
          </cell>
          <cell r="T1369" t="str">
            <v>Lawn Care Company</v>
          </cell>
        </row>
        <row r="1370">
          <cell r="A1370" t="str">
            <v>GV783</v>
          </cell>
          <cell r="B1370">
            <v>11971</v>
          </cell>
          <cell r="C1370">
            <v>41025</v>
          </cell>
          <cell r="D1370" t="str">
            <v>Zemball</v>
          </cell>
          <cell r="F1370" t="str">
            <v>Yes</v>
          </cell>
          <cell r="G1370" t="str">
            <v>Already do</v>
          </cell>
          <cell r="H1370" t="str">
            <v>I will</v>
          </cell>
          <cell r="L1370" t="str">
            <v>Excellent</v>
          </cell>
          <cell r="M1370" t="str">
            <v>Excellent</v>
          </cell>
          <cell r="N1370" t="str">
            <v>Excellent</v>
          </cell>
          <cell r="O1370" t="str">
            <v>Excellent</v>
          </cell>
          <cell r="P1370" t="str">
            <v>Excellent</v>
          </cell>
          <cell r="Q1370" t="str">
            <v>Good session, teacher kept class flowing</v>
          </cell>
          <cell r="R1370">
            <v>2</v>
          </cell>
          <cell r="T1370" t="str">
            <v>Lawn Care Company</v>
          </cell>
        </row>
        <row r="1371">
          <cell r="A1371" t="str">
            <v>GV783</v>
          </cell>
          <cell r="B1371">
            <v>11972</v>
          </cell>
          <cell r="C1371">
            <v>41025</v>
          </cell>
          <cell r="D1371" t="str">
            <v>Zemball</v>
          </cell>
          <cell r="F1371" t="str">
            <v>Yes</v>
          </cell>
          <cell r="G1371" t="str">
            <v>I will</v>
          </cell>
          <cell r="H1371" t="str">
            <v>I will</v>
          </cell>
          <cell r="L1371" t="str">
            <v>Excellent</v>
          </cell>
          <cell r="M1371" t="str">
            <v>Excellent</v>
          </cell>
          <cell r="N1371" t="str">
            <v>Excellent</v>
          </cell>
          <cell r="O1371" t="str">
            <v>Excellent</v>
          </cell>
          <cell r="P1371" t="str">
            <v>Excellent</v>
          </cell>
          <cell r="R1371">
            <v>2</v>
          </cell>
          <cell r="T1371" t="str">
            <v>Lawn Care Company</v>
          </cell>
        </row>
        <row r="1372">
          <cell r="A1372" t="str">
            <v>GV783</v>
          </cell>
          <cell r="B1372">
            <v>11973</v>
          </cell>
          <cell r="C1372">
            <v>41025</v>
          </cell>
          <cell r="D1372" t="str">
            <v>Zemball</v>
          </cell>
          <cell r="F1372" t="str">
            <v>Yes</v>
          </cell>
          <cell r="G1372" t="str">
            <v>I will</v>
          </cell>
          <cell r="H1372" t="str">
            <v>I will</v>
          </cell>
          <cell r="L1372" t="str">
            <v>Good</v>
          </cell>
          <cell r="M1372" t="str">
            <v>Good</v>
          </cell>
          <cell r="N1372" t="str">
            <v>Good</v>
          </cell>
          <cell r="O1372" t="str">
            <v>Excellent</v>
          </cell>
          <cell r="P1372" t="str">
            <v>Good</v>
          </cell>
          <cell r="R1372">
            <v>2</v>
          </cell>
          <cell r="T1372" t="str">
            <v>Lawn Care Company</v>
          </cell>
        </row>
        <row r="1373">
          <cell r="A1373" t="str">
            <v>GV783</v>
          </cell>
          <cell r="B1373">
            <v>11974</v>
          </cell>
          <cell r="C1373">
            <v>41025</v>
          </cell>
          <cell r="D1373" t="str">
            <v>Zemball</v>
          </cell>
          <cell r="F1373" t="str">
            <v>Yes</v>
          </cell>
          <cell r="G1373" t="str">
            <v>I will</v>
          </cell>
          <cell r="H1373" t="str">
            <v>I will</v>
          </cell>
          <cell r="L1373" t="str">
            <v>Good</v>
          </cell>
          <cell r="M1373" t="str">
            <v>Good</v>
          </cell>
          <cell r="N1373" t="str">
            <v>Good</v>
          </cell>
          <cell r="O1373" t="str">
            <v>Good</v>
          </cell>
          <cell r="P1373" t="str">
            <v>Good</v>
          </cell>
          <cell r="R1373">
            <v>2</v>
          </cell>
          <cell r="T1373" t="str">
            <v>Lawn Care Company</v>
          </cell>
        </row>
        <row r="1374">
          <cell r="A1374" t="str">
            <v>GV783</v>
          </cell>
          <cell r="B1374">
            <v>11975</v>
          </cell>
          <cell r="C1374">
            <v>41025</v>
          </cell>
          <cell r="D1374" t="str">
            <v>Zemball</v>
          </cell>
          <cell r="F1374" t="str">
            <v>Yes</v>
          </cell>
          <cell r="G1374" t="str">
            <v>I will</v>
          </cell>
          <cell r="H1374" t="str">
            <v>I will</v>
          </cell>
          <cell r="L1374" t="str">
            <v>Excellent</v>
          </cell>
          <cell r="M1374" t="str">
            <v>Excellent</v>
          </cell>
          <cell r="N1374" t="str">
            <v>Excellent</v>
          </cell>
          <cell r="O1374" t="str">
            <v>Excellent</v>
          </cell>
          <cell r="P1374" t="str">
            <v>Excellent</v>
          </cell>
          <cell r="R1374">
            <v>2</v>
          </cell>
          <cell r="S1374" t="str">
            <v>Pest Control Operation</v>
          </cell>
          <cell r="T1374" t="str">
            <v>Lawn Care Company</v>
          </cell>
          <cell r="U1374" t="str">
            <v>Mowing Service</v>
          </cell>
          <cell r="V1374" t="str">
            <v>Irrigation Company</v>
          </cell>
          <cell r="W1374" t="str">
            <v>Landscape Design</v>
          </cell>
        </row>
        <row r="1375">
          <cell r="A1375" t="str">
            <v>GV783</v>
          </cell>
          <cell r="B1375">
            <v>11976</v>
          </cell>
          <cell r="C1375">
            <v>41025</v>
          </cell>
          <cell r="D1375" t="str">
            <v>Zemball</v>
          </cell>
          <cell r="F1375" t="str">
            <v>Yes</v>
          </cell>
          <cell r="G1375" t="str">
            <v>I will</v>
          </cell>
          <cell r="H1375" t="str">
            <v>I will</v>
          </cell>
          <cell r="L1375" t="str">
            <v>Excellent</v>
          </cell>
          <cell r="M1375" t="str">
            <v>Excellent</v>
          </cell>
          <cell r="N1375" t="str">
            <v>Excellent</v>
          </cell>
          <cell r="O1375" t="str">
            <v>Excellent</v>
          </cell>
          <cell r="P1375" t="str">
            <v>Excellent</v>
          </cell>
          <cell r="R1375">
            <v>2</v>
          </cell>
          <cell r="T1375" t="str">
            <v>Lawn Care Company</v>
          </cell>
        </row>
        <row r="1376">
          <cell r="A1376" t="str">
            <v>GV784</v>
          </cell>
          <cell r="B1376">
            <v>11978</v>
          </cell>
          <cell r="C1376">
            <v>41023</v>
          </cell>
          <cell r="D1376" t="str">
            <v>Skvarch</v>
          </cell>
          <cell r="E1376" t="str">
            <v>St. Lucie</v>
          </cell>
          <cell r="F1376" t="str">
            <v>Yes</v>
          </cell>
          <cell r="G1376" t="str">
            <v>Already do</v>
          </cell>
          <cell r="H1376" t="str">
            <v>Already do</v>
          </cell>
          <cell r="L1376" t="str">
            <v>Fair</v>
          </cell>
          <cell r="M1376" t="str">
            <v>Good</v>
          </cell>
          <cell r="N1376" t="str">
            <v>Excellent</v>
          </cell>
          <cell r="O1376" t="str">
            <v>Excellent</v>
          </cell>
          <cell r="P1376" t="str">
            <v>Excellent</v>
          </cell>
          <cell r="R1376">
            <v>2</v>
          </cell>
          <cell r="T1376" t="str">
            <v>Lawn Care Company</v>
          </cell>
          <cell r="U1376" t="str">
            <v>Mowing Service</v>
          </cell>
          <cell r="W1376" t="str">
            <v>Landscape Design</v>
          </cell>
        </row>
        <row r="1377">
          <cell r="A1377" t="str">
            <v>GV784</v>
          </cell>
          <cell r="B1377">
            <v>11979</v>
          </cell>
          <cell r="C1377">
            <v>41023</v>
          </cell>
          <cell r="D1377" t="str">
            <v>Skvarch</v>
          </cell>
          <cell r="E1377" t="str">
            <v>St. Lucie</v>
          </cell>
          <cell r="F1377" t="str">
            <v>Yes</v>
          </cell>
          <cell r="G1377" t="str">
            <v>I will</v>
          </cell>
          <cell r="H1377" t="str">
            <v>I will</v>
          </cell>
          <cell r="L1377" t="str">
            <v>Excellent</v>
          </cell>
          <cell r="M1377" t="str">
            <v>Excellent</v>
          </cell>
          <cell r="N1377" t="str">
            <v>Excellent</v>
          </cell>
          <cell r="O1377" t="str">
            <v>Excellent</v>
          </cell>
          <cell r="P1377" t="str">
            <v>Excellent</v>
          </cell>
          <cell r="Q1377" t="str">
            <v>Great job!</v>
          </cell>
          <cell r="R1377">
            <v>2</v>
          </cell>
          <cell r="Y1377" t="str">
            <v>Golf Course/Sports Turf</v>
          </cell>
        </row>
        <row r="1378">
          <cell r="A1378" t="str">
            <v>GV784</v>
          </cell>
          <cell r="B1378">
            <v>11980</v>
          </cell>
          <cell r="C1378">
            <v>41023</v>
          </cell>
          <cell r="D1378" t="str">
            <v>Skvarch</v>
          </cell>
          <cell r="E1378" t="str">
            <v>St. Lucie</v>
          </cell>
          <cell r="F1378" t="str">
            <v>Yes</v>
          </cell>
          <cell r="G1378" t="str">
            <v>I will</v>
          </cell>
          <cell r="H1378" t="str">
            <v>Already do</v>
          </cell>
          <cell r="L1378" t="str">
            <v>Excellent</v>
          </cell>
          <cell r="M1378" t="str">
            <v>Excellent</v>
          </cell>
          <cell r="N1378" t="str">
            <v>Excellent</v>
          </cell>
          <cell r="O1378" t="str">
            <v>Excellent</v>
          </cell>
          <cell r="P1378" t="str">
            <v>Excellent</v>
          </cell>
          <cell r="R1378">
            <v>2</v>
          </cell>
          <cell r="Y1378" t="str">
            <v>Golf Course/Sports Turf</v>
          </cell>
          <cell r="AA1378" t="str">
            <v>Other</v>
          </cell>
        </row>
        <row r="1379">
          <cell r="A1379" t="str">
            <v>GV784</v>
          </cell>
          <cell r="B1379">
            <v>11981</v>
          </cell>
          <cell r="C1379">
            <v>41023</v>
          </cell>
          <cell r="D1379" t="str">
            <v>Skvarch</v>
          </cell>
          <cell r="E1379" t="str">
            <v>St. Lucie</v>
          </cell>
          <cell r="F1379" t="str">
            <v>Yes</v>
          </cell>
          <cell r="G1379" t="str">
            <v>I will</v>
          </cell>
          <cell r="H1379" t="str">
            <v>I will</v>
          </cell>
          <cell r="L1379" t="str">
            <v>Excellent</v>
          </cell>
          <cell r="M1379" t="str">
            <v>Excellent</v>
          </cell>
          <cell r="N1379" t="str">
            <v>Excellent</v>
          </cell>
          <cell r="O1379" t="str">
            <v>Excellent</v>
          </cell>
          <cell r="P1379" t="str">
            <v>Excellent</v>
          </cell>
          <cell r="R1379">
            <v>2</v>
          </cell>
          <cell r="Y1379" t="str">
            <v>Golf Course/Sports Turf</v>
          </cell>
          <cell r="AA1379" t="str">
            <v>Other</v>
          </cell>
        </row>
        <row r="1380">
          <cell r="A1380" t="str">
            <v>GV784</v>
          </cell>
          <cell r="B1380">
            <v>11982</v>
          </cell>
          <cell r="C1380">
            <v>41023</v>
          </cell>
          <cell r="D1380" t="str">
            <v>Skvarch</v>
          </cell>
          <cell r="E1380" t="str">
            <v>St. Lucie</v>
          </cell>
          <cell r="F1380" t="str">
            <v>Yes</v>
          </cell>
          <cell r="G1380" t="str">
            <v>Already do</v>
          </cell>
          <cell r="H1380" t="str">
            <v>Already do</v>
          </cell>
          <cell r="L1380" t="str">
            <v>Excellent</v>
          </cell>
          <cell r="M1380" t="str">
            <v>Excellent</v>
          </cell>
          <cell r="N1380" t="str">
            <v>Excellent</v>
          </cell>
          <cell r="O1380" t="str">
            <v>Excellent</v>
          </cell>
          <cell r="P1380" t="str">
            <v>Excellent</v>
          </cell>
          <cell r="R1380">
            <v>2</v>
          </cell>
          <cell r="U1380" t="str">
            <v>Mowing Service</v>
          </cell>
          <cell r="Y1380" t="str">
            <v>Golf Course/Sports Turf</v>
          </cell>
        </row>
        <row r="1381">
          <cell r="A1381" t="str">
            <v>GV784</v>
          </cell>
          <cell r="B1381">
            <v>11983</v>
          </cell>
          <cell r="C1381">
            <v>41023</v>
          </cell>
          <cell r="D1381" t="str">
            <v>Skvarch</v>
          </cell>
          <cell r="E1381" t="str">
            <v>St. Lucie</v>
          </cell>
          <cell r="F1381" t="str">
            <v>Yes</v>
          </cell>
          <cell r="G1381" t="str">
            <v>I will</v>
          </cell>
          <cell r="H1381" t="str">
            <v>I will</v>
          </cell>
          <cell r="L1381" t="str">
            <v>Excellent</v>
          </cell>
          <cell r="M1381" t="str">
            <v>Excellent</v>
          </cell>
          <cell r="N1381" t="str">
            <v>Excellent</v>
          </cell>
          <cell r="O1381" t="str">
            <v>Excellent</v>
          </cell>
          <cell r="P1381" t="str">
            <v>Excellent</v>
          </cell>
          <cell r="R1381">
            <v>2</v>
          </cell>
          <cell r="U1381" t="str">
            <v>Mowing Service</v>
          </cell>
          <cell r="Y1381" t="str">
            <v>Golf Course/Sports Turf</v>
          </cell>
        </row>
        <row r="1382">
          <cell r="A1382" t="str">
            <v>GV784</v>
          </cell>
          <cell r="B1382">
            <v>11984</v>
          </cell>
          <cell r="C1382">
            <v>41023</v>
          </cell>
          <cell r="D1382" t="str">
            <v>Skvarch</v>
          </cell>
          <cell r="E1382" t="str">
            <v>St. Lucie</v>
          </cell>
          <cell r="F1382" t="str">
            <v>Yes</v>
          </cell>
          <cell r="G1382" t="str">
            <v>I will</v>
          </cell>
          <cell r="H1382" t="str">
            <v>I will</v>
          </cell>
          <cell r="L1382" t="str">
            <v>Good</v>
          </cell>
          <cell r="M1382" t="str">
            <v>Good</v>
          </cell>
          <cell r="N1382" t="str">
            <v>Good</v>
          </cell>
          <cell r="O1382" t="str">
            <v>Good</v>
          </cell>
          <cell r="P1382" t="str">
            <v>Good</v>
          </cell>
          <cell r="R1382">
            <v>2</v>
          </cell>
          <cell r="Y1382" t="str">
            <v>Golf Course/Sports Turf</v>
          </cell>
        </row>
        <row r="1383">
          <cell r="A1383" t="str">
            <v>GV784</v>
          </cell>
          <cell r="B1383">
            <v>11985</v>
          </cell>
          <cell r="C1383">
            <v>41023</v>
          </cell>
          <cell r="D1383" t="str">
            <v>Skvarch</v>
          </cell>
          <cell r="E1383" t="str">
            <v>St. Lucie</v>
          </cell>
          <cell r="F1383" t="str">
            <v>Yes</v>
          </cell>
          <cell r="G1383" t="str">
            <v>Already do</v>
          </cell>
          <cell r="H1383" t="str">
            <v>I will</v>
          </cell>
          <cell r="L1383" t="str">
            <v>Excellent</v>
          </cell>
          <cell r="M1383" t="str">
            <v>Excellent</v>
          </cell>
          <cell r="N1383" t="str">
            <v>Excellent</v>
          </cell>
          <cell r="O1383" t="str">
            <v>Excellent</v>
          </cell>
          <cell r="P1383" t="str">
            <v>Excellent</v>
          </cell>
          <cell r="R1383">
            <v>2</v>
          </cell>
          <cell r="Y1383" t="str">
            <v>Golf Course/Sports Turf</v>
          </cell>
        </row>
        <row r="1384">
          <cell r="A1384" t="str">
            <v>GV784</v>
          </cell>
          <cell r="B1384">
            <v>11986</v>
          </cell>
          <cell r="C1384">
            <v>41023</v>
          </cell>
          <cell r="D1384" t="str">
            <v>Skvarch</v>
          </cell>
          <cell r="E1384" t="str">
            <v>St. Lucie</v>
          </cell>
          <cell r="F1384" t="str">
            <v>Yes</v>
          </cell>
          <cell r="G1384" t="str">
            <v>I will</v>
          </cell>
          <cell r="H1384" t="str">
            <v>I will</v>
          </cell>
          <cell r="L1384" t="str">
            <v>Excellent</v>
          </cell>
          <cell r="M1384" t="str">
            <v>Excellent</v>
          </cell>
          <cell r="N1384" t="str">
            <v>Excellent</v>
          </cell>
          <cell r="O1384" t="str">
            <v>Excellent</v>
          </cell>
          <cell r="P1384" t="str">
            <v>Excellent</v>
          </cell>
          <cell r="R1384">
            <v>2</v>
          </cell>
          <cell r="T1384" t="str">
            <v>Lawn Care Company</v>
          </cell>
        </row>
        <row r="1385">
          <cell r="A1385" t="str">
            <v>GV784</v>
          </cell>
          <cell r="B1385">
            <v>11987</v>
          </cell>
          <cell r="C1385">
            <v>41023</v>
          </cell>
          <cell r="D1385" t="str">
            <v>Skvarch</v>
          </cell>
          <cell r="E1385" t="str">
            <v>St. Lucie</v>
          </cell>
          <cell r="F1385" t="str">
            <v>Yes</v>
          </cell>
          <cell r="G1385" t="str">
            <v>Already do</v>
          </cell>
          <cell r="H1385" t="str">
            <v>Already do</v>
          </cell>
          <cell r="L1385" t="str">
            <v>Excellent</v>
          </cell>
          <cell r="M1385" t="str">
            <v>Excellent</v>
          </cell>
          <cell r="N1385" t="str">
            <v>Excellent</v>
          </cell>
          <cell r="O1385" t="str">
            <v>Excellent</v>
          </cell>
          <cell r="P1385" t="str">
            <v>Excellent</v>
          </cell>
          <cell r="R1385">
            <v>2</v>
          </cell>
          <cell r="Y1385" t="str">
            <v>Golf Course/Sports Turf</v>
          </cell>
        </row>
        <row r="1386">
          <cell r="A1386" t="str">
            <v>GV784</v>
          </cell>
          <cell r="B1386">
            <v>11988</v>
          </cell>
          <cell r="C1386">
            <v>41023</v>
          </cell>
          <cell r="D1386" t="str">
            <v>Skvarch</v>
          </cell>
          <cell r="E1386" t="str">
            <v>St. Lucie</v>
          </cell>
          <cell r="F1386" t="str">
            <v>Yes</v>
          </cell>
          <cell r="G1386" t="str">
            <v>I will</v>
          </cell>
          <cell r="H1386" t="str">
            <v>I will</v>
          </cell>
          <cell r="L1386" t="str">
            <v>Good</v>
          </cell>
          <cell r="M1386" t="str">
            <v>Excellent</v>
          </cell>
          <cell r="N1386" t="str">
            <v>Good</v>
          </cell>
          <cell r="O1386" t="str">
            <v>Good</v>
          </cell>
          <cell r="P1386" t="str">
            <v>Good</v>
          </cell>
          <cell r="R1386">
            <v>2</v>
          </cell>
          <cell r="AA1386" t="str">
            <v>Other</v>
          </cell>
        </row>
        <row r="1387">
          <cell r="A1387" t="str">
            <v>GV784</v>
          </cell>
          <cell r="B1387">
            <v>11989</v>
          </cell>
          <cell r="C1387">
            <v>41023</v>
          </cell>
          <cell r="D1387" t="str">
            <v>Skvarch</v>
          </cell>
          <cell r="E1387" t="str">
            <v>St. Lucie</v>
          </cell>
          <cell r="F1387" t="str">
            <v>Yes</v>
          </cell>
          <cell r="G1387" t="str">
            <v>Already do</v>
          </cell>
          <cell r="H1387" t="str">
            <v>Already do</v>
          </cell>
          <cell r="L1387" t="str">
            <v>Excellent</v>
          </cell>
          <cell r="M1387" t="str">
            <v>Excellent</v>
          </cell>
          <cell r="N1387" t="str">
            <v>Excellent</v>
          </cell>
          <cell r="O1387" t="str">
            <v>Excellent</v>
          </cell>
          <cell r="P1387" t="str">
            <v>Excellent</v>
          </cell>
          <cell r="R1387">
            <v>2</v>
          </cell>
          <cell r="U1387" t="str">
            <v>Mowing Service</v>
          </cell>
          <cell r="Y1387" t="str">
            <v>Golf Course/Sports Turf</v>
          </cell>
        </row>
        <row r="1388">
          <cell r="A1388" t="str">
            <v>GV784</v>
          </cell>
          <cell r="B1388">
            <v>11990</v>
          </cell>
          <cell r="C1388">
            <v>41023</v>
          </cell>
          <cell r="D1388" t="str">
            <v>Skvarch</v>
          </cell>
          <cell r="E1388" t="str">
            <v>St. Lucie</v>
          </cell>
          <cell r="F1388" t="str">
            <v>Yes</v>
          </cell>
          <cell r="G1388" t="str">
            <v>I will</v>
          </cell>
          <cell r="H1388" t="str">
            <v>I will</v>
          </cell>
          <cell r="L1388" t="str">
            <v>Excellent</v>
          </cell>
          <cell r="M1388" t="str">
            <v>Excellent</v>
          </cell>
          <cell r="N1388" t="str">
            <v>Excellent</v>
          </cell>
          <cell r="O1388" t="str">
            <v>Excellent</v>
          </cell>
          <cell r="P1388" t="str">
            <v>Excellent</v>
          </cell>
          <cell r="R1388">
            <v>2</v>
          </cell>
          <cell r="T1388" t="str">
            <v>Lawn Care Company</v>
          </cell>
        </row>
        <row r="1389">
          <cell r="A1389" t="str">
            <v>GV784</v>
          </cell>
          <cell r="B1389">
            <v>11991</v>
          </cell>
          <cell r="C1389">
            <v>41023</v>
          </cell>
          <cell r="D1389" t="str">
            <v>Skvarch</v>
          </cell>
          <cell r="E1389" t="str">
            <v>St. Lucie</v>
          </cell>
          <cell r="F1389" t="str">
            <v>Yes</v>
          </cell>
          <cell r="G1389" t="str">
            <v>Already do</v>
          </cell>
          <cell r="H1389" t="str">
            <v>Already do</v>
          </cell>
          <cell r="L1389" t="str">
            <v>Excellent</v>
          </cell>
          <cell r="M1389" t="str">
            <v>Excellent</v>
          </cell>
          <cell r="N1389" t="str">
            <v>Excellent</v>
          </cell>
          <cell r="O1389" t="str">
            <v>Excellent</v>
          </cell>
          <cell r="P1389" t="str">
            <v>Excellent</v>
          </cell>
          <cell r="Q1389" t="str">
            <v>Great Program</v>
          </cell>
          <cell r="R1389">
            <v>2</v>
          </cell>
          <cell r="Y1389" t="str">
            <v>Golf Course/Sports Turf</v>
          </cell>
        </row>
        <row r="1390">
          <cell r="A1390" t="str">
            <v>GV784</v>
          </cell>
          <cell r="B1390">
            <v>11992</v>
          </cell>
          <cell r="C1390">
            <v>41023</v>
          </cell>
          <cell r="D1390" t="str">
            <v>Skvarch</v>
          </cell>
          <cell r="E1390" t="str">
            <v>St. Lucie</v>
          </cell>
          <cell r="F1390" t="str">
            <v>Yes</v>
          </cell>
          <cell r="G1390" t="str">
            <v>I will</v>
          </cell>
          <cell r="H1390" t="str">
            <v>Already do</v>
          </cell>
          <cell r="L1390" t="str">
            <v>Excellent</v>
          </cell>
          <cell r="M1390" t="str">
            <v>Excellent</v>
          </cell>
          <cell r="N1390" t="str">
            <v>Excellent</v>
          </cell>
          <cell r="O1390" t="str">
            <v>Excellent</v>
          </cell>
          <cell r="P1390" t="str">
            <v>Excellent</v>
          </cell>
          <cell r="R1390">
            <v>2</v>
          </cell>
          <cell r="S1390" t="str">
            <v>Pest Control Operation</v>
          </cell>
          <cell r="T1390" t="str">
            <v>Lawn Care Company</v>
          </cell>
          <cell r="U1390" t="str">
            <v>Mowing Service</v>
          </cell>
          <cell r="V1390" t="str">
            <v>Irrigation Company</v>
          </cell>
          <cell r="W1390" t="str">
            <v>Landscape Design</v>
          </cell>
          <cell r="Y1390" t="str">
            <v>Golf Course/Sports Turf</v>
          </cell>
        </row>
        <row r="1391">
          <cell r="A1391" t="str">
            <v>GV784</v>
          </cell>
          <cell r="B1391">
            <v>11993</v>
          </cell>
          <cell r="C1391">
            <v>41023</v>
          </cell>
          <cell r="D1391" t="str">
            <v>Skvarch</v>
          </cell>
          <cell r="E1391" t="str">
            <v>St. Lucie</v>
          </cell>
          <cell r="F1391" t="str">
            <v>Yes</v>
          </cell>
          <cell r="G1391" t="str">
            <v>I will</v>
          </cell>
          <cell r="H1391" t="str">
            <v>I will</v>
          </cell>
          <cell r="L1391" t="str">
            <v>Excellent</v>
          </cell>
          <cell r="M1391" t="str">
            <v>Excellent</v>
          </cell>
          <cell r="N1391" t="str">
            <v>Excellent</v>
          </cell>
          <cell r="O1391" t="str">
            <v>Excellent</v>
          </cell>
          <cell r="P1391" t="str">
            <v>Excellent</v>
          </cell>
          <cell r="R1391">
            <v>2</v>
          </cell>
          <cell r="Y1391" t="str">
            <v>Golf Course/Sports Turf</v>
          </cell>
          <cell r="AA1391" t="str">
            <v>Other</v>
          </cell>
        </row>
        <row r="1392">
          <cell r="A1392" t="str">
            <v>GV784</v>
          </cell>
          <cell r="B1392">
            <v>11994</v>
          </cell>
          <cell r="C1392">
            <v>41023</v>
          </cell>
          <cell r="D1392" t="str">
            <v>Skvarch</v>
          </cell>
          <cell r="E1392" t="str">
            <v>St. Lucie</v>
          </cell>
          <cell r="F1392" t="str">
            <v>Yes</v>
          </cell>
          <cell r="G1392" t="str">
            <v>I will</v>
          </cell>
          <cell r="H1392" t="str">
            <v>I will</v>
          </cell>
          <cell r="L1392" t="str">
            <v>Excellent</v>
          </cell>
          <cell r="M1392" t="str">
            <v>Excellent</v>
          </cell>
          <cell r="N1392" t="str">
            <v>Excellent</v>
          </cell>
          <cell r="O1392" t="str">
            <v>Excellent</v>
          </cell>
          <cell r="P1392" t="str">
            <v>Excellent</v>
          </cell>
          <cell r="R1392">
            <v>2</v>
          </cell>
          <cell r="AA1392" t="str">
            <v>Other</v>
          </cell>
        </row>
        <row r="1393">
          <cell r="A1393" t="str">
            <v>GV784</v>
          </cell>
          <cell r="B1393">
            <v>11995</v>
          </cell>
          <cell r="C1393">
            <v>41023</v>
          </cell>
          <cell r="D1393" t="str">
            <v>Skvarch</v>
          </cell>
          <cell r="E1393" t="str">
            <v>St. Lucie</v>
          </cell>
          <cell r="F1393" t="str">
            <v>Yes</v>
          </cell>
          <cell r="G1393" t="str">
            <v>I will</v>
          </cell>
          <cell r="H1393" t="str">
            <v>I will</v>
          </cell>
          <cell r="L1393" t="str">
            <v>Excellent</v>
          </cell>
          <cell r="M1393" t="str">
            <v>Excellent</v>
          </cell>
          <cell r="N1393" t="str">
            <v>Excellent</v>
          </cell>
          <cell r="O1393" t="str">
            <v>Excellent</v>
          </cell>
          <cell r="P1393" t="str">
            <v>Excellent</v>
          </cell>
          <cell r="R1393">
            <v>2</v>
          </cell>
          <cell r="Y1393" t="str">
            <v>Golf Course/Sports Turf</v>
          </cell>
        </row>
        <row r="1394">
          <cell r="A1394" t="str">
            <v>GV784</v>
          </cell>
          <cell r="B1394">
            <v>11996</v>
          </cell>
          <cell r="C1394">
            <v>41023</v>
          </cell>
          <cell r="D1394" t="str">
            <v>Skvarch</v>
          </cell>
          <cell r="E1394" t="str">
            <v>St. Lucie</v>
          </cell>
          <cell r="F1394" t="str">
            <v>Yes</v>
          </cell>
          <cell r="G1394" t="str">
            <v>I will</v>
          </cell>
          <cell r="H1394" t="str">
            <v>I will</v>
          </cell>
          <cell r="L1394" t="str">
            <v>Excellent</v>
          </cell>
          <cell r="M1394" t="str">
            <v>Excellent</v>
          </cell>
          <cell r="N1394" t="str">
            <v>Excellent</v>
          </cell>
          <cell r="O1394" t="str">
            <v>Excellent</v>
          </cell>
          <cell r="P1394" t="str">
            <v>Excellent</v>
          </cell>
          <cell r="R1394">
            <v>2</v>
          </cell>
          <cell r="Y1394" t="str">
            <v>Golf Course/Sports Turf</v>
          </cell>
        </row>
        <row r="1395">
          <cell r="A1395" t="str">
            <v>GV784</v>
          </cell>
          <cell r="B1395">
            <v>11997</v>
          </cell>
          <cell r="C1395">
            <v>41023</v>
          </cell>
          <cell r="D1395" t="str">
            <v>Skvarch</v>
          </cell>
          <cell r="E1395" t="str">
            <v>St. Lucie</v>
          </cell>
          <cell r="F1395" t="str">
            <v>Yes</v>
          </cell>
          <cell r="G1395" t="str">
            <v>I will</v>
          </cell>
          <cell r="H1395" t="str">
            <v>I will</v>
          </cell>
          <cell r="L1395" t="str">
            <v>Excellent</v>
          </cell>
          <cell r="M1395" t="str">
            <v>Excellent</v>
          </cell>
          <cell r="N1395" t="str">
            <v>Excellent</v>
          </cell>
          <cell r="O1395" t="str">
            <v>Excellent</v>
          </cell>
          <cell r="P1395" t="str">
            <v>Excellent</v>
          </cell>
          <cell r="Q1395" t="str">
            <v>I liked it!</v>
          </cell>
          <cell r="R1395">
            <v>2</v>
          </cell>
          <cell r="T1395" t="str">
            <v>Lawn Care Company</v>
          </cell>
          <cell r="AA1395" t="str">
            <v>Other</v>
          </cell>
        </row>
        <row r="1396">
          <cell r="A1396" t="str">
            <v>GV784</v>
          </cell>
          <cell r="B1396">
            <v>11998</v>
          </cell>
          <cell r="C1396">
            <v>41023</v>
          </cell>
          <cell r="D1396" t="str">
            <v>Skvarch</v>
          </cell>
          <cell r="E1396" t="str">
            <v>St. Lucie</v>
          </cell>
          <cell r="F1396" t="str">
            <v>Yes</v>
          </cell>
          <cell r="G1396" t="str">
            <v>I will</v>
          </cell>
          <cell r="H1396" t="str">
            <v>I will</v>
          </cell>
          <cell r="L1396" t="str">
            <v>Excellent</v>
          </cell>
          <cell r="M1396" t="str">
            <v>Excellent</v>
          </cell>
          <cell r="N1396" t="str">
            <v>Excellent</v>
          </cell>
          <cell r="O1396" t="str">
            <v>Excellent</v>
          </cell>
          <cell r="P1396" t="str">
            <v>Excellent</v>
          </cell>
          <cell r="R1396">
            <v>2</v>
          </cell>
          <cell r="S1396" t="str">
            <v>Pest Control Operation</v>
          </cell>
        </row>
        <row r="1397">
          <cell r="A1397" t="str">
            <v>GV784</v>
          </cell>
          <cell r="B1397">
            <v>11999</v>
          </cell>
          <cell r="C1397">
            <v>41023</v>
          </cell>
          <cell r="D1397" t="str">
            <v>Skvarch</v>
          </cell>
          <cell r="E1397" t="str">
            <v>St. Lucie</v>
          </cell>
          <cell r="F1397" t="str">
            <v>Yes</v>
          </cell>
          <cell r="G1397" t="str">
            <v>Already do</v>
          </cell>
          <cell r="H1397" t="str">
            <v>Already do</v>
          </cell>
          <cell r="L1397" t="str">
            <v>Excellent</v>
          </cell>
          <cell r="M1397" t="str">
            <v>Excellent</v>
          </cell>
          <cell r="N1397" t="str">
            <v>Excellent</v>
          </cell>
          <cell r="O1397" t="str">
            <v>Excellent</v>
          </cell>
          <cell r="P1397" t="str">
            <v>Excellent</v>
          </cell>
          <cell r="Q1397" t="str">
            <v>Thanks</v>
          </cell>
          <cell r="R1397">
            <v>2</v>
          </cell>
          <cell r="U1397" t="str">
            <v>Mowing Service</v>
          </cell>
          <cell r="Y1397" t="str">
            <v>Golf Course/Sports Turf</v>
          </cell>
        </row>
        <row r="1398">
          <cell r="A1398" t="str">
            <v>GV784</v>
          </cell>
          <cell r="B1398">
            <v>12000</v>
          </cell>
          <cell r="C1398">
            <v>41023</v>
          </cell>
          <cell r="D1398" t="str">
            <v>Skvarch</v>
          </cell>
          <cell r="E1398" t="str">
            <v>St. Lucie</v>
          </cell>
          <cell r="F1398" t="str">
            <v>Yes</v>
          </cell>
          <cell r="G1398" t="str">
            <v>I will</v>
          </cell>
          <cell r="H1398" t="str">
            <v>I will</v>
          </cell>
          <cell r="L1398" t="str">
            <v>Excellent</v>
          </cell>
          <cell r="M1398" t="str">
            <v>Excellent</v>
          </cell>
          <cell r="N1398" t="str">
            <v>Excellent</v>
          </cell>
          <cell r="O1398" t="str">
            <v>Excellent</v>
          </cell>
          <cell r="P1398" t="str">
            <v>Excellent</v>
          </cell>
          <cell r="R1398">
            <v>2</v>
          </cell>
          <cell r="T1398" t="str">
            <v>Lawn Care Company</v>
          </cell>
          <cell r="V1398" t="str">
            <v>Irrigation Company</v>
          </cell>
        </row>
        <row r="1399">
          <cell r="A1399" t="str">
            <v>GV784</v>
          </cell>
          <cell r="B1399">
            <v>12001</v>
          </cell>
          <cell r="C1399">
            <v>41023</v>
          </cell>
          <cell r="D1399" t="str">
            <v>Skvarch</v>
          </cell>
          <cell r="E1399" t="str">
            <v>St. Lucie</v>
          </cell>
          <cell r="F1399" t="str">
            <v>Yes</v>
          </cell>
          <cell r="G1399" t="str">
            <v>I will</v>
          </cell>
          <cell r="H1399" t="str">
            <v>I will</v>
          </cell>
          <cell r="L1399" t="str">
            <v>Excellent</v>
          </cell>
          <cell r="M1399" t="str">
            <v>Good</v>
          </cell>
          <cell r="N1399" t="str">
            <v>Good</v>
          </cell>
          <cell r="O1399" t="str">
            <v>Good</v>
          </cell>
          <cell r="P1399" t="str">
            <v>Good</v>
          </cell>
          <cell r="R1399">
            <v>2</v>
          </cell>
          <cell r="T1399" t="str">
            <v>Lawn Care Company</v>
          </cell>
          <cell r="U1399" t="str">
            <v>Mowing Service</v>
          </cell>
          <cell r="V1399" t="str">
            <v>Irrigation Company</v>
          </cell>
          <cell r="W1399" t="str">
            <v>Landscape Design</v>
          </cell>
        </row>
        <row r="1400">
          <cell r="A1400" t="str">
            <v>GV784</v>
          </cell>
          <cell r="B1400">
            <v>12002</v>
          </cell>
          <cell r="C1400">
            <v>41023</v>
          </cell>
          <cell r="D1400" t="str">
            <v>Skvarch</v>
          </cell>
          <cell r="E1400" t="str">
            <v>St. Lucie</v>
          </cell>
          <cell r="F1400" t="str">
            <v>Yes</v>
          </cell>
          <cell r="G1400" t="str">
            <v>I will</v>
          </cell>
          <cell r="H1400" t="str">
            <v>I will</v>
          </cell>
          <cell r="L1400" t="str">
            <v>Good</v>
          </cell>
          <cell r="M1400" t="str">
            <v>Fair</v>
          </cell>
          <cell r="N1400" t="str">
            <v>Excellent</v>
          </cell>
          <cell r="O1400" t="str">
            <v>Excellent</v>
          </cell>
          <cell r="P1400" t="str">
            <v>Excellent</v>
          </cell>
          <cell r="R1400">
            <v>2</v>
          </cell>
          <cell r="Y1400" t="str">
            <v>Golf Course/Sports Turf</v>
          </cell>
        </row>
        <row r="1401">
          <cell r="A1401" t="str">
            <v>GV784</v>
          </cell>
          <cell r="B1401">
            <v>12003</v>
          </cell>
          <cell r="C1401">
            <v>41023</v>
          </cell>
          <cell r="D1401" t="str">
            <v>Skvarch</v>
          </cell>
          <cell r="E1401" t="str">
            <v>St. Lucie</v>
          </cell>
          <cell r="F1401" t="str">
            <v>Yes</v>
          </cell>
          <cell r="G1401" t="str">
            <v>Already do</v>
          </cell>
          <cell r="H1401" t="str">
            <v>Already do</v>
          </cell>
          <cell r="L1401" t="str">
            <v>Excellent</v>
          </cell>
          <cell r="M1401" t="str">
            <v>Excellent</v>
          </cell>
          <cell r="N1401" t="str">
            <v>Excellent</v>
          </cell>
          <cell r="O1401" t="str">
            <v>Excellent</v>
          </cell>
          <cell r="P1401" t="str">
            <v>Excellent</v>
          </cell>
          <cell r="R1401">
            <v>2</v>
          </cell>
          <cell r="S1401" t="str">
            <v>Pest Control Operation</v>
          </cell>
        </row>
        <row r="1402">
          <cell r="A1402" t="str">
            <v>GV784</v>
          </cell>
          <cell r="B1402">
            <v>12004</v>
          </cell>
          <cell r="C1402">
            <v>41023</v>
          </cell>
          <cell r="D1402" t="str">
            <v>Skvarch</v>
          </cell>
          <cell r="E1402" t="str">
            <v>St. Lucie</v>
          </cell>
          <cell r="F1402" t="str">
            <v>Yes</v>
          </cell>
          <cell r="G1402" t="str">
            <v>I will</v>
          </cell>
          <cell r="H1402" t="str">
            <v>I will</v>
          </cell>
          <cell r="L1402" t="str">
            <v>Excellent</v>
          </cell>
          <cell r="M1402" t="str">
            <v>Excellent</v>
          </cell>
          <cell r="N1402" t="str">
            <v>Excellent</v>
          </cell>
          <cell r="O1402" t="str">
            <v>Excellent</v>
          </cell>
          <cell r="P1402" t="str">
            <v>Excellent</v>
          </cell>
          <cell r="R1402">
            <v>2</v>
          </cell>
          <cell r="T1402" t="str">
            <v>Lawn Care Company</v>
          </cell>
        </row>
        <row r="1403">
          <cell r="A1403" t="str">
            <v>GV784</v>
          </cell>
          <cell r="B1403">
            <v>12005</v>
          </cell>
          <cell r="C1403">
            <v>41023</v>
          </cell>
          <cell r="D1403" t="str">
            <v>Skvarch</v>
          </cell>
          <cell r="E1403" t="str">
            <v>St. Lucie</v>
          </cell>
          <cell r="F1403" t="str">
            <v>Yes</v>
          </cell>
          <cell r="G1403" t="str">
            <v>I will</v>
          </cell>
          <cell r="H1403" t="str">
            <v>I will</v>
          </cell>
          <cell r="L1403" t="str">
            <v>Excellent</v>
          </cell>
          <cell r="M1403" t="str">
            <v>Excellent</v>
          </cell>
          <cell r="N1403" t="str">
            <v>Excellent</v>
          </cell>
          <cell r="O1403" t="str">
            <v>Excellent</v>
          </cell>
          <cell r="P1403" t="str">
            <v>Excellent</v>
          </cell>
          <cell r="Q1403" t="str">
            <v>Please include Bob's complete Lawn Service, Inc.</v>
          </cell>
          <cell r="R1403">
            <v>2</v>
          </cell>
          <cell r="T1403" t="str">
            <v>Lawn Care Company</v>
          </cell>
        </row>
        <row r="1404">
          <cell r="A1404" t="str">
            <v>GV784</v>
          </cell>
          <cell r="B1404">
            <v>12006</v>
          </cell>
          <cell r="C1404">
            <v>41023</v>
          </cell>
          <cell r="D1404" t="str">
            <v>Skvarch</v>
          </cell>
          <cell r="E1404" t="str">
            <v>St. Lucie</v>
          </cell>
          <cell r="F1404" t="str">
            <v>Yes</v>
          </cell>
          <cell r="G1404" t="str">
            <v>I will</v>
          </cell>
          <cell r="H1404" t="str">
            <v>I will</v>
          </cell>
          <cell r="L1404" t="str">
            <v>Excellent</v>
          </cell>
          <cell r="M1404" t="str">
            <v>Excellent</v>
          </cell>
          <cell r="N1404" t="str">
            <v>Excellent</v>
          </cell>
          <cell r="O1404" t="str">
            <v>Excellent</v>
          </cell>
          <cell r="P1404" t="str">
            <v>Excellent</v>
          </cell>
          <cell r="R1404">
            <v>2</v>
          </cell>
          <cell r="AA1404" t="str">
            <v>Other</v>
          </cell>
        </row>
        <row r="1405">
          <cell r="A1405" t="str">
            <v>GV784</v>
          </cell>
          <cell r="B1405">
            <v>12007</v>
          </cell>
          <cell r="C1405">
            <v>41023</v>
          </cell>
          <cell r="D1405" t="str">
            <v>Skvarch</v>
          </cell>
          <cell r="E1405" t="str">
            <v>St. Lucie</v>
          </cell>
          <cell r="F1405" t="str">
            <v>Yes</v>
          </cell>
          <cell r="G1405" t="str">
            <v>I will</v>
          </cell>
          <cell r="H1405" t="str">
            <v>I will</v>
          </cell>
          <cell r="L1405" t="str">
            <v>Excellent</v>
          </cell>
          <cell r="M1405" t="str">
            <v>Excellent</v>
          </cell>
          <cell r="N1405" t="str">
            <v>Excellent</v>
          </cell>
          <cell r="O1405" t="str">
            <v>Excellent</v>
          </cell>
          <cell r="P1405" t="str">
            <v>Excellent</v>
          </cell>
          <cell r="R1405">
            <v>2</v>
          </cell>
          <cell r="Y1405" t="str">
            <v>Golf Course/Sports Turf</v>
          </cell>
        </row>
        <row r="1406">
          <cell r="A1406" t="str">
            <v>GV784</v>
          </cell>
          <cell r="B1406">
            <v>12008</v>
          </cell>
          <cell r="C1406">
            <v>41023</v>
          </cell>
          <cell r="D1406" t="str">
            <v>Skvarch</v>
          </cell>
          <cell r="E1406" t="str">
            <v>St. Lucie</v>
          </cell>
          <cell r="F1406" t="str">
            <v>Yes</v>
          </cell>
          <cell r="G1406" t="str">
            <v>I will</v>
          </cell>
          <cell r="H1406" t="str">
            <v>I will</v>
          </cell>
          <cell r="L1406" t="str">
            <v>Excellent</v>
          </cell>
          <cell r="M1406" t="str">
            <v>Excellent</v>
          </cell>
          <cell r="N1406" t="str">
            <v>Good</v>
          </cell>
          <cell r="O1406" t="str">
            <v>Excellent</v>
          </cell>
          <cell r="P1406" t="str">
            <v>Good</v>
          </cell>
          <cell r="R1406">
            <v>2</v>
          </cell>
          <cell r="Y1406" t="str">
            <v>Golf Course/Sports Turf</v>
          </cell>
        </row>
        <row r="1407">
          <cell r="A1407" t="str">
            <v>GV784</v>
          </cell>
          <cell r="B1407">
            <v>12009</v>
          </cell>
          <cell r="C1407">
            <v>41023</v>
          </cell>
          <cell r="D1407" t="str">
            <v>Skvarch</v>
          </cell>
          <cell r="E1407" t="str">
            <v>St. Lucie</v>
          </cell>
          <cell r="F1407" t="str">
            <v>Yes</v>
          </cell>
          <cell r="G1407" t="str">
            <v>I will</v>
          </cell>
          <cell r="H1407" t="str">
            <v>I will</v>
          </cell>
          <cell r="L1407" t="str">
            <v>Excellent</v>
          </cell>
          <cell r="M1407" t="str">
            <v>Excellent</v>
          </cell>
          <cell r="N1407" t="str">
            <v>Excellent</v>
          </cell>
          <cell r="O1407" t="str">
            <v>Excellent</v>
          </cell>
          <cell r="P1407" t="str">
            <v>Excellent</v>
          </cell>
          <cell r="Q1407" t="str">
            <v>Make more brownies!</v>
          </cell>
          <cell r="R1407">
            <v>2</v>
          </cell>
          <cell r="Y1407" t="str">
            <v>Golf Course/Sports Turf</v>
          </cell>
        </row>
        <row r="1408">
          <cell r="A1408" t="str">
            <v>GV785</v>
          </cell>
          <cell r="B1408">
            <v>12011</v>
          </cell>
          <cell r="C1408">
            <v>41029</v>
          </cell>
          <cell r="D1408" t="str">
            <v>Harlow</v>
          </cell>
          <cell r="E1408" t="str">
            <v>Duval</v>
          </cell>
          <cell r="F1408" t="str">
            <v>Yes</v>
          </cell>
          <cell r="G1408" t="str">
            <v>I will</v>
          </cell>
          <cell r="H1408" t="str">
            <v>I will</v>
          </cell>
          <cell r="L1408" t="str">
            <v>Good</v>
          </cell>
          <cell r="M1408" t="str">
            <v>Excellent</v>
          </cell>
          <cell r="N1408" t="str">
            <v>Good</v>
          </cell>
          <cell r="O1408" t="str">
            <v>Excellent</v>
          </cell>
          <cell r="P1408" t="str">
            <v>Good</v>
          </cell>
          <cell r="R1408">
            <v>2</v>
          </cell>
          <cell r="S1408" t="str">
            <v>Pest Control Operation</v>
          </cell>
        </row>
        <row r="1409">
          <cell r="A1409" t="str">
            <v>GV785</v>
          </cell>
          <cell r="B1409">
            <v>12012</v>
          </cell>
          <cell r="C1409">
            <v>41029</v>
          </cell>
          <cell r="D1409" t="str">
            <v>Harlow</v>
          </cell>
          <cell r="E1409" t="str">
            <v>Duval</v>
          </cell>
          <cell r="F1409" t="str">
            <v>Yes</v>
          </cell>
          <cell r="G1409" t="str">
            <v>I will</v>
          </cell>
          <cell r="H1409" t="str">
            <v>I will</v>
          </cell>
          <cell r="L1409" t="str">
            <v>Good</v>
          </cell>
          <cell r="M1409" t="str">
            <v>Excellent</v>
          </cell>
          <cell r="N1409" t="str">
            <v>Excellent</v>
          </cell>
          <cell r="O1409" t="str">
            <v>Excellent</v>
          </cell>
          <cell r="P1409" t="str">
            <v>Good</v>
          </cell>
          <cell r="R1409">
            <v>2</v>
          </cell>
          <cell r="S1409" t="str">
            <v>Pest Control Operation</v>
          </cell>
        </row>
        <row r="1410">
          <cell r="A1410" t="str">
            <v>GV785</v>
          </cell>
          <cell r="B1410">
            <v>12013</v>
          </cell>
          <cell r="C1410">
            <v>41029</v>
          </cell>
          <cell r="D1410" t="str">
            <v>Harlow</v>
          </cell>
          <cell r="E1410" t="str">
            <v>Duval</v>
          </cell>
          <cell r="F1410" t="str">
            <v>Yes</v>
          </cell>
          <cell r="G1410" t="str">
            <v>I will</v>
          </cell>
          <cell r="H1410" t="str">
            <v>I will</v>
          </cell>
          <cell r="L1410" t="str">
            <v>Excellent</v>
          </cell>
          <cell r="M1410" t="str">
            <v>Good</v>
          </cell>
          <cell r="N1410" t="str">
            <v>Excellent</v>
          </cell>
          <cell r="O1410" t="str">
            <v>Excellent</v>
          </cell>
          <cell r="P1410" t="str">
            <v>Excellent</v>
          </cell>
          <cell r="R1410">
            <v>2</v>
          </cell>
          <cell r="Y1410" t="str">
            <v>Golf Course/Sports Turf</v>
          </cell>
        </row>
        <row r="1411">
          <cell r="A1411" t="str">
            <v>GV785</v>
          </cell>
          <cell r="B1411">
            <v>12014</v>
          </cell>
          <cell r="C1411">
            <v>41029</v>
          </cell>
          <cell r="D1411" t="str">
            <v>Harlow</v>
          </cell>
          <cell r="E1411" t="str">
            <v>Duval</v>
          </cell>
          <cell r="F1411" t="str">
            <v>Yes</v>
          </cell>
          <cell r="G1411" t="str">
            <v>I will</v>
          </cell>
          <cell r="H1411" t="str">
            <v>I will</v>
          </cell>
          <cell r="L1411" t="str">
            <v>Excellent</v>
          </cell>
          <cell r="M1411" t="str">
            <v>Good</v>
          </cell>
          <cell r="N1411" t="str">
            <v>Good</v>
          </cell>
          <cell r="O1411" t="str">
            <v>Good</v>
          </cell>
          <cell r="P1411" t="str">
            <v>Good</v>
          </cell>
          <cell r="R1411">
            <v>2</v>
          </cell>
          <cell r="T1411" t="str">
            <v>Lawn Care Company</v>
          </cell>
        </row>
        <row r="1412">
          <cell r="A1412" t="str">
            <v>GV785</v>
          </cell>
          <cell r="B1412">
            <v>12015</v>
          </cell>
          <cell r="C1412">
            <v>41029</v>
          </cell>
          <cell r="D1412" t="str">
            <v>Harlow</v>
          </cell>
          <cell r="E1412" t="str">
            <v>Duval</v>
          </cell>
          <cell r="F1412" t="str">
            <v>Yes</v>
          </cell>
          <cell r="G1412" t="str">
            <v>I will</v>
          </cell>
          <cell r="H1412" t="str">
            <v>I will</v>
          </cell>
          <cell r="L1412" t="str">
            <v>Excellent</v>
          </cell>
          <cell r="M1412" t="str">
            <v>Excellent</v>
          </cell>
          <cell r="N1412" t="str">
            <v>Excellent</v>
          </cell>
          <cell r="O1412" t="str">
            <v>Excellent</v>
          </cell>
          <cell r="P1412" t="str">
            <v>Excellent</v>
          </cell>
          <cell r="R1412">
            <v>2</v>
          </cell>
          <cell r="T1412" t="str">
            <v>Lawn Care Company</v>
          </cell>
        </row>
        <row r="1413">
          <cell r="A1413" t="str">
            <v>GV785</v>
          </cell>
          <cell r="B1413">
            <v>12016</v>
          </cell>
          <cell r="C1413">
            <v>41029</v>
          </cell>
          <cell r="D1413" t="str">
            <v>Harlow</v>
          </cell>
          <cell r="E1413" t="str">
            <v>Duval</v>
          </cell>
          <cell r="F1413" t="str">
            <v>Yes</v>
          </cell>
          <cell r="G1413" t="str">
            <v>I will</v>
          </cell>
          <cell r="H1413" t="str">
            <v>I will</v>
          </cell>
          <cell r="L1413" t="str">
            <v>Excellent</v>
          </cell>
          <cell r="M1413" t="str">
            <v>Excellent</v>
          </cell>
          <cell r="N1413" t="str">
            <v>Excellent</v>
          </cell>
          <cell r="O1413" t="str">
            <v>Good</v>
          </cell>
          <cell r="P1413" t="str">
            <v>Excellent</v>
          </cell>
          <cell r="R1413">
            <v>2</v>
          </cell>
          <cell r="T1413" t="str">
            <v>Lawn Care Company</v>
          </cell>
        </row>
        <row r="1414">
          <cell r="A1414" t="str">
            <v>GV785</v>
          </cell>
          <cell r="B1414">
            <v>12017</v>
          </cell>
          <cell r="C1414">
            <v>41029</v>
          </cell>
          <cell r="D1414" t="str">
            <v>Harlow</v>
          </cell>
          <cell r="E1414" t="str">
            <v>Duval</v>
          </cell>
          <cell r="F1414" t="str">
            <v>Yes</v>
          </cell>
          <cell r="G1414" t="str">
            <v>Already do</v>
          </cell>
          <cell r="H1414" t="str">
            <v>Already do</v>
          </cell>
          <cell r="L1414" t="str">
            <v>Good</v>
          </cell>
          <cell r="M1414" t="str">
            <v>Good</v>
          </cell>
          <cell r="N1414" t="str">
            <v>Fair</v>
          </cell>
          <cell r="O1414" t="str">
            <v>Good</v>
          </cell>
          <cell r="P1414" t="str">
            <v>Good</v>
          </cell>
          <cell r="Q1414" t="str">
            <v>Needed to move along a bit sister</v>
          </cell>
          <cell r="R1414">
            <v>2</v>
          </cell>
          <cell r="T1414" t="str">
            <v>Lawn Care Company</v>
          </cell>
        </row>
        <row r="1415">
          <cell r="A1415" t="str">
            <v>GV785</v>
          </cell>
          <cell r="B1415">
            <v>12018</v>
          </cell>
          <cell r="C1415">
            <v>41029</v>
          </cell>
          <cell r="D1415" t="str">
            <v>Harlow</v>
          </cell>
          <cell r="E1415" t="str">
            <v>Duval</v>
          </cell>
          <cell r="F1415" t="str">
            <v>Yes</v>
          </cell>
          <cell r="G1415" t="str">
            <v>Already do</v>
          </cell>
          <cell r="H1415" t="str">
            <v>Already do</v>
          </cell>
          <cell r="L1415" t="str">
            <v>Excellent</v>
          </cell>
          <cell r="M1415" t="str">
            <v>Fair</v>
          </cell>
          <cell r="N1415" t="str">
            <v>Fair</v>
          </cell>
          <cell r="O1415" t="str">
            <v>Fair</v>
          </cell>
          <cell r="P1415" t="str">
            <v>Fair</v>
          </cell>
          <cell r="R1415">
            <v>2</v>
          </cell>
          <cell r="T1415" t="str">
            <v>Lawn Care Company</v>
          </cell>
          <cell r="U1415" t="str">
            <v>Mowing Service</v>
          </cell>
        </row>
        <row r="1416">
          <cell r="A1416" t="str">
            <v>GV785</v>
          </cell>
          <cell r="B1416">
            <v>12019</v>
          </cell>
          <cell r="C1416">
            <v>41029</v>
          </cell>
          <cell r="D1416" t="str">
            <v>Harlow</v>
          </cell>
          <cell r="E1416" t="str">
            <v>Duval</v>
          </cell>
          <cell r="F1416" t="str">
            <v>Yes</v>
          </cell>
          <cell r="G1416" t="str">
            <v>Already do</v>
          </cell>
          <cell r="H1416" t="str">
            <v>Already do</v>
          </cell>
          <cell r="L1416" t="str">
            <v>Good</v>
          </cell>
          <cell r="M1416" t="str">
            <v>Excellent</v>
          </cell>
          <cell r="N1416" t="str">
            <v>Excellent</v>
          </cell>
          <cell r="O1416" t="str">
            <v>Excellent</v>
          </cell>
          <cell r="P1416" t="str">
            <v>Excellent</v>
          </cell>
          <cell r="R1416">
            <v>2</v>
          </cell>
          <cell r="T1416" t="str">
            <v>Lawn Care Company</v>
          </cell>
        </row>
        <row r="1417">
          <cell r="A1417" t="str">
            <v>GV785</v>
          </cell>
          <cell r="B1417">
            <v>12020</v>
          </cell>
          <cell r="C1417">
            <v>41029</v>
          </cell>
          <cell r="D1417" t="str">
            <v>Harlow</v>
          </cell>
          <cell r="E1417" t="str">
            <v>Duval</v>
          </cell>
          <cell r="F1417" t="str">
            <v>Yes</v>
          </cell>
          <cell r="G1417" t="str">
            <v>I will</v>
          </cell>
          <cell r="H1417" t="str">
            <v>I will</v>
          </cell>
          <cell r="L1417" t="str">
            <v>Excellent</v>
          </cell>
          <cell r="M1417" t="str">
            <v>Excellent</v>
          </cell>
          <cell r="N1417" t="str">
            <v>Excellent</v>
          </cell>
          <cell r="O1417" t="str">
            <v>Excellent</v>
          </cell>
          <cell r="P1417" t="str">
            <v>Excellent</v>
          </cell>
          <cell r="R1417">
            <v>2</v>
          </cell>
          <cell r="AA1417" t="str">
            <v>Other</v>
          </cell>
        </row>
        <row r="1418">
          <cell r="A1418" t="str">
            <v>GV785</v>
          </cell>
          <cell r="B1418">
            <v>12021</v>
          </cell>
          <cell r="C1418">
            <v>41029</v>
          </cell>
          <cell r="D1418" t="str">
            <v>Harlow</v>
          </cell>
          <cell r="E1418" t="str">
            <v>Duval</v>
          </cell>
          <cell r="F1418" t="str">
            <v>Yes</v>
          </cell>
          <cell r="G1418" t="str">
            <v>I will</v>
          </cell>
          <cell r="H1418" t="str">
            <v>I will</v>
          </cell>
          <cell r="L1418" t="str">
            <v>Excellent</v>
          </cell>
          <cell r="M1418" t="str">
            <v>Good</v>
          </cell>
          <cell r="N1418" t="str">
            <v>Excellent</v>
          </cell>
          <cell r="O1418" t="str">
            <v>Good</v>
          </cell>
          <cell r="P1418" t="str">
            <v>Good</v>
          </cell>
          <cell r="R1418">
            <v>2</v>
          </cell>
          <cell r="S1418" t="str">
            <v>Pest Control Operation</v>
          </cell>
          <cell r="T1418" t="str">
            <v>Lawn Care Company</v>
          </cell>
          <cell r="V1418" t="str">
            <v>Irrigation Company</v>
          </cell>
        </row>
        <row r="1419">
          <cell r="A1419" t="str">
            <v>GV785</v>
          </cell>
          <cell r="B1419">
            <v>12022</v>
          </cell>
          <cell r="C1419">
            <v>41029</v>
          </cell>
          <cell r="D1419" t="str">
            <v>Harlow</v>
          </cell>
          <cell r="E1419" t="str">
            <v>Duval</v>
          </cell>
          <cell r="F1419" t="str">
            <v>Yes</v>
          </cell>
          <cell r="G1419" t="str">
            <v>I will</v>
          </cell>
          <cell r="H1419" t="str">
            <v>I will</v>
          </cell>
          <cell r="L1419" t="str">
            <v>Good</v>
          </cell>
          <cell r="M1419" t="str">
            <v>Good</v>
          </cell>
          <cell r="N1419" t="str">
            <v>Good</v>
          </cell>
          <cell r="O1419" t="str">
            <v>Good</v>
          </cell>
          <cell r="P1419" t="str">
            <v>Good</v>
          </cell>
          <cell r="R1419">
            <v>2</v>
          </cell>
          <cell r="T1419" t="str">
            <v>Lawn Care Company</v>
          </cell>
        </row>
        <row r="1420">
          <cell r="A1420" t="str">
            <v>GV785</v>
          </cell>
          <cell r="B1420">
            <v>12023</v>
          </cell>
          <cell r="C1420">
            <v>41029</v>
          </cell>
          <cell r="D1420" t="str">
            <v>Harlow</v>
          </cell>
          <cell r="E1420" t="str">
            <v>Duval</v>
          </cell>
          <cell r="F1420" t="str">
            <v>Yes</v>
          </cell>
          <cell r="G1420" t="str">
            <v>I will</v>
          </cell>
          <cell r="H1420" t="str">
            <v>I will</v>
          </cell>
          <cell r="L1420" t="str">
            <v>Excellent</v>
          </cell>
          <cell r="M1420" t="str">
            <v>Excellent</v>
          </cell>
          <cell r="N1420" t="str">
            <v>Excellent</v>
          </cell>
          <cell r="O1420" t="str">
            <v>Excellent</v>
          </cell>
          <cell r="P1420" t="str">
            <v>Excellent</v>
          </cell>
          <cell r="R1420">
            <v>2</v>
          </cell>
          <cell r="S1420" t="str">
            <v>Pest Control Operation</v>
          </cell>
          <cell r="V1420" t="str">
            <v>Irrigation Company</v>
          </cell>
          <cell r="AA1420" t="str">
            <v>Other</v>
          </cell>
        </row>
        <row r="1421">
          <cell r="A1421" t="str">
            <v>GV785</v>
          </cell>
          <cell r="B1421">
            <v>12024</v>
          </cell>
          <cell r="C1421">
            <v>41029</v>
          </cell>
          <cell r="D1421" t="str">
            <v>Harlow</v>
          </cell>
          <cell r="E1421" t="str">
            <v>Duval</v>
          </cell>
          <cell r="F1421" t="str">
            <v>Yes</v>
          </cell>
          <cell r="G1421" t="str">
            <v>Already do</v>
          </cell>
          <cell r="H1421" t="str">
            <v>Already do</v>
          </cell>
          <cell r="L1421" t="str">
            <v>Excellent</v>
          </cell>
          <cell r="M1421" t="str">
            <v>Good</v>
          </cell>
          <cell r="N1421" t="str">
            <v>Good</v>
          </cell>
          <cell r="O1421" t="str">
            <v>Good</v>
          </cell>
          <cell r="P1421" t="str">
            <v>Fair</v>
          </cell>
          <cell r="R1421">
            <v>2</v>
          </cell>
          <cell r="T1421" t="str">
            <v>Lawn Care Company</v>
          </cell>
        </row>
        <row r="1422">
          <cell r="A1422" t="str">
            <v>GV785</v>
          </cell>
          <cell r="B1422">
            <v>12025</v>
          </cell>
          <cell r="C1422">
            <v>41029</v>
          </cell>
          <cell r="D1422" t="str">
            <v>Harlow</v>
          </cell>
          <cell r="E1422" t="str">
            <v>Duval</v>
          </cell>
          <cell r="F1422" t="str">
            <v>Yes</v>
          </cell>
          <cell r="G1422" t="str">
            <v>I will</v>
          </cell>
          <cell r="H1422" t="str">
            <v>I will</v>
          </cell>
          <cell r="L1422" t="str">
            <v>Excellent</v>
          </cell>
          <cell r="M1422" t="str">
            <v>Excellent</v>
          </cell>
          <cell r="N1422" t="str">
            <v>Excellent</v>
          </cell>
          <cell r="O1422" t="str">
            <v>Excellent</v>
          </cell>
          <cell r="P1422" t="str">
            <v>Excellent</v>
          </cell>
          <cell r="R1422">
            <v>2</v>
          </cell>
          <cell r="T1422" t="str">
            <v>Lawn Care Company</v>
          </cell>
          <cell r="V1422" t="str">
            <v>Irrigation Company</v>
          </cell>
          <cell r="W1422" t="str">
            <v>Landscape Design</v>
          </cell>
        </row>
        <row r="1423">
          <cell r="A1423" t="str">
            <v>GV785</v>
          </cell>
          <cell r="B1423">
            <v>12026</v>
          </cell>
          <cell r="C1423">
            <v>41029</v>
          </cell>
          <cell r="D1423" t="str">
            <v>Harlow</v>
          </cell>
          <cell r="E1423" t="str">
            <v>Duval</v>
          </cell>
          <cell r="F1423" t="str">
            <v>Yes</v>
          </cell>
          <cell r="G1423" t="str">
            <v>I will</v>
          </cell>
          <cell r="H1423" t="str">
            <v>I will</v>
          </cell>
          <cell r="L1423" t="str">
            <v>Excellent</v>
          </cell>
          <cell r="M1423" t="str">
            <v>Excellent</v>
          </cell>
          <cell r="N1423" t="str">
            <v>Excellent</v>
          </cell>
          <cell r="O1423" t="str">
            <v>Excellent</v>
          </cell>
          <cell r="P1423" t="str">
            <v>Excellent</v>
          </cell>
          <cell r="R1423">
            <v>2</v>
          </cell>
          <cell r="T1423" t="str">
            <v>Lawn Care Company</v>
          </cell>
        </row>
        <row r="1424">
          <cell r="A1424" t="str">
            <v>GV787</v>
          </cell>
          <cell r="B1424">
            <v>12028</v>
          </cell>
          <cell r="C1424">
            <v>40981</v>
          </cell>
          <cell r="D1424" t="str">
            <v>OrwatM</v>
          </cell>
          <cell r="E1424" t="str">
            <v>Washington</v>
          </cell>
          <cell r="F1424" t="str">
            <v>Yes</v>
          </cell>
          <cell r="G1424" t="str">
            <v>I will</v>
          </cell>
          <cell r="H1424" t="str">
            <v>I will</v>
          </cell>
          <cell r="L1424" t="str">
            <v>Excellent</v>
          </cell>
          <cell r="M1424" t="str">
            <v>Excellent</v>
          </cell>
          <cell r="N1424" t="str">
            <v>Excellent</v>
          </cell>
          <cell r="O1424" t="str">
            <v>Excellent</v>
          </cell>
          <cell r="P1424" t="str">
            <v>Excellent</v>
          </cell>
          <cell r="R1424">
            <v>2</v>
          </cell>
          <cell r="V1424" t="str">
            <v>Irrigation Company</v>
          </cell>
          <cell r="W1424" t="str">
            <v>Landscape Design</v>
          </cell>
          <cell r="Z1424" t="str">
            <v>Sod Farm</v>
          </cell>
        </row>
        <row r="1425">
          <cell r="A1425" t="str">
            <v>GV787</v>
          </cell>
          <cell r="B1425">
            <v>12029</v>
          </cell>
          <cell r="C1425">
            <v>40981</v>
          </cell>
          <cell r="D1425" t="str">
            <v>OrwatM</v>
          </cell>
          <cell r="E1425" t="str">
            <v>Washington</v>
          </cell>
          <cell r="F1425" t="str">
            <v>Yes</v>
          </cell>
          <cell r="G1425" t="str">
            <v>I will</v>
          </cell>
          <cell r="H1425" t="str">
            <v>I will</v>
          </cell>
          <cell r="L1425" t="str">
            <v>Excellent</v>
          </cell>
          <cell r="M1425" t="str">
            <v>Excellent</v>
          </cell>
          <cell r="N1425" t="str">
            <v>Excellent</v>
          </cell>
          <cell r="O1425" t="str">
            <v>Excellent</v>
          </cell>
          <cell r="P1425" t="str">
            <v>Excellent</v>
          </cell>
          <cell r="R1425">
            <v>2</v>
          </cell>
          <cell r="V1425" t="str">
            <v>Irrigation Company</v>
          </cell>
          <cell r="W1425" t="str">
            <v>Landscape Design</v>
          </cell>
          <cell r="Z1425" t="str">
            <v>Sod Farm</v>
          </cell>
        </row>
        <row r="1426">
          <cell r="A1426" t="str">
            <v>GV787</v>
          </cell>
          <cell r="B1426">
            <v>12030</v>
          </cell>
          <cell r="C1426">
            <v>40981</v>
          </cell>
          <cell r="D1426" t="str">
            <v>OrwatM</v>
          </cell>
          <cell r="E1426" t="str">
            <v>Washington</v>
          </cell>
          <cell r="F1426" t="str">
            <v>Yes</v>
          </cell>
          <cell r="G1426" t="str">
            <v>I will</v>
          </cell>
          <cell r="H1426" t="str">
            <v>I will</v>
          </cell>
          <cell r="L1426" t="str">
            <v>Good</v>
          </cell>
          <cell r="M1426" t="str">
            <v>Good</v>
          </cell>
          <cell r="N1426" t="str">
            <v>Good</v>
          </cell>
          <cell r="O1426" t="str">
            <v>Good</v>
          </cell>
          <cell r="P1426" t="str">
            <v>Good</v>
          </cell>
          <cell r="R1426">
            <v>2</v>
          </cell>
          <cell r="V1426" t="str">
            <v>Irrigation Company</v>
          </cell>
          <cell r="W1426" t="str">
            <v>Landscape Design</v>
          </cell>
          <cell r="AA1426" t="str">
            <v>Other</v>
          </cell>
        </row>
        <row r="1427">
          <cell r="A1427" t="str">
            <v>GV788</v>
          </cell>
          <cell r="B1427">
            <v>12032</v>
          </cell>
          <cell r="C1427">
            <v>41033</v>
          </cell>
          <cell r="D1427" t="str">
            <v>Lollar</v>
          </cell>
          <cell r="E1427" t="str">
            <v>Seminole</v>
          </cell>
          <cell r="F1427" t="str">
            <v>Yes</v>
          </cell>
          <cell r="G1427" t="str">
            <v>Already do</v>
          </cell>
          <cell r="H1427" t="str">
            <v>Already do</v>
          </cell>
          <cell r="L1427" t="str">
            <v>Excellent</v>
          </cell>
          <cell r="M1427" t="str">
            <v>Excellent</v>
          </cell>
          <cell r="N1427" t="str">
            <v>Excellent</v>
          </cell>
          <cell r="O1427" t="str">
            <v>Excellent</v>
          </cell>
          <cell r="P1427" t="str">
            <v>Excellent</v>
          </cell>
          <cell r="R1427">
            <v>2</v>
          </cell>
          <cell r="T1427" t="str">
            <v>Lawn Care Company</v>
          </cell>
          <cell r="U1427" t="str">
            <v>Mowing Service</v>
          </cell>
        </row>
        <row r="1428">
          <cell r="A1428" t="str">
            <v>GV788</v>
          </cell>
          <cell r="B1428">
            <v>12033</v>
          </cell>
          <cell r="C1428">
            <v>41033</v>
          </cell>
          <cell r="D1428" t="str">
            <v>Lollar</v>
          </cell>
          <cell r="E1428" t="str">
            <v>Seminole</v>
          </cell>
          <cell r="F1428" t="str">
            <v>Yes</v>
          </cell>
          <cell r="G1428" t="str">
            <v>I will</v>
          </cell>
          <cell r="H1428" t="str">
            <v>I will</v>
          </cell>
          <cell r="L1428" t="str">
            <v>Excellent</v>
          </cell>
          <cell r="M1428" t="str">
            <v>Excellent</v>
          </cell>
          <cell r="N1428" t="str">
            <v>Excellent</v>
          </cell>
          <cell r="O1428" t="str">
            <v>Excellent</v>
          </cell>
          <cell r="P1428" t="str">
            <v>Excellent</v>
          </cell>
          <cell r="R1428">
            <v>2</v>
          </cell>
          <cell r="X1428" t="str">
            <v>Municipality</v>
          </cell>
        </row>
        <row r="1429">
          <cell r="A1429" t="str">
            <v>GV788</v>
          </cell>
          <cell r="B1429">
            <v>12034</v>
          </cell>
          <cell r="C1429">
            <v>41033</v>
          </cell>
          <cell r="D1429" t="str">
            <v>Lollar</v>
          </cell>
          <cell r="E1429" t="str">
            <v>Seminole</v>
          </cell>
          <cell r="F1429" t="str">
            <v>Yes</v>
          </cell>
          <cell r="G1429" t="str">
            <v>I will</v>
          </cell>
          <cell r="H1429" t="str">
            <v>I will</v>
          </cell>
          <cell r="L1429" t="str">
            <v>Excellent</v>
          </cell>
          <cell r="M1429" t="str">
            <v>Excellent</v>
          </cell>
          <cell r="N1429" t="str">
            <v>Excellent</v>
          </cell>
          <cell r="O1429" t="str">
            <v>Excellent</v>
          </cell>
          <cell r="P1429" t="str">
            <v>Excellent</v>
          </cell>
          <cell r="R1429">
            <v>2</v>
          </cell>
          <cell r="Y1429" t="str">
            <v>Golf Course/Sports Turf</v>
          </cell>
        </row>
        <row r="1430">
          <cell r="A1430" t="str">
            <v>GV788</v>
          </cell>
          <cell r="B1430">
            <v>12035</v>
          </cell>
          <cell r="C1430">
            <v>41033</v>
          </cell>
          <cell r="D1430" t="str">
            <v>Lollar</v>
          </cell>
          <cell r="E1430" t="str">
            <v>Seminole</v>
          </cell>
          <cell r="F1430" t="str">
            <v>Yes</v>
          </cell>
          <cell r="G1430" t="str">
            <v>I will</v>
          </cell>
          <cell r="H1430" t="str">
            <v>I will</v>
          </cell>
          <cell r="L1430" t="str">
            <v>Excellent</v>
          </cell>
          <cell r="M1430" t="str">
            <v>Excellent</v>
          </cell>
          <cell r="N1430" t="str">
            <v>Excellent</v>
          </cell>
          <cell r="O1430" t="str">
            <v>Excellent</v>
          </cell>
          <cell r="P1430" t="str">
            <v>Excellent</v>
          </cell>
          <cell r="R1430">
            <v>2</v>
          </cell>
          <cell r="X1430" t="str">
            <v>Municipality</v>
          </cell>
        </row>
        <row r="1431">
          <cell r="A1431" t="str">
            <v>GV788</v>
          </cell>
          <cell r="B1431">
            <v>12036</v>
          </cell>
          <cell r="C1431">
            <v>41033</v>
          </cell>
          <cell r="D1431" t="str">
            <v>Lollar</v>
          </cell>
          <cell r="E1431" t="str">
            <v>Seminole</v>
          </cell>
          <cell r="F1431" t="str">
            <v>Yes</v>
          </cell>
          <cell r="G1431" t="str">
            <v>I will</v>
          </cell>
          <cell r="H1431" t="str">
            <v>I will</v>
          </cell>
          <cell r="L1431" t="str">
            <v>Excellent</v>
          </cell>
          <cell r="M1431" t="str">
            <v>Excellent</v>
          </cell>
          <cell r="N1431" t="str">
            <v>Excellent</v>
          </cell>
          <cell r="O1431" t="str">
            <v>Excellent</v>
          </cell>
          <cell r="P1431" t="str">
            <v>Excellent</v>
          </cell>
          <cell r="R1431">
            <v>2</v>
          </cell>
          <cell r="X1431" t="str">
            <v>Municipality</v>
          </cell>
          <cell r="Y1431" t="str">
            <v>Golf Course/Sports Turf</v>
          </cell>
        </row>
        <row r="1432">
          <cell r="A1432" t="str">
            <v>GV788</v>
          </cell>
          <cell r="B1432">
            <v>12037</v>
          </cell>
          <cell r="C1432">
            <v>41033</v>
          </cell>
          <cell r="D1432" t="str">
            <v>Lollar</v>
          </cell>
          <cell r="E1432" t="str">
            <v>Seminole</v>
          </cell>
          <cell r="F1432" t="str">
            <v>Yes</v>
          </cell>
          <cell r="G1432" t="str">
            <v>I will</v>
          </cell>
          <cell r="H1432" t="str">
            <v>I will</v>
          </cell>
          <cell r="L1432" t="str">
            <v>Excellent</v>
          </cell>
          <cell r="M1432" t="str">
            <v>Excellent</v>
          </cell>
          <cell r="N1432" t="str">
            <v>Good</v>
          </cell>
          <cell r="O1432" t="str">
            <v>Excellent</v>
          </cell>
          <cell r="P1432" t="str">
            <v>Excellent</v>
          </cell>
          <cell r="R1432">
            <v>2</v>
          </cell>
          <cell r="X1432" t="str">
            <v>Municipality</v>
          </cell>
        </row>
        <row r="1433">
          <cell r="A1433" t="str">
            <v>GV788</v>
          </cell>
          <cell r="B1433">
            <v>12038</v>
          </cell>
          <cell r="C1433">
            <v>41033</v>
          </cell>
          <cell r="D1433" t="str">
            <v>Lollar</v>
          </cell>
          <cell r="E1433" t="str">
            <v>Seminole</v>
          </cell>
          <cell r="F1433" t="str">
            <v>Yes</v>
          </cell>
          <cell r="G1433" t="str">
            <v>Already do</v>
          </cell>
          <cell r="H1433" t="str">
            <v>Already do</v>
          </cell>
          <cell r="L1433" t="str">
            <v>Good</v>
          </cell>
          <cell r="M1433" t="str">
            <v>Good</v>
          </cell>
          <cell r="N1433" t="str">
            <v>Good</v>
          </cell>
          <cell r="O1433" t="str">
            <v>Good</v>
          </cell>
          <cell r="P1433" t="str">
            <v>Good</v>
          </cell>
          <cell r="R1433">
            <v>2</v>
          </cell>
          <cell r="S1433" t="str">
            <v>Pest Control Operation</v>
          </cell>
        </row>
        <row r="1434">
          <cell r="A1434" t="str">
            <v>GV788</v>
          </cell>
          <cell r="B1434">
            <v>12039</v>
          </cell>
          <cell r="C1434">
            <v>41033</v>
          </cell>
          <cell r="D1434" t="str">
            <v>Lollar</v>
          </cell>
          <cell r="E1434" t="str">
            <v>Seminole</v>
          </cell>
          <cell r="F1434" t="str">
            <v>Yes</v>
          </cell>
          <cell r="G1434" t="str">
            <v>I will</v>
          </cell>
          <cell r="H1434" t="str">
            <v>I will</v>
          </cell>
          <cell r="L1434" t="str">
            <v>Excellent</v>
          </cell>
          <cell r="M1434" t="str">
            <v>Excellent</v>
          </cell>
          <cell r="N1434" t="str">
            <v>Excellent</v>
          </cell>
          <cell r="O1434" t="str">
            <v>Excellent</v>
          </cell>
          <cell r="P1434" t="str">
            <v>Excellent</v>
          </cell>
          <cell r="R1434">
            <v>2</v>
          </cell>
          <cell r="X1434" t="str">
            <v>Municipality</v>
          </cell>
        </row>
        <row r="1435">
          <cell r="A1435" t="str">
            <v>GV788</v>
          </cell>
          <cell r="B1435">
            <v>12040</v>
          </cell>
          <cell r="C1435">
            <v>41033</v>
          </cell>
          <cell r="D1435" t="str">
            <v>Lollar</v>
          </cell>
          <cell r="E1435" t="str">
            <v>Seminole</v>
          </cell>
          <cell r="F1435" t="str">
            <v>Yes</v>
          </cell>
          <cell r="G1435" t="str">
            <v>I will</v>
          </cell>
          <cell r="H1435" t="str">
            <v>I will</v>
          </cell>
          <cell r="L1435" t="str">
            <v>Excellent</v>
          </cell>
          <cell r="M1435" t="str">
            <v>Excellent</v>
          </cell>
          <cell r="N1435" t="str">
            <v>Excellent</v>
          </cell>
          <cell r="O1435" t="str">
            <v>Excellent</v>
          </cell>
          <cell r="P1435" t="str">
            <v>Excellent</v>
          </cell>
          <cell r="Q1435" t="str">
            <v>Maybe some paper to take notes</v>
          </cell>
          <cell r="R1435">
            <v>2</v>
          </cell>
          <cell r="AA1435" t="str">
            <v>Other</v>
          </cell>
        </row>
        <row r="1436">
          <cell r="A1436" t="str">
            <v>GV788</v>
          </cell>
          <cell r="B1436">
            <v>12041</v>
          </cell>
          <cell r="C1436">
            <v>41033</v>
          </cell>
          <cell r="D1436" t="str">
            <v>Lollar</v>
          </cell>
          <cell r="E1436" t="str">
            <v>Seminole</v>
          </cell>
          <cell r="F1436" t="str">
            <v>Yes</v>
          </cell>
          <cell r="G1436" t="str">
            <v>I will</v>
          </cell>
          <cell r="H1436" t="str">
            <v>I will</v>
          </cell>
          <cell r="R1436">
            <v>2</v>
          </cell>
          <cell r="S1436" t="str">
            <v>Pest Control Operation</v>
          </cell>
        </row>
        <row r="1437">
          <cell r="A1437" t="str">
            <v>GV788</v>
          </cell>
          <cell r="B1437">
            <v>12042</v>
          </cell>
          <cell r="C1437">
            <v>41033</v>
          </cell>
          <cell r="D1437" t="str">
            <v>Lollar</v>
          </cell>
          <cell r="E1437" t="str">
            <v>Seminole</v>
          </cell>
          <cell r="F1437" t="str">
            <v>Yes</v>
          </cell>
          <cell r="G1437" t="str">
            <v>I will</v>
          </cell>
          <cell r="H1437" t="str">
            <v>I will</v>
          </cell>
          <cell r="L1437" t="str">
            <v>Excellent</v>
          </cell>
          <cell r="M1437" t="str">
            <v>Excellent</v>
          </cell>
          <cell r="N1437" t="str">
            <v>Excellent</v>
          </cell>
          <cell r="O1437" t="str">
            <v>Excellent</v>
          </cell>
          <cell r="P1437" t="str">
            <v>Excellent</v>
          </cell>
          <cell r="R1437">
            <v>2</v>
          </cell>
          <cell r="T1437" t="str">
            <v>Lawn Care Company</v>
          </cell>
          <cell r="V1437" t="str">
            <v>Irrigation Company</v>
          </cell>
          <cell r="W1437" t="str">
            <v>Landscape Design</v>
          </cell>
        </row>
        <row r="1438">
          <cell r="A1438" t="str">
            <v>GV788</v>
          </cell>
          <cell r="B1438">
            <v>12043</v>
          </cell>
          <cell r="C1438">
            <v>41033</v>
          </cell>
          <cell r="D1438" t="str">
            <v>Lollar</v>
          </cell>
          <cell r="E1438" t="str">
            <v>Seminole</v>
          </cell>
          <cell r="F1438" t="str">
            <v>Yes</v>
          </cell>
          <cell r="G1438" t="str">
            <v>I will</v>
          </cell>
          <cell r="H1438" t="str">
            <v>I will</v>
          </cell>
          <cell r="L1438" t="str">
            <v>Excellent</v>
          </cell>
          <cell r="M1438" t="str">
            <v>Excellent</v>
          </cell>
          <cell r="N1438" t="str">
            <v>Excellent</v>
          </cell>
          <cell r="O1438" t="str">
            <v>Excellent</v>
          </cell>
          <cell r="P1438" t="str">
            <v>Excellent</v>
          </cell>
          <cell r="Q1438" t="str">
            <v>Very good, I like it because now I know a lot than before I didn't to save the planet.</v>
          </cell>
          <cell r="R1438">
            <v>2</v>
          </cell>
          <cell r="T1438" t="str">
            <v>Lawn Care Company</v>
          </cell>
          <cell r="U1438" t="str">
            <v>Mowing Service</v>
          </cell>
          <cell r="V1438" t="str">
            <v>Irrigation Company</v>
          </cell>
          <cell r="W1438" t="str">
            <v>Landscape Design</v>
          </cell>
        </row>
        <row r="1439">
          <cell r="A1439" t="str">
            <v>GV788</v>
          </cell>
          <cell r="B1439">
            <v>12044</v>
          </cell>
          <cell r="C1439">
            <v>41033</v>
          </cell>
          <cell r="D1439" t="str">
            <v>Lollar</v>
          </cell>
          <cell r="E1439" t="str">
            <v>Seminole</v>
          </cell>
          <cell r="F1439" t="str">
            <v>Yes</v>
          </cell>
          <cell r="G1439" t="str">
            <v>I will</v>
          </cell>
          <cell r="H1439" t="str">
            <v>I will</v>
          </cell>
          <cell r="L1439" t="str">
            <v>Excellent</v>
          </cell>
          <cell r="M1439" t="str">
            <v>Excellent</v>
          </cell>
          <cell r="N1439" t="str">
            <v>Excellent</v>
          </cell>
          <cell r="O1439" t="str">
            <v>Excellent</v>
          </cell>
          <cell r="P1439" t="str">
            <v>Excellent</v>
          </cell>
          <cell r="R1439">
            <v>2</v>
          </cell>
          <cell r="T1439" t="str">
            <v>Lawn Care Company</v>
          </cell>
        </row>
        <row r="1440">
          <cell r="A1440" t="str">
            <v>GV789</v>
          </cell>
          <cell r="B1440">
            <v>12046</v>
          </cell>
          <cell r="C1440">
            <v>41024</v>
          </cell>
          <cell r="D1440" t="str">
            <v>Mitchell</v>
          </cell>
          <cell r="E1440" t="str">
            <v>Charlotte</v>
          </cell>
          <cell r="F1440" t="str">
            <v>Yes</v>
          </cell>
          <cell r="G1440" t="str">
            <v>I will</v>
          </cell>
          <cell r="H1440" t="str">
            <v>I will</v>
          </cell>
          <cell r="L1440" t="str">
            <v>Good</v>
          </cell>
          <cell r="M1440" t="str">
            <v>Good</v>
          </cell>
          <cell r="N1440" t="str">
            <v>Good</v>
          </cell>
          <cell r="O1440" t="str">
            <v>Good</v>
          </cell>
          <cell r="P1440" t="str">
            <v>Good</v>
          </cell>
          <cell r="R1440">
            <v>2</v>
          </cell>
          <cell r="T1440" t="str">
            <v>Lawn Care Company</v>
          </cell>
        </row>
        <row r="1441">
          <cell r="A1441" t="str">
            <v>GV789</v>
          </cell>
          <cell r="B1441">
            <v>12047</v>
          </cell>
          <cell r="C1441">
            <v>41024</v>
          </cell>
          <cell r="D1441" t="str">
            <v>Mitchell</v>
          </cell>
          <cell r="E1441" t="str">
            <v>Charlotte</v>
          </cell>
          <cell r="F1441" t="str">
            <v>Yes</v>
          </cell>
          <cell r="G1441" t="str">
            <v>I will</v>
          </cell>
          <cell r="H1441" t="str">
            <v>I will</v>
          </cell>
          <cell r="L1441" t="str">
            <v>Excellent</v>
          </cell>
          <cell r="M1441" t="str">
            <v>Excellent</v>
          </cell>
          <cell r="N1441" t="str">
            <v>Excellent</v>
          </cell>
          <cell r="O1441" t="str">
            <v>Excellent</v>
          </cell>
          <cell r="P1441" t="str">
            <v>Excellent</v>
          </cell>
          <cell r="R1441">
            <v>2</v>
          </cell>
          <cell r="S1441" t="str">
            <v>Pest Control Operation</v>
          </cell>
        </row>
        <row r="1442">
          <cell r="A1442" t="str">
            <v>GV789</v>
          </cell>
          <cell r="B1442">
            <v>12048</v>
          </cell>
          <cell r="C1442">
            <v>41024</v>
          </cell>
          <cell r="D1442" t="str">
            <v>Mitchell</v>
          </cell>
          <cell r="E1442" t="str">
            <v>Charlotte</v>
          </cell>
          <cell r="F1442" t="str">
            <v>Yes</v>
          </cell>
          <cell r="G1442" t="str">
            <v>I will</v>
          </cell>
          <cell r="H1442" t="str">
            <v>I will</v>
          </cell>
          <cell r="L1442" t="str">
            <v>Good</v>
          </cell>
          <cell r="M1442" t="str">
            <v>Good</v>
          </cell>
          <cell r="N1442" t="str">
            <v>Good</v>
          </cell>
          <cell r="O1442" t="str">
            <v>Good</v>
          </cell>
          <cell r="P1442" t="str">
            <v>Good</v>
          </cell>
          <cell r="R1442">
            <v>2</v>
          </cell>
          <cell r="AA1442" t="str">
            <v>Other</v>
          </cell>
        </row>
        <row r="1443">
          <cell r="A1443" t="str">
            <v>GV789</v>
          </cell>
          <cell r="B1443">
            <v>12049</v>
          </cell>
          <cell r="C1443">
            <v>41024</v>
          </cell>
          <cell r="D1443" t="str">
            <v>Mitchell</v>
          </cell>
          <cell r="E1443" t="str">
            <v>Charlotte</v>
          </cell>
          <cell r="F1443" t="str">
            <v>Yes</v>
          </cell>
          <cell r="G1443" t="str">
            <v>I will</v>
          </cell>
          <cell r="H1443" t="str">
            <v>I will</v>
          </cell>
          <cell r="L1443" t="str">
            <v>Excellent</v>
          </cell>
          <cell r="M1443" t="str">
            <v>Excellent</v>
          </cell>
          <cell r="N1443" t="str">
            <v>Excellent</v>
          </cell>
          <cell r="O1443" t="str">
            <v>Excellent</v>
          </cell>
          <cell r="P1443" t="str">
            <v>Excellent</v>
          </cell>
          <cell r="Q1443" t="str">
            <v>Thank you</v>
          </cell>
          <cell r="R1443">
            <v>2</v>
          </cell>
          <cell r="Z1443" t="str">
            <v>Sod Farm</v>
          </cell>
        </row>
        <row r="1444">
          <cell r="A1444" t="str">
            <v>GV789</v>
          </cell>
          <cell r="B1444">
            <v>12050</v>
          </cell>
          <cell r="C1444">
            <v>41024</v>
          </cell>
          <cell r="D1444" t="str">
            <v>Mitchell</v>
          </cell>
          <cell r="E1444" t="str">
            <v>Charlotte</v>
          </cell>
          <cell r="F1444" t="str">
            <v>Yes</v>
          </cell>
          <cell r="G1444" t="str">
            <v>I will</v>
          </cell>
          <cell r="H1444" t="str">
            <v>I will</v>
          </cell>
          <cell r="R1444">
            <v>2</v>
          </cell>
          <cell r="S1444" t="str">
            <v>Pest Control Operation</v>
          </cell>
        </row>
        <row r="1445">
          <cell r="A1445" t="str">
            <v>GV789</v>
          </cell>
          <cell r="B1445">
            <v>12051</v>
          </cell>
          <cell r="C1445">
            <v>41024</v>
          </cell>
          <cell r="D1445" t="str">
            <v>Mitchell</v>
          </cell>
          <cell r="E1445" t="str">
            <v>Charlotte</v>
          </cell>
          <cell r="F1445" t="str">
            <v>Yes</v>
          </cell>
          <cell r="G1445" t="str">
            <v>I will</v>
          </cell>
          <cell r="H1445" t="str">
            <v>I will</v>
          </cell>
          <cell r="L1445" t="str">
            <v>Excellent</v>
          </cell>
          <cell r="M1445" t="str">
            <v>Excellent</v>
          </cell>
          <cell r="N1445" t="str">
            <v>Excellent</v>
          </cell>
          <cell r="O1445" t="str">
            <v>Excellent</v>
          </cell>
          <cell r="P1445" t="str">
            <v>Excellent</v>
          </cell>
          <cell r="R1445">
            <v>2</v>
          </cell>
          <cell r="T1445" t="str">
            <v>Lawn Care Company</v>
          </cell>
          <cell r="U1445" t="str">
            <v>Mowing Service</v>
          </cell>
        </row>
        <row r="1446">
          <cell r="A1446" t="str">
            <v>GV789</v>
          </cell>
          <cell r="B1446">
            <v>12052</v>
          </cell>
          <cell r="C1446">
            <v>41024</v>
          </cell>
          <cell r="D1446" t="str">
            <v>Mitchell</v>
          </cell>
          <cell r="E1446" t="str">
            <v>Charlotte</v>
          </cell>
          <cell r="F1446" t="str">
            <v>Yes</v>
          </cell>
          <cell r="G1446" t="str">
            <v>I will</v>
          </cell>
          <cell r="H1446" t="str">
            <v>I will</v>
          </cell>
          <cell r="L1446" t="str">
            <v>Excellent</v>
          </cell>
          <cell r="M1446" t="str">
            <v>Excellent</v>
          </cell>
          <cell r="N1446" t="str">
            <v>Excellent</v>
          </cell>
          <cell r="O1446" t="str">
            <v>Excellent</v>
          </cell>
          <cell r="P1446" t="str">
            <v>Excellent</v>
          </cell>
          <cell r="R1446">
            <v>2</v>
          </cell>
          <cell r="T1446" t="str">
            <v>Lawn Care Company</v>
          </cell>
        </row>
        <row r="1447">
          <cell r="A1447" t="str">
            <v>GV791</v>
          </cell>
          <cell r="B1447">
            <v>12054</v>
          </cell>
          <cell r="C1447">
            <v>41027</v>
          </cell>
          <cell r="D1447" t="str">
            <v>CollinsC</v>
          </cell>
          <cell r="F1447" t="str">
            <v>Yes</v>
          </cell>
          <cell r="G1447" t="str">
            <v>I will</v>
          </cell>
          <cell r="H1447" t="str">
            <v>I will</v>
          </cell>
          <cell r="L1447" t="str">
            <v>Excellent</v>
          </cell>
          <cell r="M1447" t="str">
            <v>Excellent</v>
          </cell>
          <cell r="N1447" t="str">
            <v>Excellent</v>
          </cell>
          <cell r="O1447" t="str">
            <v>Excellent</v>
          </cell>
          <cell r="P1447" t="str">
            <v>Excellent</v>
          </cell>
          <cell r="Q1447" t="str">
            <v>Very nice teacher 0 Very Educated</v>
          </cell>
          <cell r="R1447">
            <v>2</v>
          </cell>
          <cell r="T1447" t="str">
            <v>Lawn Care Company</v>
          </cell>
        </row>
        <row r="1448">
          <cell r="A1448" t="str">
            <v>GV791</v>
          </cell>
          <cell r="B1448">
            <v>12055</v>
          </cell>
          <cell r="C1448">
            <v>41027</v>
          </cell>
          <cell r="D1448" t="str">
            <v>CollinsC</v>
          </cell>
          <cell r="F1448" t="str">
            <v>Yes</v>
          </cell>
          <cell r="G1448" t="str">
            <v>I will</v>
          </cell>
          <cell r="H1448" t="str">
            <v>I will</v>
          </cell>
          <cell r="L1448" t="str">
            <v>Excellent</v>
          </cell>
          <cell r="M1448" t="str">
            <v>Excellent</v>
          </cell>
          <cell r="N1448" t="str">
            <v>Excellent</v>
          </cell>
          <cell r="O1448" t="str">
            <v>Excellent</v>
          </cell>
          <cell r="P1448" t="str">
            <v>Excellent</v>
          </cell>
          <cell r="R1448">
            <v>2</v>
          </cell>
          <cell r="T1448" t="str">
            <v>Lawn Care Company</v>
          </cell>
        </row>
        <row r="1449">
          <cell r="A1449" t="str">
            <v>GV791</v>
          </cell>
          <cell r="B1449">
            <v>12056</v>
          </cell>
          <cell r="C1449">
            <v>41027</v>
          </cell>
          <cell r="D1449" t="str">
            <v>CollinsC</v>
          </cell>
          <cell r="F1449" t="str">
            <v>Yes</v>
          </cell>
          <cell r="G1449" t="str">
            <v>I will</v>
          </cell>
          <cell r="H1449" t="str">
            <v>I will</v>
          </cell>
          <cell r="L1449" t="str">
            <v>Excellent</v>
          </cell>
          <cell r="M1449" t="str">
            <v>Excellent</v>
          </cell>
          <cell r="N1449" t="str">
            <v>Excellent</v>
          </cell>
          <cell r="O1449" t="str">
            <v>Excellent</v>
          </cell>
          <cell r="P1449" t="str">
            <v>Excellent</v>
          </cell>
          <cell r="R1449">
            <v>2</v>
          </cell>
          <cell r="AA1449" t="str">
            <v>Other</v>
          </cell>
        </row>
        <row r="1450">
          <cell r="A1450" t="str">
            <v>GV791</v>
          </cell>
          <cell r="B1450">
            <v>12057</v>
          </cell>
          <cell r="C1450">
            <v>41027</v>
          </cell>
          <cell r="D1450" t="str">
            <v>CollinsC</v>
          </cell>
          <cell r="F1450" t="str">
            <v>Yes</v>
          </cell>
          <cell r="G1450" t="str">
            <v>I will</v>
          </cell>
          <cell r="H1450" t="str">
            <v>I will</v>
          </cell>
          <cell r="L1450" t="str">
            <v>Excellent</v>
          </cell>
          <cell r="M1450" t="str">
            <v>Excellent</v>
          </cell>
          <cell r="N1450" t="str">
            <v>Excellent</v>
          </cell>
          <cell r="O1450" t="str">
            <v>Excellent</v>
          </cell>
          <cell r="P1450" t="str">
            <v>Excellent</v>
          </cell>
          <cell r="R1450">
            <v>2</v>
          </cell>
          <cell r="AA1450" t="str">
            <v>Other</v>
          </cell>
        </row>
        <row r="1451">
          <cell r="A1451" t="str">
            <v>GV791</v>
          </cell>
          <cell r="B1451">
            <v>12058</v>
          </cell>
          <cell r="C1451">
            <v>41027</v>
          </cell>
          <cell r="D1451" t="str">
            <v>CollinsC</v>
          </cell>
          <cell r="F1451" t="str">
            <v>Yes</v>
          </cell>
          <cell r="G1451" t="str">
            <v>I will</v>
          </cell>
          <cell r="H1451" t="str">
            <v>I will</v>
          </cell>
          <cell r="L1451" t="str">
            <v>Excellent</v>
          </cell>
          <cell r="M1451" t="str">
            <v>Excellent</v>
          </cell>
          <cell r="N1451" t="str">
            <v>Excellent</v>
          </cell>
          <cell r="O1451" t="str">
            <v>Excellent</v>
          </cell>
          <cell r="P1451" t="str">
            <v>Excellent</v>
          </cell>
          <cell r="R1451">
            <v>2</v>
          </cell>
          <cell r="T1451" t="str">
            <v>Lawn Care Company</v>
          </cell>
        </row>
        <row r="1452">
          <cell r="A1452" t="str">
            <v>GV791</v>
          </cell>
          <cell r="B1452">
            <v>12059</v>
          </cell>
          <cell r="C1452">
            <v>41027</v>
          </cell>
          <cell r="D1452" t="str">
            <v>CollinsC</v>
          </cell>
          <cell r="F1452" t="str">
            <v>Yes</v>
          </cell>
          <cell r="G1452" t="str">
            <v>I will</v>
          </cell>
          <cell r="H1452" t="str">
            <v>I will</v>
          </cell>
          <cell r="L1452" t="str">
            <v>Excellent</v>
          </cell>
          <cell r="M1452" t="str">
            <v>Excellent</v>
          </cell>
          <cell r="N1452" t="str">
            <v>Excellent</v>
          </cell>
          <cell r="O1452" t="str">
            <v>Excellent</v>
          </cell>
          <cell r="P1452" t="str">
            <v>Excellent</v>
          </cell>
          <cell r="R1452">
            <v>2</v>
          </cell>
          <cell r="AA1452" t="str">
            <v>Other</v>
          </cell>
        </row>
        <row r="1453">
          <cell r="A1453" t="str">
            <v>GV791</v>
          </cell>
          <cell r="B1453">
            <v>12060</v>
          </cell>
          <cell r="C1453">
            <v>41027</v>
          </cell>
          <cell r="D1453" t="str">
            <v>CollinsC</v>
          </cell>
          <cell r="F1453" t="str">
            <v>Yes</v>
          </cell>
          <cell r="G1453" t="str">
            <v>I will</v>
          </cell>
          <cell r="H1453" t="str">
            <v>I will</v>
          </cell>
          <cell r="L1453" t="str">
            <v>Excellent</v>
          </cell>
          <cell r="M1453" t="str">
            <v>Excellent</v>
          </cell>
          <cell r="N1453" t="str">
            <v>Excellent</v>
          </cell>
          <cell r="O1453" t="str">
            <v>Excellent</v>
          </cell>
          <cell r="P1453" t="str">
            <v>Excellent</v>
          </cell>
          <cell r="Q1453" t="str">
            <v>Very knowledgable information for future reference. Good information</v>
          </cell>
          <cell r="R1453">
            <v>2</v>
          </cell>
          <cell r="T1453" t="str">
            <v>Lawn Care Company</v>
          </cell>
        </row>
        <row r="1454">
          <cell r="A1454" t="str">
            <v>GV792</v>
          </cell>
          <cell r="B1454">
            <v>12062</v>
          </cell>
          <cell r="C1454">
            <v>41026</v>
          </cell>
          <cell r="D1454" t="str">
            <v>CollisterM</v>
          </cell>
          <cell r="F1454" t="str">
            <v>No</v>
          </cell>
          <cell r="G1454" t="str">
            <v>I will</v>
          </cell>
          <cell r="H1454" t="str">
            <v>I will</v>
          </cell>
          <cell r="L1454" t="str">
            <v>Excellent</v>
          </cell>
          <cell r="M1454" t="str">
            <v>Excellent</v>
          </cell>
          <cell r="N1454" t="str">
            <v>Excellent</v>
          </cell>
          <cell r="O1454" t="str">
            <v>Excellent</v>
          </cell>
          <cell r="P1454" t="str">
            <v>Excellent</v>
          </cell>
          <cell r="R1454">
            <v>2</v>
          </cell>
          <cell r="T1454" t="str">
            <v>Lawn Care Company</v>
          </cell>
          <cell r="U1454" t="str">
            <v>Mowing Service</v>
          </cell>
          <cell r="V1454" t="str">
            <v>Irrigation Company</v>
          </cell>
          <cell r="W1454" t="str">
            <v>Landscape Design</v>
          </cell>
        </row>
        <row r="1455">
          <cell r="A1455" t="str">
            <v>GV792</v>
          </cell>
          <cell r="B1455">
            <v>12063</v>
          </cell>
          <cell r="C1455">
            <v>41026</v>
          </cell>
          <cell r="D1455" t="str">
            <v>CollisterM</v>
          </cell>
          <cell r="F1455" t="str">
            <v>Yes</v>
          </cell>
          <cell r="G1455" t="str">
            <v>I will</v>
          </cell>
          <cell r="H1455" t="str">
            <v>I will</v>
          </cell>
          <cell r="L1455" t="str">
            <v>Excellent</v>
          </cell>
          <cell r="M1455" t="str">
            <v>Excellent</v>
          </cell>
          <cell r="N1455" t="str">
            <v>Excellent</v>
          </cell>
          <cell r="O1455" t="str">
            <v>Excellent</v>
          </cell>
          <cell r="P1455" t="str">
            <v>Excellent</v>
          </cell>
          <cell r="Q1455" t="str">
            <v>I was impressed with information I lerned today.  Thank you</v>
          </cell>
          <cell r="R1455">
            <v>2</v>
          </cell>
          <cell r="T1455" t="str">
            <v>Lawn Care Company</v>
          </cell>
        </row>
        <row r="1456">
          <cell r="A1456" t="str">
            <v>GV792</v>
          </cell>
          <cell r="B1456">
            <v>12064</v>
          </cell>
          <cell r="C1456">
            <v>41026</v>
          </cell>
          <cell r="D1456" t="str">
            <v>CollisterM</v>
          </cell>
          <cell r="F1456" t="str">
            <v>Yes</v>
          </cell>
          <cell r="G1456" t="str">
            <v>I will</v>
          </cell>
          <cell r="H1456" t="str">
            <v>I will</v>
          </cell>
          <cell r="L1456" t="str">
            <v>Excellent</v>
          </cell>
          <cell r="M1456" t="str">
            <v>Excellent</v>
          </cell>
          <cell r="N1456" t="str">
            <v>Excellent</v>
          </cell>
          <cell r="O1456" t="str">
            <v>Excellent</v>
          </cell>
          <cell r="P1456" t="str">
            <v>Excellent</v>
          </cell>
          <cell r="R1456">
            <v>2</v>
          </cell>
          <cell r="T1456" t="str">
            <v>Lawn Care Company</v>
          </cell>
        </row>
        <row r="1457">
          <cell r="A1457" t="str">
            <v>GV792</v>
          </cell>
          <cell r="B1457">
            <v>12065</v>
          </cell>
          <cell r="C1457">
            <v>41026</v>
          </cell>
          <cell r="D1457" t="str">
            <v>CollisterM</v>
          </cell>
          <cell r="F1457" t="str">
            <v>Yes</v>
          </cell>
          <cell r="G1457" t="str">
            <v>I will</v>
          </cell>
          <cell r="H1457" t="str">
            <v>I will</v>
          </cell>
          <cell r="L1457" t="str">
            <v>Excellent</v>
          </cell>
          <cell r="M1457" t="str">
            <v>Excellent</v>
          </cell>
          <cell r="N1457" t="str">
            <v>Excellent</v>
          </cell>
          <cell r="O1457" t="str">
            <v>Excellent</v>
          </cell>
          <cell r="P1457" t="str">
            <v>Excellent</v>
          </cell>
          <cell r="Q1457" t="str">
            <v>I thoroughly enjoyed the presentation!</v>
          </cell>
          <cell r="R1457">
            <v>2</v>
          </cell>
          <cell r="T1457" t="str">
            <v>Lawn Care Company</v>
          </cell>
        </row>
        <row r="1458">
          <cell r="A1458" t="str">
            <v>GV793</v>
          </cell>
          <cell r="B1458">
            <v>12067</v>
          </cell>
          <cell r="C1458">
            <v>41033</v>
          </cell>
          <cell r="D1458" t="str">
            <v>CarvajalE</v>
          </cell>
          <cell r="F1458" t="str">
            <v>Yes</v>
          </cell>
          <cell r="G1458" t="str">
            <v>I will</v>
          </cell>
          <cell r="H1458" t="str">
            <v>I will</v>
          </cell>
          <cell r="L1458" t="str">
            <v>Good</v>
          </cell>
          <cell r="M1458" t="str">
            <v>Excellent</v>
          </cell>
          <cell r="N1458" t="str">
            <v>Excellent</v>
          </cell>
          <cell r="O1458" t="str">
            <v>Excellent</v>
          </cell>
          <cell r="P1458" t="str">
            <v>Excellent</v>
          </cell>
          <cell r="R1458">
            <v>2</v>
          </cell>
          <cell r="T1458" t="str">
            <v>Lawn Care Company</v>
          </cell>
          <cell r="U1458" t="str">
            <v>Mowing Service</v>
          </cell>
          <cell r="Z1458" t="str">
            <v>Sod Farm</v>
          </cell>
        </row>
        <row r="1459">
          <cell r="A1459" t="str">
            <v>GV793</v>
          </cell>
          <cell r="B1459">
            <v>12068</v>
          </cell>
          <cell r="C1459">
            <v>41033</v>
          </cell>
          <cell r="D1459" t="str">
            <v>CarvajalE</v>
          </cell>
          <cell r="F1459" t="str">
            <v>Yes</v>
          </cell>
          <cell r="G1459" t="str">
            <v>Already do</v>
          </cell>
          <cell r="H1459" t="str">
            <v>I will</v>
          </cell>
          <cell r="L1459" t="str">
            <v>Good</v>
          </cell>
          <cell r="M1459" t="str">
            <v>Good</v>
          </cell>
          <cell r="N1459" t="str">
            <v>Good</v>
          </cell>
          <cell r="O1459" t="str">
            <v>Good</v>
          </cell>
          <cell r="R1459">
            <v>2</v>
          </cell>
          <cell r="T1459" t="str">
            <v>Lawn Care Company</v>
          </cell>
          <cell r="U1459" t="str">
            <v>Mowing Service</v>
          </cell>
        </row>
        <row r="1460">
          <cell r="A1460" t="str">
            <v>GV793</v>
          </cell>
          <cell r="B1460">
            <v>12069</v>
          </cell>
          <cell r="C1460">
            <v>41033</v>
          </cell>
          <cell r="D1460" t="str">
            <v>CarvajalE</v>
          </cell>
          <cell r="F1460" t="str">
            <v>Yes</v>
          </cell>
          <cell r="G1460" t="str">
            <v>Already do</v>
          </cell>
          <cell r="H1460" t="str">
            <v>Already do</v>
          </cell>
          <cell r="L1460" t="str">
            <v>Excellent</v>
          </cell>
          <cell r="M1460" t="str">
            <v>Excellent</v>
          </cell>
          <cell r="N1460" t="str">
            <v>Excellent</v>
          </cell>
          <cell r="O1460" t="str">
            <v>Excellent</v>
          </cell>
          <cell r="P1460" t="str">
            <v>Excellent</v>
          </cell>
          <cell r="R1460">
            <v>2</v>
          </cell>
          <cell r="U1460" t="str">
            <v>Mowing Service</v>
          </cell>
        </row>
        <row r="1461">
          <cell r="A1461" t="str">
            <v>GV793</v>
          </cell>
          <cell r="B1461">
            <v>12070</v>
          </cell>
          <cell r="C1461">
            <v>41033</v>
          </cell>
          <cell r="D1461" t="str">
            <v>CarvajalE</v>
          </cell>
          <cell r="F1461" t="str">
            <v>Yes</v>
          </cell>
          <cell r="G1461" t="str">
            <v>Already do</v>
          </cell>
          <cell r="H1461" t="str">
            <v>I will</v>
          </cell>
          <cell r="L1461" t="str">
            <v>Excellent</v>
          </cell>
          <cell r="M1461" t="str">
            <v>Excellent</v>
          </cell>
          <cell r="N1461" t="str">
            <v>Excellent</v>
          </cell>
          <cell r="O1461" t="str">
            <v>Excellent</v>
          </cell>
          <cell r="P1461" t="str">
            <v>Excellent</v>
          </cell>
          <cell r="R1461">
            <v>2</v>
          </cell>
          <cell r="T1461" t="str">
            <v>Lawn Care Company</v>
          </cell>
        </row>
        <row r="1462">
          <cell r="A1462" t="str">
            <v>GV793</v>
          </cell>
          <cell r="B1462">
            <v>12071</v>
          </cell>
          <cell r="C1462">
            <v>41033</v>
          </cell>
          <cell r="D1462" t="str">
            <v>CarvajalE</v>
          </cell>
          <cell r="F1462" t="str">
            <v>Yes</v>
          </cell>
          <cell r="G1462" t="str">
            <v>I will</v>
          </cell>
          <cell r="H1462" t="str">
            <v>I will</v>
          </cell>
          <cell r="L1462" t="str">
            <v>Excellent</v>
          </cell>
          <cell r="M1462" t="str">
            <v>Excellent</v>
          </cell>
          <cell r="N1462" t="str">
            <v>Excellent</v>
          </cell>
          <cell r="O1462" t="str">
            <v>Excellent</v>
          </cell>
          <cell r="P1462" t="str">
            <v>Excellent</v>
          </cell>
          <cell r="R1462">
            <v>2</v>
          </cell>
          <cell r="U1462" t="str">
            <v>Mowing Service</v>
          </cell>
        </row>
        <row r="1463">
          <cell r="A1463" t="str">
            <v>GV793</v>
          </cell>
          <cell r="B1463">
            <v>12072</v>
          </cell>
          <cell r="C1463">
            <v>41033</v>
          </cell>
          <cell r="D1463" t="str">
            <v>CarvajalE</v>
          </cell>
          <cell r="F1463" t="str">
            <v>Yes</v>
          </cell>
          <cell r="G1463" t="str">
            <v>Already do</v>
          </cell>
          <cell r="H1463" t="str">
            <v>I will</v>
          </cell>
          <cell r="L1463" t="str">
            <v>Good</v>
          </cell>
          <cell r="M1463" t="str">
            <v>Good</v>
          </cell>
          <cell r="N1463" t="str">
            <v>Good</v>
          </cell>
          <cell r="P1463" t="str">
            <v>Fair</v>
          </cell>
          <cell r="R1463">
            <v>2</v>
          </cell>
          <cell r="U1463" t="str">
            <v>Mowing Service</v>
          </cell>
        </row>
        <row r="1464">
          <cell r="A1464" t="str">
            <v>GV793</v>
          </cell>
          <cell r="B1464">
            <v>12073</v>
          </cell>
          <cell r="C1464">
            <v>41033</v>
          </cell>
          <cell r="D1464" t="str">
            <v>CarvajalE</v>
          </cell>
          <cell r="F1464" t="str">
            <v>Yes</v>
          </cell>
          <cell r="G1464" t="str">
            <v>I will</v>
          </cell>
          <cell r="H1464" t="str">
            <v>I will</v>
          </cell>
          <cell r="L1464" t="str">
            <v>Excellent</v>
          </cell>
          <cell r="M1464" t="str">
            <v>Good</v>
          </cell>
          <cell r="N1464" t="str">
            <v>Good</v>
          </cell>
          <cell r="O1464" t="str">
            <v>Good</v>
          </cell>
          <cell r="P1464" t="str">
            <v>Good</v>
          </cell>
          <cell r="R1464">
            <v>2</v>
          </cell>
          <cell r="W1464" t="str">
            <v>Landscape Design</v>
          </cell>
        </row>
        <row r="1465">
          <cell r="A1465" t="str">
            <v>GV793</v>
          </cell>
          <cell r="B1465">
            <v>12074</v>
          </cell>
          <cell r="C1465">
            <v>41033</v>
          </cell>
          <cell r="D1465" t="str">
            <v>CarvajalE</v>
          </cell>
          <cell r="F1465" t="str">
            <v>Yes</v>
          </cell>
          <cell r="G1465" t="str">
            <v>I will</v>
          </cell>
          <cell r="H1465" t="str">
            <v>I will</v>
          </cell>
          <cell r="L1465" t="str">
            <v>Excellent</v>
          </cell>
          <cell r="M1465" t="str">
            <v>Excellent</v>
          </cell>
          <cell r="N1465" t="str">
            <v>Excellent</v>
          </cell>
          <cell r="O1465" t="str">
            <v>Excellent</v>
          </cell>
          <cell r="P1465" t="str">
            <v>Excellent</v>
          </cell>
          <cell r="R1465">
            <v>2</v>
          </cell>
          <cell r="T1465" t="str">
            <v>Lawn Care Company</v>
          </cell>
          <cell r="W1465" t="str">
            <v>Landscape Design</v>
          </cell>
        </row>
        <row r="1466">
          <cell r="A1466" t="str">
            <v>GV793</v>
          </cell>
          <cell r="B1466">
            <v>12075</v>
          </cell>
          <cell r="C1466">
            <v>41033</v>
          </cell>
          <cell r="D1466" t="str">
            <v>CarvajalE</v>
          </cell>
          <cell r="F1466" t="str">
            <v>Yes</v>
          </cell>
          <cell r="G1466" t="str">
            <v>Already do</v>
          </cell>
          <cell r="H1466" t="str">
            <v>I will</v>
          </cell>
          <cell r="L1466" t="str">
            <v>Excellent</v>
          </cell>
          <cell r="M1466" t="str">
            <v>Excellent</v>
          </cell>
          <cell r="N1466" t="str">
            <v>Excellent</v>
          </cell>
          <cell r="O1466" t="str">
            <v>Excellent</v>
          </cell>
          <cell r="P1466" t="str">
            <v>Excellent</v>
          </cell>
          <cell r="R1466">
            <v>2</v>
          </cell>
          <cell r="U1466" t="str">
            <v>Mowing Service</v>
          </cell>
          <cell r="W1466" t="str">
            <v>Landscape Design</v>
          </cell>
        </row>
        <row r="1467">
          <cell r="A1467" t="str">
            <v>GV793</v>
          </cell>
          <cell r="B1467">
            <v>12076</v>
          </cell>
          <cell r="C1467">
            <v>41033</v>
          </cell>
          <cell r="D1467" t="str">
            <v>CarvajalE</v>
          </cell>
          <cell r="F1467" t="str">
            <v>Yes</v>
          </cell>
          <cell r="G1467" t="str">
            <v>I will</v>
          </cell>
          <cell r="H1467" t="str">
            <v>I will</v>
          </cell>
          <cell r="L1467" t="str">
            <v>Excellent</v>
          </cell>
          <cell r="M1467" t="str">
            <v>Excellent</v>
          </cell>
          <cell r="N1467" t="str">
            <v>Excellent</v>
          </cell>
          <cell r="O1467" t="str">
            <v>Excellent</v>
          </cell>
          <cell r="P1467" t="str">
            <v>Excellent</v>
          </cell>
          <cell r="R1467">
            <v>2</v>
          </cell>
          <cell r="T1467" t="str">
            <v>Lawn Care Company</v>
          </cell>
        </row>
        <row r="1468">
          <cell r="A1468" t="str">
            <v>GV793</v>
          </cell>
          <cell r="B1468">
            <v>12077</v>
          </cell>
          <cell r="C1468">
            <v>41033</v>
          </cell>
          <cell r="D1468" t="str">
            <v>CarvajalE</v>
          </cell>
          <cell r="F1468" t="str">
            <v>Yes</v>
          </cell>
          <cell r="G1468" t="str">
            <v>I will</v>
          </cell>
          <cell r="H1468" t="str">
            <v>I will</v>
          </cell>
          <cell r="L1468" t="str">
            <v>Excellent</v>
          </cell>
          <cell r="M1468" t="str">
            <v>Excellent</v>
          </cell>
          <cell r="N1468" t="str">
            <v>Excellent</v>
          </cell>
          <cell r="O1468" t="str">
            <v>Excellent</v>
          </cell>
          <cell r="P1468" t="str">
            <v>Excellent</v>
          </cell>
          <cell r="R1468">
            <v>2</v>
          </cell>
          <cell r="T1468" t="str">
            <v>Lawn Care Company</v>
          </cell>
        </row>
        <row r="1469">
          <cell r="A1469" t="str">
            <v>GV794</v>
          </cell>
          <cell r="B1469">
            <v>12079</v>
          </cell>
          <cell r="C1469">
            <v>41044</v>
          </cell>
          <cell r="D1469" t="str">
            <v>Mayer</v>
          </cell>
          <cell r="E1469" t="str">
            <v>Miami-Dade</v>
          </cell>
          <cell r="F1469" t="str">
            <v>Yes</v>
          </cell>
          <cell r="G1469" t="str">
            <v>I will</v>
          </cell>
          <cell r="H1469" t="str">
            <v>I will</v>
          </cell>
          <cell r="L1469" t="str">
            <v>Good</v>
          </cell>
          <cell r="M1469" t="str">
            <v>Good</v>
          </cell>
          <cell r="N1469" t="str">
            <v>Good</v>
          </cell>
          <cell r="O1469" t="str">
            <v>Good</v>
          </cell>
          <cell r="P1469" t="str">
            <v>Good</v>
          </cell>
          <cell r="R1469">
            <v>2</v>
          </cell>
          <cell r="AA1469" t="str">
            <v>Other</v>
          </cell>
        </row>
        <row r="1470">
          <cell r="A1470" t="str">
            <v>GV794</v>
          </cell>
          <cell r="B1470">
            <v>12080</v>
          </cell>
          <cell r="C1470">
            <v>41044</v>
          </cell>
          <cell r="D1470" t="str">
            <v>Mayer</v>
          </cell>
          <cell r="E1470" t="str">
            <v>Miami-Dade</v>
          </cell>
          <cell r="F1470" t="str">
            <v>Yes</v>
          </cell>
          <cell r="G1470" t="str">
            <v>I will</v>
          </cell>
          <cell r="H1470" t="str">
            <v>I will</v>
          </cell>
          <cell r="L1470" t="str">
            <v>Excellent</v>
          </cell>
          <cell r="M1470" t="str">
            <v>Excellent</v>
          </cell>
          <cell r="N1470" t="str">
            <v>Excellent</v>
          </cell>
          <cell r="O1470" t="str">
            <v>Excellent</v>
          </cell>
          <cell r="P1470" t="str">
            <v>Excellent</v>
          </cell>
          <cell r="R1470">
            <v>2</v>
          </cell>
          <cell r="W1470" t="str">
            <v>Landscape Design</v>
          </cell>
        </row>
        <row r="1471">
          <cell r="A1471" t="str">
            <v>GV794</v>
          </cell>
          <cell r="B1471">
            <v>12081</v>
          </cell>
          <cell r="C1471">
            <v>41044</v>
          </cell>
          <cell r="D1471" t="str">
            <v>Mayer</v>
          </cell>
          <cell r="E1471" t="str">
            <v>Miami-Dade</v>
          </cell>
          <cell r="F1471" t="str">
            <v>Yes</v>
          </cell>
          <cell r="G1471" t="str">
            <v>I will</v>
          </cell>
          <cell r="H1471" t="str">
            <v>I will</v>
          </cell>
          <cell r="L1471" t="str">
            <v>Excellent</v>
          </cell>
          <cell r="M1471" t="str">
            <v>Excellent</v>
          </cell>
          <cell r="N1471" t="str">
            <v>Excellent</v>
          </cell>
          <cell r="O1471" t="str">
            <v>Excellent</v>
          </cell>
          <cell r="P1471" t="str">
            <v>Good</v>
          </cell>
          <cell r="R1471">
            <v>2</v>
          </cell>
          <cell r="AA1471" t="str">
            <v>Other</v>
          </cell>
        </row>
        <row r="1472">
          <cell r="A1472" t="str">
            <v>GV794</v>
          </cell>
          <cell r="B1472">
            <v>12082</v>
          </cell>
          <cell r="C1472">
            <v>41044</v>
          </cell>
          <cell r="D1472" t="str">
            <v>Mayer</v>
          </cell>
          <cell r="E1472" t="str">
            <v>Miami-Dade</v>
          </cell>
          <cell r="F1472" t="str">
            <v>Yes</v>
          </cell>
          <cell r="G1472" t="str">
            <v>I will</v>
          </cell>
          <cell r="H1472" t="str">
            <v>I will</v>
          </cell>
          <cell r="L1472" t="str">
            <v>Excellent</v>
          </cell>
          <cell r="M1472" t="str">
            <v>Excellent</v>
          </cell>
          <cell r="N1472" t="str">
            <v>Excellent</v>
          </cell>
          <cell r="O1472" t="str">
            <v>Excellent</v>
          </cell>
          <cell r="P1472" t="str">
            <v>Excellent</v>
          </cell>
          <cell r="R1472">
            <v>2</v>
          </cell>
          <cell r="T1472" t="str">
            <v>Lawn Care Company</v>
          </cell>
        </row>
        <row r="1473">
          <cell r="A1473" t="str">
            <v>GV795</v>
          </cell>
          <cell r="B1473">
            <v>12084</v>
          </cell>
          <cell r="C1473">
            <v>41044</v>
          </cell>
          <cell r="D1473" t="str">
            <v>Brown</v>
          </cell>
          <cell r="E1473" t="str">
            <v>Lee</v>
          </cell>
          <cell r="F1473" t="str">
            <v>Yes</v>
          </cell>
          <cell r="G1473" t="str">
            <v>I will</v>
          </cell>
          <cell r="H1473" t="str">
            <v>I will</v>
          </cell>
          <cell r="L1473" t="str">
            <v>Excellent</v>
          </cell>
          <cell r="M1473" t="str">
            <v>Excellent</v>
          </cell>
          <cell r="N1473" t="str">
            <v>Excellent</v>
          </cell>
          <cell r="O1473" t="str">
            <v>Excellent</v>
          </cell>
          <cell r="P1473" t="str">
            <v>Excellent</v>
          </cell>
          <cell r="R1473">
            <v>2</v>
          </cell>
          <cell r="T1473" t="str">
            <v>Lawn Care Company</v>
          </cell>
        </row>
        <row r="1474">
          <cell r="A1474" t="str">
            <v>GV795</v>
          </cell>
          <cell r="B1474">
            <v>12085</v>
          </cell>
          <cell r="C1474">
            <v>41044</v>
          </cell>
          <cell r="D1474" t="str">
            <v>Brown</v>
          </cell>
          <cell r="E1474" t="str">
            <v>Lee</v>
          </cell>
          <cell r="F1474" t="str">
            <v>Yes</v>
          </cell>
          <cell r="G1474" t="str">
            <v>I will</v>
          </cell>
          <cell r="H1474" t="str">
            <v>I will</v>
          </cell>
          <cell r="L1474" t="str">
            <v>Excellent</v>
          </cell>
          <cell r="M1474" t="str">
            <v>Excellent</v>
          </cell>
          <cell r="N1474" t="str">
            <v>Excellent</v>
          </cell>
          <cell r="O1474" t="str">
            <v>Excellent</v>
          </cell>
          <cell r="P1474" t="str">
            <v>Excellent</v>
          </cell>
          <cell r="R1474">
            <v>2</v>
          </cell>
          <cell r="U1474" t="str">
            <v>Mowing Service</v>
          </cell>
        </row>
        <row r="1475">
          <cell r="A1475" t="str">
            <v>GV795</v>
          </cell>
          <cell r="B1475">
            <v>12086</v>
          </cell>
          <cell r="C1475">
            <v>41044</v>
          </cell>
          <cell r="D1475" t="str">
            <v>Brown</v>
          </cell>
          <cell r="E1475" t="str">
            <v>Lee</v>
          </cell>
          <cell r="F1475" t="str">
            <v>Yes</v>
          </cell>
          <cell r="G1475" t="str">
            <v>I will</v>
          </cell>
          <cell r="H1475" t="str">
            <v>I will</v>
          </cell>
          <cell r="L1475" t="str">
            <v>Good</v>
          </cell>
          <cell r="M1475" t="str">
            <v>Good</v>
          </cell>
          <cell r="N1475" t="str">
            <v>Excellent</v>
          </cell>
          <cell r="O1475" t="str">
            <v>Excellent</v>
          </cell>
          <cell r="P1475" t="str">
            <v>Excellent</v>
          </cell>
          <cell r="R1475">
            <v>2</v>
          </cell>
          <cell r="AA1475" t="str">
            <v>Other</v>
          </cell>
        </row>
        <row r="1476">
          <cell r="A1476" t="str">
            <v>GV795</v>
          </cell>
          <cell r="B1476">
            <v>12087</v>
          </cell>
          <cell r="C1476">
            <v>41044</v>
          </cell>
          <cell r="D1476" t="str">
            <v>Brown</v>
          </cell>
          <cell r="E1476" t="str">
            <v>Lee</v>
          </cell>
          <cell r="G1476" t="str">
            <v>Already do</v>
          </cell>
          <cell r="H1476" t="str">
            <v>Already do</v>
          </cell>
          <cell r="L1476" t="str">
            <v>Excellent</v>
          </cell>
          <cell r="M1476" t="str">
            <v>Excellent</v>
          </cell>
          <cell r="N1476" t="str">
            <v>Excellent</v>
          </cell>
          <cell r="O1476" t="str">
            <v>Excellent</v>
          </cell>
          <cell r="P1476" t="str">
            <v>Excellent</v>
          </cell>
          <cell r="R1476">
            <v>2</v>
          </cell>
          <cell r="T1476" t="str">
            <v>Lawn Care Company</v>
          </cell>
          <cell r="U1476" t="str">
            <v>Mowing Service</v>
          </cell>
        </row>
        <row r="1477">
          <cell r="A1477" t="str">
            <v>GV795</v>
          </cell>
          <cell r="B1477">
            <v>12088</v>
          </cell>
          <cell r="C1477">
            <v>41044</v>
          </cell>
          <cell r="D1477" t="str">
            <v>Brown</v>
          </cell>
          <cell r="E1477" t="str">
            <v>Lee</v>
          </cell>
          <cell r="G1477" t="str">
            <v>I will</v>
          </cell>
          <cell r="H1477" t="str">
            <v>I will</v>
          </cell>
          <cell r="L1477" t="str">
            <v>Good</v>
          </cell>
          <cell r="M1477" t="str">
            <v>Good</v>
          </cell>
          <cell r="N1477" t="str">
            <v>Good</v>
          </cell>
          <cell r="O1477" t="str">
            <v>Good</v>
          </cell>
          <cell r="P1477" t="str">
            <v>Good</v>
          </cell>
          <cell r="R1477">
            <v>2</v>
          </cell>
          <cell r="U1477" t="str">
            <v>Mowing Service</v>
          </cell>
        </row>
        <row r="1478">
          <cell r="A1478" t="str">
            <v>GV795</v>
          </cell>
          <cell r="B1478">
            <v>12089</v>
          </cell>
          <cell r="C1478">
            <v>41044</v>
          </cell>
          <cell r="D1478" t="str">
            <v>Brown</v>
          </cell>
          <cell r="E1478" t="str">
            <v>Lee</v>
          </cell>
          <cell r="F1478" t="str">
            <v>Yes</v>
          </cell>
          <cell r="G1478" t="str">
            <v>I will</v>
          </cell>
          <cell r="H1478" t="str">
            <v>I will</v>
          </cell>
          <cell r="L1478" t="str">
            <v>Excellent</v>
          </cell>
          <cell r="M1478" t="str">
            <v>Excellent</v>
          </cell>
          <cell r="N1478" t="str">
            <v>Excellent</v>
          </cell>
          <cell r="O1478" t="str">
            <v>Excellent</v>
          </cell>
          <cell r="P1478" t="str">
            <v>Excellent</v>
          </cell>
          <cell r="R1478">
            <v>2</v>
          </cell>
          <cell r="T1478" t="str">
            <v>Lawn Care Company</v>
          </cell>
          <cell r="U1478" t="str">
            <v>Mowing Service</v>
          </cell>
          <cell r="W1478" t="str">
            <v>Landscape Design</v>
          </cell>
        </row>
        <row r="1479">
          <cell r="A1479" t="str">
            <v>GV795</v>
          </cell>
          <cell r="B1479">
            <v>12090</v>
          </cell>
          <cell r="C1479">
            <v>41044</v>
          </cell>
          <cell r="D1479" t="str">
            <v>Brown</v>
          </cell>
          <cell r="E1479" t="str">
            <v>Lee</v>
          </cell>
          <cell r="F1479" t="str">
            <v>Yes</v>
          </cell>
          <cell r="G1479" t="str">
            <v>I will</v>
          </cell>
          <cell r="H1479" t="str">
            <v>I will</v>
          </cell>
          <cell r="L1479" t="str">
            <v>Excellent</v>
          </cell>
          <cell r="M1479" t="str">
            <v>Excellent</v>
          </cell>
          <cell r="N1479" t="str">
            <v>Excellent</v>
          </cell>
          <cell r="O1479" t="str">
            <v>Excellent</v>
          </cell>
          <cell r="P1479" t="str">
            <v>Excellent</v>
          </cell>
          <cell r="R1479">
            <v>2</v>
          </cell>
        </row>
        <row r="1480">
          <cell r="A1480" t="str">
            <v>GV795</v>
          </cell>
          <cell r="B1480">
            <v>12091</v>
          </cell>
          <cell r="C1480">
            <v>41044</v>
          </cell>
          <cell r="D1480" t="str">
            <v>Brown</v>
          </cell>
          <cell r="E1480" t="str">
            <v>Lee</v>
          </cell>
          <cell r="F1480" t="str">
            <v>Yes</v>
          </cell>
          <cell r="G1480" t="str">
            <v>I will</v>
          </cell>
          <cell r="H1480" t="str">
            <v>I will</v>
          </cell>
          <cell r="L1480" t="str">
            <v>Excellent</v>
          </cell>
          <cell r="M1480" t="str">
            <v>Excellent</v>
          </cell>
          <cell r="N1480" t="str">
            <v>Excellent</v>
          </cell>
          <cell r="O1480" t="str">
            <v>Excellent</v>
          </cell>
          <cell r="P1480" t="str">
            <v>Excellent</v>
          </cell>
          <cell r="R1480">
            <v>2</v>
          </cell>
          <cell r="U1480" t="str">
            <v>Mowing Service</v>
          </cell>
        </row>
        <row r="1481">
          <cell r="A1481" t="str">
            <v>GV795</v>
          </cell>
          <cell r="B1481">
            <v>12092</v>
          </cell>
          <cell r="C1481">
            <v>41044</v>
          </cell>
          <cell r="D1481" t="str">
            <v>Brown</v>
          </cell>
          <cell r="E1481" t="str">
            <v>Lee</v>
          </cell>
          <cell r="F1481" t="str">
            <v>Yes</v>
          </cell>
          <cell r="G1481" t="str">
            <v>I will</v>
          </cell>
          <cell r="H1481" t="str">
            <v>I will</v>
          </cell>
          <cell r="L1481" t="str">
            <v>Excellent</v>
          </cell>
          <cell r="M1481" t="str">
            <v>Excellent</v>
          </cell>
          <cell r="N1481" t="str">
            <v>Excellent</v>
          </cell>
          <cell r="O1481" t="str">
            <v>Excellent</v>
          </cell>
          <cell r="P1481" t="str">
            <v>Excellent</v>
          </cell>
          <cell r="R1481">
            <v>2</v>
          </cell>
          <cell r="T1481" t="str">
            <v>Lawn Care Company</v>
          </cell>
          <cell r="U1481" t="str">
            <v>Mowing Service</v>
          </cell>
        </row>
        <row r="1482">
          <cell r="A1482" t="str">
            <v>GV795</v>
          </cell>
          <cell r="B1482">
            <v>12093</v>
          </cell>
          <cell r="C1482">
            <v>41044</v>
          </cell>
          <cell r="D1482" t="str">
            <v>Brown</v>
          </cell>
          <cell r="E1482" t="str">
            <v>Lee</v>
          </cell>
          <cell r="F1482" t="str">
            <v>Yes</v>
          </cell>
          <cell r="G1482" t="str">
            <v>I will</v>
          </cell>
          <cell r="H1482" t="str">
            <v>I will</v>
          </cell>
          <cell r="L1482" t="str">
            <v>Excellent</v>
          </cell>
          <cell r="M1482" t="str">
            <v>Excellent</v>
          </cell>
          <cell r="N1482" t="str">
            <v>Excellent</v>
          </cell>
          <cell r="O1482" t="str">
            <v>Excellent</v>
          </cell>
          <cell r="P1482" t="str">
            <v>Excellent</v>
          </cell>
          <cell r="R1482">
            <v>2</v>
          </cell>
          <cell r="U1482" t="str">
            <v>Mowing Service</v>
          </cell>
        </row>
        <row r="1483">
          <cell r="A1483" t="str">
            <v>GV795</v>
          </cell>
          <cell r="B1483">
            <v>12094</v>
          </cell>
          <cell r="C1483">
            <v>41044</v>
          </cell>
          <cell r="D1483" t="str">
            <v>Brown</v>
          </cell>
          <cell r="E1483" t="str">
            <v>Lee</v>
          </cell>
          <cell r="F1483" t="str">
            <v>Yes</v>
          </cell>
          <cell r="G1483" t="str">
            <v>I will</v>
          </cell>
          <cell r="H1483" t="str">
            <v>I will</v>
          </cell>
          <cell r="L1483" t="str">
            <v>Excellent</v>
          </cell>
          <cell r="M1483" t="str">
            <v>Poor</v>
          </cell>
          <cell r="N1483" t="str">
            <v>Fair</v>
          </cell>
          <cell r="O1483" t="str">
            <v>Poor</v>
          </cell>
          <cell r="P1483" t="str">
            <v>Excellent</v>
          </cell>
          <cell r="R1483">
            <v>2</v>
          </cell>
          <cell r="U1483" t="str">
            <v>Mowing Service</v>
          </cell>
        </row>
        <row r="1484">
          <cell r="A1484" t="str">
            <v>GV795</v>
          </cell>
          <cell r="B1484">
            <v>12095</v>
          </cell>
          <cell r="C1484">
            <v>41044</v>
          </cell>
          <cell r="D1484" t="str">
            <v>Brown</v>
          </cell>
          <cell r="E1484" t="str">
            <v>Lee</v>
          </cell>
          <cell r="F1484" t="str">
            <v>Yes</v>
          </cell>
          <cell r="G1484" t="str">
            <v>I will</v>
          </cell>
          <cell r="H1484" t="str">
            <v>I will</v>
          </cell>
          <cell r="L1484" t="str">
            <v>Excellent</v>
          </cell>
          <cell r="M1484" t="str">
            <v>Excellent</v>
          </cell>
          <cell r="N1484" t="str">
            <v>Excellent</v>
          </cell>
          <cell r="O1484" t="str">
            <v>Excellent</v>
          </cell>
          <cell r="P1484" t="str">
            <v>Excellent</v>
          </cell>
          <cell r="R1484">
            <v>2</v>
          </cell>
          <cell r="AA1484" t="str">
            <v>Other</v>
          </cell>
        </row>
        <row r="1485">
          <cell r="A1485" t="str">
            <v>GV795</v>
          </cell>
          <cell r="B1485">
            <v>12096</v>
          </cell>
          <cell r="C1485">
            <v>41044</v>
          </cell>
          <cell r="D1485" t="str">
            <v>Brown</v>
          </cell>
          <cell r="E1485" t="str">
            <v>Lee</v>
          </cell>
          <cell r="F1485" t="str">
            <v>Yes</v>
          </cell>
          <cell r="G1485" t="str">
            <v>I will</v>
          </cell>
          <cell r="H1485" t="str">
            <v>I will</v>
          </cell>
          <cell r="L1485" t="str">
            <v>Excellent</v>
          </cell>
          <cell r="M1485" t="str">
            <v>Excellent</v>
          </cell>
          <cell r="N1485" t="str">
            <v>Excellent</v>
          </cell>
          <cell r="O1485" t="str">
            <v>Excellent</v>
          </cell>
          <cell r="P1485" t="str">
            <v>Excellent</v>
          </cell>
          <cell r="Q1485" t="str">
            <v>Thank you for informing us on upcoming classes.</v>
          </cell>
          <cell r="R1485">
            <v>2</v>
          </cell>
          <cell r="X1485" t="str">
            <v>Municipality</v>
          </cell>
        </row>
        <row r="1486">
          <cell r="A1486" t="str">
            <v>GV795</v>
          </cell>
          <cell r="B1486">
            <v>12097</v>
          </cell>
          <cell r="C1486">
            <v>41044</v>
          </cell>
          <cell r="D1486" t="str">
            <v>Brown</v>
          </cell>
          <cell r="E1486" t="str">
            <v>Lee</v>
          </cell>
          <cell r="F1486" t="str">
            <v>Yes</v>
          </cell>
          <cell r="G1486" t="str">
            <v>I will</v>
          </cell>
          <cell r="H1486" t="str">
            <v>I will</v>
          </cell>
          <cell r="L1486" t="str">
            <v>Excellent</v>
          </cell>
          <cell r="M1486" t="str">
            <v>Excellent</v>
          </cell>
          <cell r="N1486" t="str">
            <v>Good</v>
          </cell>
          <cell r="O1486" t="str">
            <v>Excellent</v>
          </cell>
          <cell r="P1486" t="str">
            <v>Excellent</v>
          </cell>
          <cell r="R1486">
            <v>2</v>
          </cell>
          <cell r="T1486" t="str">
            <v>Lawn Care Company</v>
          </cell>
        </row>
        <row r="1487">
          <cell r="A1487" t="str">
            <v>GV795</v>
          </cell>
          <cell r="B1487">
            <v>12098</v>
          </cell>
          <cell r="C1487">
            <v>41044</v>
          </cell>
          <cell r="D1487" t="str">
            <v>Brown</v>
          </cell>
          <cell r="E1487" t="str">
            <v>Lee</v>
          </cell>
          <cell r="F1487" t="str">
            <v>Yes</v>
          </cell>
          <cell r="G1487" t="str">
            <v>Already do</v>
          </cell>
          <cell r="H1487" t="str">
            <v>Already do</v>
          </cell>
          <cell r="M1487" t="str">
            <v>Fair</v>
          </cell>
          <cell r="N1487" t="str">
            <v>Good</v>
          </cell>
          <cell r="O1487" t="str">
            <v>Fair</v>
          </cell>
          <cell r="P1487" t="str">
            <v>Excellent</v>
          </cell>
          <cell r="R1487">
            <v>2</v>
          </cell>
          <cell r="Y1487" t="str">
            <v>Golf Course/Sports Turf</v>
          </cell>
        </row>
        <row r="1488">
          <cell r="A1488" t="str">
            <v>GV795</v>
          </cell>
          <cell r="B1488">
            <v>12099</v>
          </cell>
          <cell r="C1488">
            <v>41044</v>
          </cell>
          <cell r="D1488" t="str">
            <v>Brown</v>
          </cell>
          <cell r="E1488" t="str">
            <v>Lee</v>
          </cell>
          <cell r="F1488" t="str">
            <v>Yes</v>
          </cell>
          <cell r="G1488" t="str">
            <v>I will</v>
          </cell>
          <cell r="H1488" t="str">
            <v>I will</v>
          </cell>
          <cell r="L1488" t="str">
            <v>Excellent</v>
          </cell>
          <cell r="M1488" t="str">
            <v>Excellent</v>
          </cell>
          <cell r="N1488" t="str">
            <v>Excellent</v>
          </cell>
          <cell r="O1488" t="str">
            <v>Excellent</v>
          </cell>
          <cell r="P1488" t="str">
            <v>Excellent</v>
          </cell>
          <cell r="R1488">
            <v>2</v>
          </cell>
          <cell r="U1488" t="str">
            <v>Mowing Service</v>
          </cell>
        </row>
        <row r="1489">
          <cell r="A1489" t="str">
            <v>GV795</v>
          </cell>
          <cell r="B1489">
            <v>12100</v>
          </cell>
          <cell r="C1489">
            <v>41044</v>
          </cell>
          <cell r="D1489" t="str">
            <v>Brown</v>
          </cell>
          <cell r="E1489" t="str">
            <v>Lee</v>
          </cell>
          <cell r="F1489" t="str">
            <v>Yes</v>
          </cell>
          <cell r="G1489" t="str">
            <v>Already do</v>
          </cell>
          <cell r="H1489" t="str">
            <v>I will</v>
          </cell>
          <cell r="L1489" t="str">
            <v>Excellent</v>
          </cell>
          <cell r="M1489" t="str">
            <v>Excellent</v>
          </cell>
          <cell r="N1489" t="str">
            <v>Excellent</v>
          </cell>
          <cell r="O1489" t="str">
            <v>Excellent</v>
          </cell>
          <cell r="P1489" t="str">
            <v>Excellent</v>
          </cell>
          <cell r="R1489">
            <v>2</v>
          </cell>
          <cell r="U1489" t="str">
            <v>Mowing Service</v>
          </cell>
        </row>
        <row r="1490">
          <cell r="A1490" t="str">
            <v>GV795</v>
          </cell>
          <cell r="B1490">
            <v>12101</v>
          </cell>
          <cell r="C1490">
            <v>41044</v>
          </cell>
          <cell r="D1490" t="str">
            <v>Brown</v>
          </cell>
          <cell r="E1490" t="str">
            <v>Lee</v>
          </cell>
          <cell r="F1490" t="str">
            <v>Yes</v>
          </cell>
          <cell r="G1490" t="str">
            <v>I will</v>
          </cell>
          <cell r="H1490" t="str">
            <v>I will</v>
          </cell>
          <cell r="L1490" t="str">
            <v>Excellent</v>
          </cell>
          <cell r="M1490" t="str">
            <v>Excellent</v>
          </cell>
          <cell r="N1490" t="str">
            <v>Excellent</v>
          </cell>
          <cell r="O1490" t="str">
            <v>Excellent</v>
          </cell>
          <cell r="P1490" t="str">
            <v>Excellent</v>
          </cell>
          <cell r="R1490">
            <v>2</v>
          </cell>
          <cell r="T1490" t="str">
            <v>Lawn Care Company</v>
          </cell>
        </row>
        <row r="1491">
          <cell r="A1491" t="str">
            <v>GV795</v>
          </cell>
          <cell r="B1491">
            <v>12102</v>
          </cell>
          <cell r="C1491">
            <v>41044</v>
          </cell>
          <cell r="D1491" t="str">
            <v>Brown</v>
          </cell>
          <cell r="E1491" t="str">
            <v>Lee</v>
          </cell>
          <cell r="F1491" t="str">
            <v>Yes</v>
          </cell>
          <cell r="G1491" t="str">
            <v>I will</v>
          </cell>
          <cell r="H1491" t="str">
            <v>I will</v>
          </cell>
          <cell r="L1491" t="str">
            <v>Excellent</v>
          </cell>
          <cell r="M1491" t="str">
            <v>Excellent</v>
          </cell>
          <cell r="N1491" t="str">
            <v>Good</v>
          </cell>
          <cell r="O1491" t="str">
            <v>Excellent</v>
          </cell>
          <cell r="P1491" t="str">
            <v>Excellent</v>
          </cell>
          <cell r="R1491">
            <v>2</v>
          </cell>
          <cell r="V1491" t="str">
            <v>Irrigation Company</v>
          </cell>
        </row>
        <row r="1492">
          <cell r="A1492" t="str">
            <v>GV795</v>
          </cell>
          <cell r="B1492">
            <v>12103</v>
          </cell>
          <cell r="C1492">
            <v>41044</v>
          </cell>
          <cell r="D1492" t="str">
            <v>Brown</v>
          </cell>
          <cell r="E1492" t="str">
            <v>Lee</v>
          </cell>
          <cell r="F1492" t="str">
            <v>Yes</v>
          </cell>
          <cell r="G1492" t="str">
            <v>I will</v>
          </cell>
          <cell r="H1492" t="str">
            <v>I will</v>
          </cell>
          <cell r="L1492" t="str">
            <v>Excellent</v>
          </cell>
          <cell r="M1492" t="str">
            <v>Good</v>
          </cell>
          <cell r="N1492" t="str">
            <v>Good</v>
          </cell>
          <cell r="O1492" t="str">
            <v>Good</v>
          </cell>
          <cell r="P1492" t="str">
            <v>Good</v>
          </cell>
          <cell r="R1492">
            <v>2</v>
          </cell>
          <cell r="S1492" t="str">
            <v>Pest Control Operation</v>
          </cell>
        </row>
        <row r="1493">
          <cell r="A1493" t="str">
            <v>GV795</v>
          </cell>
          <cell r="B1493">
            <v>12104</v>
          </cell>
          <cell r="C1493">
            <v>41044</v>
          </cell>
          <cell r="D1493" t="str">
            <v>Brown</v>
          </cell>
          <cell r="E1493" t="str">
            <v>Lee</v>
          </cell>
          <cell r="G1493" t="str">
            <v>I will</v>
          </cell>
          <cell r="H1493" t="str">
            <v>I will</v>
          </cell>
          <cell r="L1493" t="str">
            <v>Excellent</v>
          </cell>
          <cell r="M1493" t="str">
            <v>Excellent</v>
          </cell>
          <cell r="N1493" t="str">
            <v>Excellent</v>
          </cell>
          <cell r="O1493" t="str">
            <v>Excellent</v>
          </cell>
          <cell r="P1493" t="str">
            <v>Excellent</v>
          </cell>
          <cell r="R1493">
            <v>2</v>
          </cell>
          <cell r="T1493" t="str">
            <v>Lawn Care Company</v>
          </cell>
          <cell r="U1493" t="str">
            <v>Mowing Service</v>
          </cell>
          <cell r="AA1493" t="str">
            <v>Other</v>
          </cell>
        </row>
        <row r="1494">
          <cell r="A1494" t="str">
            <v>GV795</v>
          </cell>
          <cell r="B1494">
            <v>12105</v>
          </cell>
          <cell r="C1494">
            <v>41044</v>
          </cell>
          <cell r="D1494" t="str">
            <v>Brown</v>
          </cell>
          <cell r="E1494" t="str">
            <v>Lee</v>
          </cell>
          <cell r="F1494" t="str">
            <v>Yes</v>
          </cell>
          <cell r="G1494" t="str">
            <v>I will</v>
          </cell>
          <cell r="H1494" t="str">
            <v>I will</v>
          </cell>
          <cell r="L1494" t="str">
            <v>Excellent</v>
          </cell>
          <cell r="M1494" t="str">
            <v>Fair</v>
          </cell>
          <cell r="N1494" t="str">
            <v>Excellent</v>
          </cell>
          <cell r="O1494" t="str">
            <v>Good</v>
          </cell>
          <cell r="P1494" t="str">
            <v>Excellent</v>
          </cell>
          <cell r="R1494">
            <v>2</v>
          </cell>
          <cell r="X1494" t="str">
            <v>Municipality</v>
          </cell>
        </row>
        <row r="1495">
          <cell r="A1495" t="str">
            <v>GV795</v>
          </cell>
          <cell r="B1495">
            <v>12106</v>
          </cell>
          <cell r="C1495">
            <v>41044</v>
          </cell>
          <cell r="D1495" t="str">
            <v>Brown</v>
          </cell>
          <cell r="E1495" t="str">
            <v>Lee</v>
          </cell>
          <cell r="F1495" t="str">
            <v>Yes</v>
          </cell>
          <cell r="G1495" t="str">
            <v>I will</v>
          </cell>
          <cell r="H1495" t="str">
            <v>I will</v>
          </cell>
          <cell r="L1495" t="str">
            <v>Excellent</v>
          </cell>
          <cell r="M1495" t="str">
            <v>Excellent</v>
          </cell>
          <cell r="N1495" t="str">
            <v>Excellent</v>
          </cell>
          <cell r="O1495" t="str">
            <v>Excellent</v>
          </cell>
          <cell r="P1495" t="str">
            <v>Excellent</v>
          </cell>
          <cell r="R1495">
            <v>2</v>
          </cell>
          <cell r="S1495" t="str">
            <v>Pest Control Operation</v>
          </cell>
          <cell r="T1495" t="str">
            <v>Lawn Care Company</v>
          </cell>
          <cell r="U1495" t="str">
            <v>Mowing Service</v>
          </cell>
          <cell r="W1495" t="str">
            <v>Landscape Design</v>
          </cell>
          <cell r="X1495" t="str">
            <v>Municipality</v>
          </cell>
          <cell r="AA1495" t="str">
            <v>Other</v>
          </cell>
        </row>
        <row r="1496">
          <cell r="A1496" t="str">
            <v>GV795</v>
          </cell>
          <cell r="B1496">
            <v>12107</v>
          </cell>
          <cell r="C1496">
            <v>41044</v>
          </cell>
          <cell r="D1496" t="str">
            <v>Brown</v>
          </cell>
          <cell r="E1496" t="str">
            <v>Lee</v>
          </cell>
          <cell r="F1496" t="str">
            <v>Yes</v>
          </cell>
          <cell r="G1496" t="str">
            <v>I will</v>
          </cell>
          <cell r="H1496" t="str">
            <v>I will</v>
          </cell>
          <cell r="L1496" t="str">
            <v>Good</v>
          </cell>
          <cell r="M1496" t="str">
            <v>Good</v>
          </cell>
          <cell r="N1496" t="str">
            <v>Excellent</v>
          </cell>
          <cell r="O1496" t="str">
            <v>Good</v>
          </cell>
          <cell r="P1496" t="str">
            <v>Excellent</v>
          </cell>
          <cell r="R1496">
            <v>2</v>
          </cell>
          <cell r="T1496" t="str">
            <v>Lawn Care Company</v>
          </cell>
        </row>
        <row r="1497">
          <cell r="A1497" t="str">
            <v>GV795</v>
          </cell>
          <cell r="B1497">
            <v>12108</v>
          </cell>
          <cell r="C1497">
            <v>41044</v>
          </cell>
          <cell r="D1497" t="str">
            <v>Brown</v>
          </cell>
          <cell r="E1497" t="str">
            <v>Lee</v>
          </cell>
          <cell r="F1497" t="str">
            <v>Yes</v>
          </cell>
          <cell r="G1497" t="str">
            <v>I will</v>
          </cell>
          <cell r="H1497" t="str">
            <v>I will</v>
          </cell>
          <cell r="L1497" t="str">
            <v>Excellent</v>
          </cell>
          <cell r="M1497" t="str">
            <v>Excellent</v>
          </cell>
          <cell r="N1497" t="str">
            <v>Excellent</v>
          </cell>
          <cell r="O1497" t="str">
            <v>Excellent</v>
          </cell>
          <cell r="P1497" t="str">
            <v>Excellent</v>
          </cell>
          <cell r="R1497">
            <v>2</v>
          </cell>
          <cell r="T1497" t="str">
            <v>Lawn Care Company</v>
          </cell>
        </row>
        <row r="1498">
          <cell r="A1498" t="str">
            <v>GV795</v>
          </cell>
          <cell r="B1498">
            <v>12109</v>
          </cell>
          <cell r="C1498">
            <v>41044</v>
          </cell>
          <cell r="D1498" t="str">
            <v>Brown</v>
          </cell>
          <cell r="E1498" t="str">
            <v>Lee</v>
          </cell>
          <cell r="F1498" t="str">
            <v>Yes</v>
          </cell>
          <cell r="G1498" t="str">
            <v>I will</v>
          </cell>
          <cell r="H1498" t="str">
            <v>I will</v>
          </cell>
          <cell r="L1498" t="str">
            <v>Excellent</v>
          </cell>
          <cell r="M1498" t="str">
            <v>Excellent</v>
          </cell>
          <cell r="N1498" t="str">
            <v>Excellent</v>
          </cell>
          <cell r="O1498" t="str">
            <v>Excellent</v>
          </cell>
          <cell r="P1498" t="str">
            <v>Excellent</v>
          </cell>
          <cell r="R1498">
            <v>2</v>
          </cell>
          <cell r="U1498" t="str">
            <v>Mowing Service</v>
          </cell>
        </row>
        <row r="1499">
          <cell r="A1499" t="str">
            <v>GV795</v>
          </cell>
          <cell r="B1499">
            <v>12110</v>
          </cell>
          <cell r="C1499">
            <v>41044</v>
          </cell>
          <cell r="D1499" t="str">
            <v>Brown</v>
          </cell>
          <cell r="E1499" t="str">
            <v>Lee</v>
          </cell>
          <cell r="F1499" t="str">
            <v>Yes</v>
          </cell>
          <cell r="G1499" t="str">
            <v>I will</v>
          </cell>
          <cell r="H1499" t="str">
            <v>I will</v>
          </cell>
          <cell r="L1499" t="str">
            <v>Excellent</v>
          </cell>
          <cell r="M1499" t="str">
            <v>Excellent</v>
          </cell>
          <cell r="N1499" t="str">
            <v>Excellent</v>
          </cell>
          <cell r="O1499" t="str">
            <v>Excellent</v>
          </cell>
          <cell r="P1499" t="str">
            <v>Excellent</v>
          </cell>
          <cell r="R1499">
            <v>2</v>
          </cell>
          <cell r="U1499" t="str">
            <v>Mowing Service</v>
          </cell>
        </row>
        <row r="1500">
          <cell r="A1500" t="str">
            <v>GV795</v>
          </cell>
          <cell r="B1500">
            <v>12111</v>
          </cell>
          <cell r="C1500">
            <v>41044</v>
          </cell>
          <cell r="D1500" t="str">
            <v>Brown</v>
          </cell>
          <cell r="E1500" t="str">
            <v>Lee</v>
          </cell>
          <cell r="F1500" t="str">
            <v>Yes</v>
          </cell>
          <cell r="G1500" t="str">
            <v>I will</v>
          </cell>
          <cell r="H1500" t="str">
            <v>I will</v>
          </cell>
          <cell r="L1500" t="str">
            <v>Excellent</v>
          </cell>
          <cell r="M1500" t="str">
            <v>Good</v>
          </cell>
          <cell r="N1500" t="str">
            <v>Good</v>
          </cell>
          <cell r="O1500" t="str">
            <v>Good</v>
          </cell>
          <cell r="P1500" t="str">
            <v>Excellent</v>
          </cell>
          <cell r="R1500">
            <v>2</v>
          </cell>
          <cell r="T1500" t="str">
            <v>Lawn Care Company</v>
          </cell>
          <cell r="W1500" t="str">
            <v>Landscape Design</v>
          </cell>
        </row>
        <row r="1501">
          <cell r="A1501" t="str">
            <v>GV797</v>
          </cell>
          <cell r="B1501">
            <v>12113</v>
          </cell>
          <cell r="C1501">
            <v>41044</v>
          </cell>
          <cell r="D1501" t="str">
            <v>Orfanedes</v>
          </cell>
          <cell r="E1501" t="str">
            <v>Broward</v>
          </cell>
          <cell r="F1501" t="str">
            <v>Yes</v>
          </cell>
          <cell r="G1501" t="str">
            <v>I will</v>
          </cell>
          <cell r="H1501" t="str">
            <v>I will</v>
          </cell>
          <cell r="L1501" t="str">
            <v>Excellent</v>
          </cell>
          <cell r="M1501" t="str">
            <v>Excellent</v>
          </cell>
          <cell r="N1501" t="str">
            <v>Excellent</v>
          </cell>
          <cell r="O1501" t="str">
            <v>Excellent</v>
          </cell>
          <cell r="P1501" t="str">
            <v>Excellent</v>
          </cell>
          <cell r="R1501">
            <v>2</v>
          </cell>
          <cell r="S1501" t="str">
            <v>Pest Control Operation</v>
          </cell>
          <cell r="T1501" t="str">
            <v>Lawn Care Company</v>
          </cell>
          <cell r="U1501" t="str">
            <v>Mowing Service</v>
          </cell>
          <cell r="V1501" t="str">
            <v>Irrigation Company</v>
          </cell>
        </row>
        <row r="1502">
          <cell r="A1502" t="str">
            <v>GV797</v>
          </cell>
          <cell r="B1502">
            <v>12114</v>
          </cell>
          <cell r="C1502">
            <v>41044</v>
          </cell>
          <cell r="D1502" t="str">
            <v>Orfanedes</v>
          </cell>
          <cell r="E1502" t="str">
            <v>Broward</v>
          </cell>
          <cell r="F1502" t="str">
            <v>Yes</v>
          </cell>
          <cell r="G1502" t="str">
            <v>I will</v>
          </cell>
          <cell r="H1502" t="str">
            <v>I will</v>
          </cell>
          <cell r="L1502" t="str">
            <v>Excellent</v>
          </cell>
          <cell r="M1502" t="str">
            <v>Excellent</v>
          </cell>
          <cell r="N1502" t="str">
            <v>Excellent</v>
          </cell>
          <cell r="O1502" t="str">
            <v>Fair</v>
          </cell>
          <cell r="P1502" t="str">
            <v>Good</v>
          </cell>
          <cell r="R1502">
            <v>2</v>
          </cell>
          <cell r="S1502" t="str">
            <v>Pest Control Operation</v>
          </cell>
          <cell r="T1502" t="str">
            <v>Lawn Care Company</v>
          </cell>
          <cell r="U1502" t="str">
            <v>Mowing Service</v>
          </cell>
          <cell r="V1502" t="str">
            <v>Irrigation Company</v>
          </cell>
          <cell r="W1502" t="str">
            <v>Landscape Design</v>
          </cell>
        </row>
        <row r="1503">
          <cell r="A1503" t="str">
            <v>GV797</v>
          </cell>
          <cell r="B1503">
            <v>12115</v>
          </cell>
          <cell r="C1503">
            <v>41044</v>
          </cell>
          <cell r="D1503" t="str">
            <v>Orfanedes</v>
          </cell>
          <cell r="E1503" t="str">
            <v>Broward</v>
          </cell>
          <cell r="F1503" t="str">
            <v>Yes</v>
          </cell>
          <cell r="G1503" t="str">
            <v>I will</v>
          </cell>
          <cell r="H1503" t="str">
            <v>I will</v>
          </cell>
          <cell r="L1503" t="str">
            <v>Excellent</v>
          </cell>
          <cell r="M1503" t="str">
            <v>Excellent</v>
          </cell>
          <cell r="N1503" t="str">
            <v>Excellent</v>
          </cell>
          <cell r="O1503" t="str">
            <v>Excellent</v>
          </cell>
          <cell r="P1503" t="str">
            <v>Excellent</v>
          </cell>
          <cell r="R1503">
            <v>2</v>
          </cell>
          <cell r="T1503" t="str">
            <v>Lawn Care Company</v>
          </cell>
        </row>
        <row r="1504">
          <cell r="A1504" t="str">
            <v>GV797</v>
          </cell>
          <cell r="B1504">
            <v>12116</v>
          </cell>
          <cell r="C1504">
            <v>41044</v>
          </cell>
          <cell r="D1504" t="str">
            <v>Orfanedes</v>
          </cell>
          <cell r="E1504" t="str">
            <v>Broward</v>
          </cell>
          <cell r="F1504" t="str">
            <v>Yes</v>
          </cell>
          <cell r="G1504" t="str">
            <v>I will</v>
          </cell>
          <cell r="H1504" t="str">
            <v>I will</v>
          </cell>
          <cell r="L1504" t="str">
            <v>Excellent</v>
          </cell>
          <cell r="M1504" t="str">
            <v>Excellent</v>
          </cell>
          <cell r="N1504" t="str">
            <v>Excellent</v>
          </cell>
          <cell r="O1504" t="str">
            <v>Excellent</v>
          </cell>
          <cell r="P1504" t="str">
            <v>Excellent</v>
          </cell>
          <cell r="Q1504" t="str">
            <v>Today's class was very informative.</v>
          </cell>
          <cell r="R1504">
            <v>2</v>
          </cell>
          <cell r="W1504" t="str">
            <v>Landscape Design</v>
          </cell>
        </row>
        <row r="1505">
          <cell r="A1505" t="str">
            <v>GV797</v>
          </cell>
          <cell r="B1505">
            <v>12117</v>
          </cell>
          <cell r="C1505">
            <v>41044</v>
          </cell>
          <cell r="D1505" t="str">
            <v>Orfanedes</v>
          </cell>
          <cell r="E1505" t="str">
            <v>Broward</v>
          </cell>
          <cell r="F1505" t="str">
            <v>Yes</v>
          </cell>
          <cell r="G1505" t="str">
            <v>I will</v>
          </cell>
          <cell r="H1505" t="str">
            <v>I will</v>
          </cell>
          <cell r="L1505" t="str">
            <v>Excellent</v>
          </cell>
          <cell r="M1505" t="str">
            <v>Excellent</v>
          </cell>
          <cell r="N1505" t="str">
            <v>Excellent</v>
          </cell>
          <cell r="O1505" t="str">
            <v>Excellent</v>
          </cell>
          <cell r="P1505" t="str">
            <v>Excellent</v>
          </cell>
          <cell r="R1505">
            <v>2</v>
          </cell>
          <cell r="AA1505" t="str">
            <v>Other</v>
          </cell>
        </row>
        <row r="1506">
          <cell r="A1506" t="str">
            <v>GV797</v>
          </cell>
          <cell r="B1506">
            <v>12118</v>
          </cell>
          <cell r="C1506">
            <v>41044</v>
          </cell>
          <cell r="D1506" t="str">
            <v>Orfanedes</v>
          </cell>
          <cell r="E1506" t="str">
            <v>Broward</v>
          </cell>
          <cell r="F1506" t="str">
            <v>Yes</v>
          </cell>
          <cell r="G1506" t="str">
            <v>I will</v>
          </cell>
          <cell r="L1506" t="str">
            <v>Excellent</v>
          </cell>
          <cell r="M1506" t="str">
            <v>Excellent</v>
          </cell>
          <cell r="N1506" t="str">
            <v>Good</v>
          </cell>
          <cell r="O1506" t="str">
            <v>Fair</v>
          </cell>
          <cell r="P1506" t="str">
            <v>Good</v>
          </cell>
          <cell r="R1506">
            <v>2</v>
          </cell>
          <cell r="X1506" t="str">
            <v>Municipality</v>
          </cell>
        </row>
        <row r="1507">
          <cell r="A1507" t="str">
            <v>GV797</v>
          </cell>
          <cell r="B1507">
            <v>12119</v>
          </cell>
          <cell r="C1507">
            <v>41044</v>
          </cell>
          <cell r="D1507" t="str">
            <v>Orfanedes</v>
          </cell>
          <cell r="E1507" t="str">
            <v>Broward</v>
          </cell>
          <cell r="F1507" t="str">
            <v>Yes</v>
          </cell>
          <cell r="G1507" t="str">
            <v>Already do</v>
          </cell>
          <cell r="H1507" t="str">
            <v>I will</v>
          </cell>
          <cell r="L1507" t="str">
            <v>Good</v>
          </cell>
          <cell r="M1507" t="str">
            <v>Excellent</v>
          </cell>
          <cell r="N1507" t="str">
            <v>Good</v>
          </cell>
          <cell r="O1507" t="str">
            <v>Excellent</v>
          </cell>
          <cell r="P1507" t="str">
            <v>Excellent</v>
          </cell>
          <cell r="R1507">
            <v>2</v>
          </cell>
          <cell r="S1507" t="str">
            <v>Pest Control Operation</v>
          </cell>
        </row>
        <row r="1508">
          <cell r="A1508" t="str">
            <v>GV797</v>
          </cell>
          <cell r="B1508">
            <v>12120</v>
          </cell>
          <cell r="C1508">
            <v>41044</v>
          </cell>
          <cell r="D1508" t="str">
            <v>Orfanedes</v>
          </cell>
          <cell r="E1508" t="str">
            <v>Broward</v>
          </cell>
          <cell r="F1508" t="str">
            <v>Yes</v>
          </cell>
          <cell r="G1508" t="str">
            <v>I will</v>
          </cell>
          <cell r="H1508" t="str">
            <v>I will</v>
          </cell>
          <cell r="L1508" t="str">
            <v>Fair</v>
          </cell>
          <cell r="M1508" t="str">
            <v>Fair</v>
          </cell>
          <cell r="N1508" t="str">
            <v>Fair</v>
          </cell>
          <cell r="O1508" t="str">
            <v>Fair</v>
          </cell>
          <cell r="P1508" t="str">
            <v>Fair</v>
          </cell>
          <cell r="R1508">
            <v>2</v>
          </cell>
          <cell r="W1508" t="str">
            <v>Landscape Design</v>
          </cell>
        </row>
        <row r="1509">
          <cell r="A1509" t="str">
            <v>GV797</v>
          </cell>
          <cell r="B1509">
            <v>12121</v>
          </cell>
          <cell r="C1509">
            <v>41044</v>
          </cell>
          <cell r="D1509" t="str">
            <v>Orfanedes</v>
          </cell>
          <cell r="E1509" t="str">
            <v>Broward</v>
          </cell>
          <cell r="F1509" t="str">
            <v>Yes</v>
          </cell>
          <cell r="G1509" t="str">
            <v>I will</v>
          </cell>
          <cell r="H1509" t="str">
            <v>I will</v>
          </cell>
          <cell r="L1509" t="str">
            <v>Excellent</v>
          </cell>
          <cell r="M1509" t="str">
            <v>Excellent</v>
          </cell>
          <cell r="N1509" t="str">
            <v>Excellent</v>
          </cell>
          <cell r="O1509" t="str">
            <v>Excellent</v>
          </cell>
          <cell r="P1509" t="str">
            <v>Excellent</v>
          </cell>
          <cell r="R1509">
            <v>2</v>
          </cell>
          <cell r="T1509" t="str">
            <v>Lawn Care Company</v>
          </cell>
        </row>
        <row r="1510">
          <cell r="A1510" t="str">
            <v>GV797</v>
          </cell>
          <cell r="B1510">
            <v>12122</v>
          </cell>
          <cell r="C1510">
            <v>41044</v>
          </cell>
          <cell r="D1510" t="str">
            <v>Orfanedes</v>
          </cell>
          <cell r="E1510" t="str">
            <v>Broward</v>
          </cell>
          <cell r="F1510" t="str">
            <v>Yes</v>
          </cell>
          <cell r="G1510" t="str">
            <v>I will</v>
          </cell>
          <cell r="H1510" t="str">
            <v>I will</v>
          </cell>
          <cell r="L1510" t="str">
            <v>Excellent</v>
          </cell>
          <cell r="M1510" t="str">
            <v>Excellent</v>
          </cell>
          <cell r="N1510" t="str">
            <v>Excellent</v>
          </cell>
          <cell r="O1510" t="str">
            <v>Excellent</v>
          </cell>
          <cell r="P1510" t="str">
            <v>Excellent</v>
          </cell>
          <cell r="R1510">
            <v>2</v>
          </cell>
          <cell r="T1510" t="str">
            <v>Lawn Care Company</v>
          </cell>
        </row>
        <row r="1511">
          <cell r="A1511" t="str">
            <v>GV797</v>
          </cell>
          <cell r="B1511">
            <v>12123</v>
          </cell>
          <cell r="C1511">
            <v>41044</v>
          </cell>
          <cell r="D1511" t="str">
            <v>Orfanedes</v>
          </cell>
          <cell r="E1511" t="str">
            <v>Broward</v>
          </cell>
          <cell r="F1511" t="str">
            <v>Yes</v>
          </cell>
          <cell r="G1511" t="str">
            <v>I will</v>
          </cell>
          <cell r="H1511" t="str">
            <v>I will</v>
          </cell>
          <cell r="L1511" t="str">
            <v>Excellent</v>
          </cell>
          <cell r="M1511" t="str">
            <v>Excellent</v>
          </cell>
          <cell r="N1511" t="str">
            <v>Excellent</v>
          </cell>
          <cell r="O1511" t="str">
            <v>Excellent</v>
          </cell>
          <cell r="P1511" t="str">
            <v>Excellent</v>
          </cell>
          <cell r="R1511">
            <v>2</v>
          </cell>
          <cell r="U1511" t="str">
            <v>Mowing Service</v>
          </cell>
        </row>
        <row r="1512">
          <cell r="A1512" t="str">
            <v>GV797</v>
          </cell>
          <cell r="B1512">
            <v>12124</v>
          </cell>
          <cell r="C1512">
            <v>41044</v>
          </cell>
          <cell r="D1512" t="str">
            <v>Orfanedes</v>
          </cell>
          <cell r="E1512" t="str">
            <v>Broward</v>
          </cell>
          <cell r="F1512" t="str">
            <v>Yes</v>
          </cell>
          <cell r="G1512" t="str">
            <v>I will</v>
          </cell>
          <cell r="H1512" t="str">
            <v>I will</v>
          </cell>
          <cell r="L1512" t="str">
            <v>Excellent</v>
          </cell>
          <cell r="M1512" t="str">
            <v>Excellent</v>
          </cell>
          <cell r="N1512" t="str">
            <v>Excellent</v>
          </cell>
          <cell r="O1512" t="str">
            <v>Excellent</v>
          </cell>
          <cell r="P1512" t="str">
            <v>Excellent</v>
          </cell>
          <cell r="R1512">
            <v>2</v>
          </cell>
          <cell r="S1512" t="str">
            <v>Pest Control Operation</v>
          </cell>
          <cell r="T1512" t="str">
            <v>Lawn Care Company</v>
          </cell>
          <cell r="V1512" t="str">
            <v>Irrigation Company</v>
          </cell>
          <cell r="W1512" t="str">
            <v>Landscape Design</v>
          </cell>
        </row>
        <row r="1513">
          <cell r="A1513" t="str">
            <v>GV797</v>
          </cell>
          <cell r="B1513">
            <v>12125</v>
          </cell>
          <cell r="C1513">
            <v>41044</v>
          </cell>
          <cell r="D1513" t="str">
            <v>Orfanedes</v>
          </cell>
          <cell r="E1513" t="str">
            <v>Broward</v>
          </cell>
          <cell r="F1513" t="str">
            <v>Yes</v>
          </cell>
          <cell r="G1513" t="str">
            <v>I will</v>
          </cell>
          <cell r="H1513" t="str">
            <v>Already do</v>
          </cell>
          <cell r="L1513" t="str">
            <v>Excellent</v>
          </cell>
          <cell r="M1513" t="str">
            <v>Excellent</v>
          </cell>
          <cell r="N1513" t="str">
            <v>Excellent</v>
          </cell>
          <cell r="O1513" t="str">
            <v>Excellent</v>
          </cell>
          <cell r="P1513" t="str">
            <v>Excellent</v>
          </cell>
          <cell r="R1513">
            <v>2</v>
          </cell>
          <cell r="T1513" t="str">
            <v>Lawn Care Company</v>
          </cell>
          <cell r="AA1513" t="str">
            <v>Other</v>
          </cell>
        </row>
        <row r="1514">
          <cell r="A1514" t="str">
            <v>GV797</v>
          </cell>
          <cell r="B1514">
            <v>12126</v>
          </cell>
          <cell r="C1514">
            <v>41044</v>
          </cell>
          <cell r="D1514" t="str">
            <v>Orfanedes</v>
          </cell>
          <cell r="E1514" t="str">
            <v>Broward</v>
          </cell>
          <cell r="F1514" t="str">
            <v>Yes</v>
          </cell>
          <cell r="G1514" t="str">
            <v>Already do</v>
          </cell>
          <cell r="H1514" t="str">
            <v>I will</v>
          </cell>
          <cell r="L1514" t="str">
            <v>Excellent</v>
          </cell>
          <cell r="M1514" t="str">
            <v>Good</v>
          </cell>
          <cell r="N1514" t="str">
            <v>Good</v>
          </cell>
          <cell r="O1514" t="str">
            <v>Excellent</v>
          </cell>
          <cell r="P1514" t="str">
            <v>Excellent</v>
          </cell>
          <cell r="R1514">
            <v>2</v>
          </cell>
          <cell r="X1514" t="str">
            <v>Municipality</v>
          </cell>
        </row>
        <row r="1515">
          <cell r="A1515" t="str">
            <v>GV797</v>
          </cell>
          <cell r="B1515">
            <v>12127</v>
          </cell>
          <cell r="C1515">
            <v>41044</v>
          </cell>
          <cell r="D1515" t="str">
            <v>Orfanedes</v>
          </cell>
          <cell r="E1515" t="str">
            <v>Broward</v>
          </cell>
          <cell r="F1515" t="str">
            <v>Yes</v>
          </cell>
          <cell r="G1515" t="str">
            <v>I will</v>
          </cell>
          <cell r="H1515" t="str">
            <v>I will</v>
          </cell>
          <cell r="L1515" t="str">
            <v>Excellent</v>
          </cell>
          <cell r="M1515" t="str">
            <v>Excellent</v>
          </cell>
          <cell r="N1515" t="str">
            <v>Excellent</v>
          </cell>
          <cell r="O1515" t="str">
            <v>Excellent</v>
          </cell>
          <cell r="P1515" t="str">
            <v>Excellent</v>
          </cell>
          <cell r="R1515">
            <v>2</v>
          </cell>
          <cell r="S1515" t="str">
            <v>Pest Control Operation</v>
          </cell>
          <cell r="T1515" t="str">
            <v>Lawn Care Company</v>
          </cell>
          <cell r="U1515" t="str">
            <v>Mowing Service</v>
          </cell>
          <cell r="W1515" t="str">
            <v>Landscape Design</v>
          </cell>
        </row>
        <row r="1516">
          <cell r="A1516" t="str">
            <v>GV797</v>
          </cell>
          <cell r="B1516">
            <v>12128</v>
          </cell>
          <cell r="C1516">
            <v>41044</v>
          </cell>
          <cell r="D1516" t="str">
            <v>Orfanedes</v>
          </cell>
          <cell r="E1516" t="str">
            <v>Broward</v>
          </cell>
          <cell r="F1516" t="str">
            <v>Yes</v>
          </cell>
          <cell r="H1516" t="str">
            <v>I will</v>
          </cell>
          <cell r="L1516" t="str">
            <v>Excellent</v>
          </cell>
          <cell r="M1516" t="str">
            <v>Excellent</v>
          </cell>
          <cell r="N1516" t="str">
            <v>Excellent</v>
          </cell>
          <cell r="O1516" t="str">
            <v>Excellent</v>
          </cell>
          <cell r="P1516" t="str">
            <v>Excellent</v>
          </cell>
          <cell r="R1516">
            <v>2</v>
          </cell>
          <cell r="AA1516" t="str">
            <v>Other</v>
          </cell>
        </row>
        <row r="1517">
          <cell r="A1517" t="str">
            <v>GV797</v>
          </cell>
          <cell r="B1517">
            <v>12129</v>
          </cell>
          <cell r="C1517">
            <v>41044</v>
          </cell>
          <cell r="D1517" t="str">
            <v>Orfanedes</v>
          </cell>
          <cell r="E1517" t="str">
            <v>Broward</v>
          </cell>
          <cell r="F1517" t="str">
            <v>Yes</v>
          </cell>
          <cell r="G1517" t="str">
            <v>I will</v>
          </cell>
          <cell r="H1517" t="str">
            <v>I will</v>
          </cell>
          <cell r="L1517" t="str">
            <v>Excellent</v>
          </cell>
          <cell r="M1517" t="str">
            <v>Excellent</v>
          </cell>
          <cell r="N1517" t="str">
            <v>Excellent</v>
          </cell>
          <cell r="O1517" t="str">
            <v>Excellent</v>
          </cell>
          <cell r="P1517" t="str">
            <v>Excellent</v>
          </cell>
          <cell r="R1517">
            <v>2</v>
          </cell>
          <cell r="T1517" t="str">
            <v>Lawn Care Company</v>
          </cell>
        </row>
        <row r="1518">
          <cell r="A1518" t="str">
            <v>GV797</v>
          </cell>
          <cell r="B1518">
            <v>12130</v>
          </cell>
          <cell r="C1518">
            <v>41044</v>
          </cell>
          <cell r="D1518" t="str">
            <v>Orfanedes</v>
          </cell>
          <cell r="E1518" t="str">
            <v>Broward</v>
          </cell>
          <cell r="F1518" t="str">
            <v>Yes</v>
          </cell>
          <cell r="G1518" t="str">
            <v>I will</v>
          </cell>
          <cell r="H1518" t="str">
            <v>I will</v>
          </cell>
          <cell r="L1518" t="str">
            <v>Excellent</v>
          </cell>
          <cell r="M1518" t="str">
            <v>Excellent</v>
          </cell>
          <cell r="N1518" t="str">
            <v>Excellent</v>
          </cell>
          <cell r="O1518" t="str">
            <v>Excellent</v>
          </cell>
          <cell r="P1518" t="str">
            <v>Excellent</v>
          </cell>
          <cell r="R1518">
            <v>2</v>
          </cell>
          <cell r="S1518" t="str">
            <v>Pest Control Operation</v>
          </cell>
          <cell r="T1518" t="str">
            <v>Lawn Care Company</v>
          </cell>
          <cell r="U1518" t="str">
            <v>Mowing Service</v>
          </cell>
          <cell r="V1518" t="str">
            <v>Irrigation Company</v>
          </cell>
          <cell r="W1518" t="str">
            <v>Landscape Design</v>
          </cell>
        </row>
        <row r="1519">
          <cell r="A1519" t="str">
            <v>GV799</v>
          </cell>
          <cell r="B1519">
            <v>12133</v>
          </cell>
          <cell r="C1519">
            <v>41046</v>
          </cell>
          <cell r="D1519" t="str">
            <v>GuillontH</v>
          </cell>
          <cell r="F1519" t="str">
            <v>Yes</v>
          </cell>
          <cell r="G1519" t="str">
            <v>I will</v>
          </cell>
          <cell r="H1519" t="str">
            <v>I will</v>
          </cell>
          <cell r="L1519" t="str">
            <v>Excellent</v>
          </cell>
          <cell r="M1519" t="str">
            <v>Excellent</v>
          </cell>
          <cell r="N1519" t="str">
            <v>Excellent</v>
          </cell>
          <cell r="O1519" t="str">
            <v>Excellent</v>
          </cell>
          <cell r="P1519" t="str">
            <v>Excellent</v>
          </cell>
          <cell r="R1519">
            <v>2</v>
          </cell>
          <cell r="V1519" t="str">
            <v>Irrigation Company</v>
          </cell>
        </row>
        <row r="1520">
          <cell r="A1520" t="str">
            <v>GV799</v>
          </cell>
          <cell r="B1520">
            <v>12134</v>
          </cell>
          <cell r="C1520">
            <v>41046</v>
          </cell>
          <cell r="D1520" t="str">
            <v>GuillontH</v>
          </cell>
          <cell r="F1520" t="str">
            <v>Yes</v>
          </cell>
          <cell r="G1520" t="str">
            <v>I will</v>
          </cell>
          <cell r="H1520" t="str">
            <v>I will</v>
          </cell>
          <cell r="L1520" t="str">
            <v>Excellent</v>
          </cell>
          <cell r="M1520" t="str">
            <v>Excellent</v>
          </cell>
          <cell r="N1520" t="str">
            <v>Excellent</v>
          </cell>
          <cell r="O1520" t="str">
            <v>Excellent</v>
          </cell>
          <cell r="P1520" t="str">
            <v>Excellent</v>
          </cell>
          <cell r="R1520">
            <v>2</v>
          </cell>
          <cell r="T1520" t="str">
            <v>Lawn Care Company</v>
          </cell>
        </row>
        <row r="1521">
          <cell r="A1521" t="str">
            <v>GV799</v>
          </cell>
          <cell r="B1521">
            <v>12135</v>
          </cell>
          <cell r="C1521">
            <v>41046</v>
          </cell>
          <cell r="D1521" t="str">
            <v>GuillontH</v>
          </cell>
          <cell r="G1521" t="str">
            <v>I will</v>
          </cell>
          <cell r="H1521" t="str">
            <v>I will</v>
          </cell>
          <cell r="L1521" t="str">
            <v>Good</v>
          </cell>
          <cell r="M1521" t="str">
            <v>Excellent</v>
          </cell>
          <cell r="N1521" t="str">
            <v>Good</v>
          </cell>
          <cell r="O1521" t="str">
            <v>Good</v>
          </cell>
          <cell r="P1521" t="str">
            <v>Good</v>
          </cell>
          <cell r="R1521">
            <v>2</v>
          </cell>
          <cell r="T1521" t="str">
            <v>Lawn Care Company</v>
          </cell>
        </row>
        <row r="1522">
          <cell r="A1522" t="str">
            <v>GV799</v>
          </cell>
          <cell r="B1522">
            <v>12136</v>
          </cell>
          <cell r="C1522">
            <v>41046</v>
          </cell>
          <cell r="D1522" t="str">
            <v>GuillontH</v>
          </cell>
          <cell r="F1522" t="str">
            <v>Yes</v>
          </cell>
          <cell r="G1522" t="str">
            <v>I will</v>
          </cell>
          <cell r="H1522" t="str">
            <v>I will</v>
          </cell>
          <cell r="L1522" t="str">
            <v>Excellent</v>
          </cell>
          <cell r="M1522" t="str">
            <v>Excellent</v>
          </cell>
          <cell r="N1522" t="str">
            <v>Excellent</v>
          </cell>
          <cell r="O1522" t="str">
            <v>Excellent</v>
          </cell>
          <cell r="P1522" t="str">
            <v>Excellent</v>
          </cell>
          <cell r="R1522">
            <v>2</v>
          </cell>
          <cell r="T1522" t="str">
            <v>Lawn Care Company</v>
          </cell>
        </row>
        <row r="1523">
          <cell r="A1523" t="str">
            <v>GV799</v>
          </cell>
          <cell r="B1523">
            <v>12137</v>
          </cell>
          <cell r="C1523">
            <v>41046</v>
          </cell>
          <cell r="D1523" t="str">
            <v>GuillontH</v>
          </cell>
          <cell r="F1523" t="str">
            <v>Yes</v>
          </cell>
          <cell r="G1523" t="str">
            <v>I will</v>
          </cell>
          <cell r="H1523" t="str">
            <v>I will</v>
          </cell>
          <cell r="L1523" t="str">
            <v>Good</v>
          </cell>
          <cell r="M1523" t="str">
            <v>Good</v>
          </cell>
          <cell r="N1523" t="str">
            <v>Excellent</v>
          </cell>
          <cell r="O1523" t="str">
            <v>Good</v>
          </cell>
          <cell r="P1523" t="str">
            <v>Excellent</v>
          </cell>
          <cell r="R1523">
            <v>2</v>
          </cell>
          <cell r="T1523" t="str">
            <v>Lawn Care Company</v>
          </cell>
        </row>
        <row r="1524">
          <cell r="A1524" t="str">
            <v>GV799</v>
          </cell>
          <cell r="B1524">
            <v>12138</v>
          </cell>
          <cell r="C1524">
            <v>41046</v>
          </cell>
          <cell r="D1524" t="str">
            <v>GuillontH</v>
          </cell>
          <cell r="F1524" t="str">
            <v>Yes</v>
          </cell>
          <cell r="G1524" t="str">
            <v>I will</v>
          </cell>
          <cell r="H1524" t="str">
            <v>I will</v>
          </cell>
          <cell r="L1524" t="str">
            <v>Excellent</v>
          </cell>
          <cell r="M1524" t="str">
            <v>Excellent</v>
          </cell>
          <cell r="N1524" t="str">
            <v>Excellent</v>
          </cell>
          <cell r="O1524" t="str">
            <v>Excellent</v>
          </cell>
          <cell r="P1524" t="str">
            <v>Excellent</v>
          </cell>
          <cell r="R1524">
            <v>2</v>
          </cell>
          <cell r="T1524" t="str">
            <v>Lawn Care Company</v>
          </cell>
        </row>
        <row r="1525">
          <cell r="A1525" t="str">
            <v>GV799</v>
          </cell>
          <cell r="B1525">
            <v>12139</v>
          </cell>
          <cell r="C1525">
            <v>41046</v>
          </cell>
          <cell r="D1525" t="str">
            <v>GuillontH</v>
          </cell>
          <cell r="F1525" t="str">
            <v>Yes</v>
          </cell>
          <cell r="G1525" t="str">
            <v>I will</v>
          </cell>
          <cell r="H1525" t="str">
            <v>I will</v>
          </cell>
          <cell r="L1525" t="str">
            <v>Excellent</v>
          </cell>
          <cell r="M1525" t="str">
            <v>Excellent</v>
          </cell>
          <cell r="N1525" t="str">
            <v>Excellent</v>
          </cell>
          <cell r="O1525" t="str">
            <v>Excellent</v>
          </cell>
          <cell r="P1525" t="str">
            <v>Excellent</v>
          </cell>
          <cell r="R1525">
            <v>2</v>
          </cell>
          <cell r="T1525" t="str">
            <v>Lawn Care Company</v>
          </cell>
          <cell r="U1525" t="str">
            <v>Mowing Service</v>
          </cell>
        </row>
        <row r="1526">
          <cell r="A1526" t="str">
            <v>GV799</v>
          </cell>
          <cell r="B1526">
            <v>12140</v>
          </cell>
          <cell r="C1526">
            <v>41046</v>
          </cell>
          <cell r="D1526" t="str">
            <v>GuillontH</v>
          </cell>
          <cell r="F1526" t="str">
            <v>Yes</v>
          </cell>
          <cell r="G1526" t="str">
            <v>I will</v>
          </cell>
          <cell r="H1526" t="str">
            <v>I will</v>
          </cell>
          <cell r="L1526" t="str">
            <v>Excellent</v>
          </cell>
          <cell r="M1526" t="str">
            <v>Excellent</v>
          </cell>
          <cell r="N1526" t="str">
            <v>Excellent</v>
          </cell>
          <cell r="O1526" t="str">
            <v>Excellent</v>
          </cell>
          <cell r="P1526" t="str">
            <v>Excellent</v>
          </cell>
          <cell r="R1526">
            <v>2</v>
          </cell>
          <cell r="U1526" t="str">
            <v>Mowing Service</v>
          </cell>
        </row>
        <row r="1527">
          <cell r="A1527" t="str">
            <v>GV799</v>
          </cell>
          <cell r="B1527">
            <v>12141</v>
          </cell>
          <cell r="C1527">
            <v>41046</v>
          </cell>
          <cell r="D1527" t="str">
            <v>GuillontH</v>
          </cell>
          <cell r="F1527" t="str">
            <v>Yes</v>
          </cell>
          <cell r="G1527" t="str">
            <v>Not sure</v>
          </cell>
          <cell r="H1527" t="str">
            <v>I will</v>
          </cell>
          <cell r="M1527" t="str">
            <v>Good</v>
          </cell>
          <cell r="R1527">
            <v>2</v>
          </cell>
          <cell r="U1527" t="str">
            <v>Mowing Service</v>
          </cell>
        </row>
        <row r="1528">
          <cell r="A1528" t="str">
            <v>GV799</v>
          </cell>
          <cell r="B1528">
            <v>12142</v>
          </cell>
          <cell r="C1528">
            <v>41046</v>
          </cell>
          <cell r="D1528" t="str">
            <v>GuillontH</v>
          </cell>
          <cell r="F1528" t="str">
            <v>Yes</v>
          </cell>
          <cell r="G1528" t="str">
            <v>Already do</v>
          </cell>
          <cell r="H1528" t="str">
            <v>I will</v>
          </cell>
          <cell r="L1528" t="str">
            <v>Excellent</v>
          </cell>
          <cell r="M1528" t="str">
            <v>Good</v>
          </cell>
          <cell r="N1528" t="str">
            <v>Excellent</v>
          </cell>
          <cell r="O1528" t="str">
            <v>Excellent</v>
          </cell>
          <cell r="P1528" t="str">
            <v>Good</v>
          </cell>
          <cell r="R1528">
            <v>2</v>
          </cell>
          <cell r="U1528" t="str">
            <v>Mowing Service</v>
          </cell>
          <cell r="V1528" t="str">
            <v>Irrigation Company</v>
          </cell>
        </row>
        <row r="1529">
          <cell r="A1529" t="str">
            <v>GV799</v>
          </cell>
          <cell r="B1529">
            <v>12143</v>
          </cell>
          <cell r="C1529">
            <v>41046</v>
          </cell>
          <cell r="D1529" t="str">
            <v>GuillontH</v>
          </cell>
          <cell r="F1529" t="str">
            <v>Yes</v>
          </cell>
          <cell r="G1529" t="str">
            <v>Already do</v>
          </cell>
          <cell r="H1529" t="str">
            <v>I will</v>
          </cell>
          <cell r="L1529" t="str">
            <v>Excellent</v>
          </cell>
          <cell r="M1529" t="str">
            <v>Good</v>
          </cell>
          <cell r="N1529" t="str">
            <v>Good</v>
          </cell>
          <cell r="O1529" t="str">
            <v>Excellent</v>
          </cell>
          <cell r="P1529" t="str">
            <v>Good</v>
          </cell>
          <cell r="R1529">
            <v>2</v>
          </cell>
          <cell r="S1529" t="str">
            <v>Pest Control Operation</v>
          </cell>
          <cell r="U1529" t="str">
            <v>Mowing Service</v>
          </cell>
          <cell r="V1529" t="str">
            <v>Irrigation Company</v>
          </cell>
        </row>
        <row r="1530">
          <cell r="A1530" t="str">
            <v>GV799</v>
          </cell>
          <cell r="B1530">
            <v>12144</v>
          </cell>
          <cell r="C1530">
            <v>41046</v>
          </cell>
          <cell r="D1530" t="str">
            <v>GuillontH</v>
          </cell>
          <cell r="F1530" t="str">
            <v>Yes</v>
          </cell>
          <cell r="G1530" t="str">
            <v>Already do</v>
          </cell>
          <cell r="H1530" t="str">
            <v>I will</v>
          </cell>
          <cell r="M1530" t="str">
            <v>Excellent</v>
          </cell>
          <cell r="N1530" t="str">
            <v>Excellent</v>
          </cell>
          <cell r="O1530" t="str">
            <v>Good</v>
          </cell>
          <cell r="P1530" t="str">
            <v>Fair</v>
          </cell>
          <cell r="R1530">
            <v>2</v>
          </cell>
          <cell r="U1530" t="str">
            <v>Mowing Service</v>
          </cell>
          <cell r="V1530" t="str">
            <v>Irrigation Company</v>
          </cell>
        </row>
        <row r="1531">
          <cell r="A1531" t="str">
            <v>GV799</v>
          </cell>
          <cell r="B1531">
            <v>12145</v>
          </cell>
          <cell r="C1531">
            <v>41046</v>
          </cell>
          <cell r="D1531" t="str">
            <v>GuillontH</v>
          </cell>
          <cell r="F1531" t="str">
            <v>Yes</v>
          </cell>
          <cell r="G1531" t="str">
            <v>I will</v>
          </cell>
          <cell r="H1531" t="str">
            <v>I will</v>
          </cell>
          <cell r="L1531" t="str">
            <v>Good</v>
          </cell>
          <cell r="M1531" t="str">
            <v>Good</v>
          </cell>
          <cell r="N1531" t="str">
            <v>Good</v>
          </cell>
          <cell r="O1531" t="str">
            <v>Good</v>
          </cell>
          <cell r="P1531" t="str">
            <v>Good</v>
          </cell>
          <cell r="R1531">
            <v>2</v>
          </cell>
          <cell r="T1531" t="str">
            <v>Lawn Care Company</v>
          </cell>
        </row>
        <row r="1532">
          <cell r="A1532" t="str">
            <v>GV799</v>
          </cell>
          <cell r="B1532">
            <v>12146</v>
          </cell>
          <cell r="C1532">
            <v>41046</v>
          </cell>
          <cell r="D1532" t="str">
            <v>GuillontH</v>
          </cell>
          <cell r="F1532" t="str">
            <v>Yes</v>
          </cell>
          <cell r="G1532" t="str">
            <v>I will</v>
          </cell>
          <cell r="H1532" t="str">
            <v>I will</v>
          </cell>
          <cell r="L1532" t="str">
            <v>Good</v>
          </cell>
          <cell r="M1532" t="str">
            <v>Good</v>
          </cell>
          <cell r="N1532" t="str">
            <v>Good</v>
          </cell>
          <cell r="O1532" t="str">
            <v>Good</v>
          </cell>
          <cell r="P1532" t="str">
            <v>Good</v>
          </cell>
          <cell r="R1532">
            <v>2</v>
          </cell>
          <cell r="T1532" t="str">
            <v>Lawn Care Company</v>
          </cell>
        </row>
        <row r="1533">
          <cell r="A1533" t="str">
            <v>GV799</v>
          </cell>
          <cell r="B1533">
            <v>12147</v>
          </cell>
          <cell r="C1533">
            <v>41046</v>
          </cell>
          <cell r="D1533" t="str">
            <v>GuillontH</v>
          </cell>
          <cell r="F1533" t="str">
            <v>Yes</v>
          </cell>
          <cell r="G1533" t="str">
            <v>I will</v>
          </cell>
          <cell r="H1533" t="str">
            <v>I will</v>
          </cell>
          <cell r="L1533" t="str">
            <v>Good</v>
          </cell>
          <cell r="M1533" t="str">
            <v>Good</v>
          </cell>
          <cell r="N1533" t="str">
            <v>Good</v>
          </cell>
          <cell r="O1533" t="str">
            <v>Good</v>
          </cell>
          <cell r="P1533" t="str">
            <v>Good</v>
          </cell>
          <cell r="R1533">
            <v>2</v>
          </cell>
          <cell r="T1533" t="str">
            <v>Lawn Care Company</v>
          </cell>
        </row>
        <row r="1534">
          <cell r="A1534" t="str">
            <v>GV799</v>
          </cell>
          <cell r="B1534">
            <v>12148</v>
          </cell>
          <cell r="C1534">
            <v>41046</v>
          </cell>
          <cell r="D1534" t="str">
            <v>GuillontH</v>
          </cell>
          <cell r="F1534" t="str">
            <v>Yes</v>
          </cell>
          <cell r="G1534" t="str">
            <v>I will</v>
          </cell>
          <cell r="H1534" t="str">
            <v>I will</v>
          </cell>
          <cell r="L1534" t="str">
            <v>Good</v>
          </cell>
          <cell r="M1534" t="str">
            <v>Good</v>
          </cell>
          <cell r="N1534" t="str">
            <v>Good</v>
          </cell>
          <cell r="O1534" t="str">
            <v>Good</v>
          </cell>
          <cell r="P1534" t="str">
            <v>Good</v>
          </cell>
          <cell r="R1534">
            <v>2</v>
          </cell>
          <cell r="T1534" t="str">
            <v>Lawn Care Company</v>
          </cell>
        </row>
        <row r="1535">
          <cell r="A1535" t="str">
            <v>GV799</v>
          </cell>
          <cell r="B1535">
            <v>12149</v>
          </cell>
          <cell r="C1535">
            <v>41046</v>
          </cell>
          <cell r="D1535" t="str">
            <v>GuillontH</v>
          </cell>
          <cell r="F1535" t="str">
            <v>Yes</v>
          </cell>
          <cell r="G1535" t="str">
            <v>Already do</v>
          </cell>
          <cell r="H1535" t="str">
            <v>Already do</v>
          </cell>
          <cell r="L1535" t="str">
            <v>Excellent</v>
          </cell>
          <cell r="M1535" t="str">
            <v>Excellent</v>
          </cell>
          <cell r="N1535" t="str">
            <v>Excellent</v>
          </cell>
          <cell r="O1535" t="str">
            <v>Excellent</v>
          </cell>
          <cell r="P1535" t="str">
            <v>Excellent</v>
          </cell>
          <cell r="R1535">
            <v>2</v>
          </cell>
          <cell r="S1535" t="str">
            <v>Pest Control Operation</v>
          </cell>
          <cell r="T1535" t="str">
            <v>Lawn Care Company</v>
          </cell>
          <cell r="U1535" t="str">
            <v>Mowing Service</v>
          </cell>
          <cell r="V1535" t="str">
            <v>Irrigation Company</v>
          </cell>
          <cell r="Z1535" t="str">
            <v>Sod Farm</v>
          </cell>
        </row>
        <row r="1536">
          <cell r="A1536" t="str">
            <v>GV799</v>
          </cell>
          <cell r="B1536">
            <v>12150</v>
          </cell>
          <cell r="C1536">
            <v>41046</v>
          </cell>
          <cell r="D1536" t="str">
            <v>GuillontH</v>
          </cell>
          <cell r="F1536" t="str">
            <v>Yes</v>
          </cell>
          <cell r="G1536" t="str">
            <v>I will</v>
          </cell>
          <cell r="H1536" t="str">
            <v>I will</v>
          </cell>
          <cell r="L1536" t="str">
            <v>Good</v>
          </cell>
          <cell r="M1536" t="str">
            <v>Excellent</v>
          </cell>
          <cell r="N1536" t="str">
            <v>Fair</v>
          </cell>
          <cell r="O1536" t="str">
            <v>Excellent</v>
          </cell>
          <cell r="P1536" t="str">
            <v>Excellent</v>
          </cell>
          <cell r="R1536">
            <v>2</v>
          </cell>
          <cell r="S1536" t="str">
            <v>Pest Control Operation</v>
          </cell>
          <cell r="X1536" t="str">
            <v>Municipality</v>
          </cell>
        </row>
        <row r="1537">
          <cell r="A1537" t="str">
            <v>GV800</v>
          </cell>
          <cell r="B1537">
            <v>12152</v>
          </cell>
          <cell r="C1537">
            <v>41047</v>
          </cell>
          <cell r="D1537" t="str">
            <v>Palmer</v>
          </cell>
          <cell r="E1537" t="str">
            <v>Manatee</v>
          </cell>
          <cell r="F1537" t="str">
            <v>Yes</v>
          </cell>
          <cell r="G1537" t="str">
            <v>Already do</v>
          </cell>
          <cell r="H1537" t="str">
            <v>I will</v>
          </cell>
          <cell r="L1537" t="str">
            <v>Excellent</v>
          </cell>
          <cell r="M1537" t="str">
            <v>Excellent</v>
          </cell>
          <cell r="N1537" t="str">
            <v>Excellent</v>
          </cell>
          <cell r="O1537" t="str">
            <v>Excellent</v>
          </cell>
          <cell r="P1537" t="str">
            <v>Excellent</v>
          </cell>
          <cell r="R1537">
            <v>2</v>
          </cell>
          <cell r="T1537" t="str">
            <v>Lawn Care Company</v>
          </cell>
        </row>
        <row r="1538">
          <cell r="A1538" t="str">
            <v>GV800</v>
          </cell>
          <cell r="B1538">
            <v>12153</v>
          </cell>
          <cell r="C1538">
            <v>41047</v>
          </cell>
          <cell r="D1538" t="str">
            <v>Palmer</v>
          </cell>
          <cell r="E1538" t="str">
            <v>Manatee</v>
          </cell>
          <cell r="F1538" t="str">
            <v>Yes</v>
          </cell>
          <cell r="G1538" t="str">
            <v>I will</v>
          </cell>
          <cell r="H1538" t="str">
            <v>I will</v>
          </cell>
          <cell r="L1538" t="str">
            <v>Excellent</v>
          </cell>
          <cell r="M1538" t="str">
            <v>Excellent</v>
          </cell>
          <cell r="N1538" t="str">
            <v>Excellent</v>
          </cell>
          <cell r="O1538" t="str">
            <v>Excellent</v>
          </cell>
          <cell r="P1538" t="str">
            <v>Excellent</v>
          </cell>
          <cell r="R1538">
            <v>2</v>
          </cell>
          <cell r="AA1538" t="str">
            <v>Other</v>
          </cell>
        </row>
        <row r="1539">
          <cell r="A1539" t="str">
            <v>GV800</v>
          </cell>
          <cell r="B1539">
            <v>12154</v>
          </cell>
          <cell r="C1539">
            <v>41047</v>
          </cell>
          <cell r="D1539" t="str">
            <v>Palmer</v>
          </cell>
          <cell r="E1539" t="str">
            <v>Manatee</v>
          </cell>
          <cell r="F1539" t="str">
            <v>Yes</v>
          </cell>
          <cell r="G1539" t="str">
            <v>I will</v>
          </cell>
          <cell r="H1539" t="str">
            <v>I will</v>
          </cell>
          <cell r="L1539" t="str">
            <v>Excellent</v>
          </cell>
          <cell r="M1539" t="str">
            <v>Excellent</v>
          </cell>
          <cell r="N1539" t="str">
            <v>Excellent</v>
          </cell>
          <cell r="O1539" t="str">
            <v>Excellent</v>
          </cell>
          <cell r="P1539" t="str">
            <v>Excellent</v>
          </cell>
          <cell r="R1539">
            <v>2</v>
          </cell>
          <cell r="W1539" t="str">
            <v>Landscape Design</v>
          </cell>
        </row>
        <row r="1540">
          <cell r="A1540" t="str">
            <v>GV800</v>
          </cell>
          <cell r="B1540">
            <v>12155</v>
          </cell>
          <cell r="C1540">
            <v>41047</v>
          </cell>
          <cell r="D1540" t="str">
            <v>Palmer</v>
          </cell>
          <cell r="E1540" t="str">
            <v>Manatee</v>
          </cell>
          <cell r="F1540" t="str">
            <v>Yes</v>
          </cell>
          <cell r="G1540" t="str">
            <v>I will</v>
          </cell>
          <cell r="H1540" t="str">
            <v>I will</v>
          </cell>
          <cell r="L1540" t="str">
            <v>Excellent</v>
          </cell>
          <cell r="M1540" t="str">
            <v>Excellent</v>
          </cell>
          <cell r="N1540" t="str">
            <v>Excellent</v>
          </cell>
          <cell r="O1540" t="str">
            <v>Excellent</v>
          </cell>
          <cell r="P1540" t="str">
            <v>Excellent</v>
          </cell>
          <cell r="R1540">
            <v>2</v>
          </cell>
          <cell r="S1540" t="str">
            <v>Pest Control Operation</v>
          </cell>
          <cell r="V1540" t="str">
            <v>Irrigation Company</v>
          </cell>
          <cell r="Y1540" t="str">
            <v>Golf Course/Sports Turf</v>
          </cell>
        </row>
        <row r="1541">
          <cell r="A1541" t="str">
            <v>GV800</v>
          </cell>
          <cell r="B1541">
            <v>12156</v>
          </cell>
          <cell r="C1541">
            <v>41047</v>
          </cell>
          <cell r="D1541" t="str">
            <v>Palmer</v>
          </cell>
          <cell r="E1541" t="str">
            <v>Manatee</v>
          </cell>
          <cell r="F1541" t="str">
            <v>Yes</v>
          </cell>
          <cell r="G1541" t="str">
            <v>I will</v>
          </cell>
          <cell r="H1541" t="str">
            <v>I will</v>
          </cell>
          <cell r="L1541" t="str">
            <v>Excellent</v>
          </cell>
          <cell r="M1541" t="str">
            <v>Excellent</v>
          </cell>
          <cell r="N1541" t="str">
            <v>Excellent</v>
          </cell>
          <cell r="O1541" t="str">
            <v>Excellent</v>
          </cell>
          <cell r="P1541" t="str">
            <v>Excellent</v>
          </cell>
          <cell r="R1541">
            <v>2</v>
          </cell>
          <cell r="AA1541" t="str">
            <v>Other</v>
          </cell>
        </row>
        <row r="1542">
          <cell r="A1542" t="str">
            <v>GV800</v>
          </cell>
          <cell r="B1542">
            <v>12157</v>
          </cell>
          <cell r="C1542">
            <v>41047</v>
          </cell>
          <cell r="D1542" t="str">
            <v>Palmer</v>
          </cell>
          <cell r="E1542" t="str">
            <v>Manatee</v>
          </cell>
          <cell r="F1542" t="str">
            <v>Yes</v>
          </cell>
          <cell r="G1542" t="str">
            <v>I will</v>
          </cell>
          <cell r="H1542" t="str">
            <v>I will</v>
          </cell>
          <cell r="L1542" t="str">
            <v>Excellent</v>
          </cell>
          <cell r="M1542" t="str">
            <v>Excellent</v>
          </cell>
          <cell r="N1542" t="str">
            <v>Excellent</v>
          </cell>
          <cell r="O1542" t="str">
            <v>Excellent</v>
          </cell>
          <cell r="P1542" t="str">
            <v>Excellent</v>
          </cell>
          <cell r="R1542">
            <v>2</v>
          </cell>
          <cell r="AA1542" t="str">
            <v>Other</v>
          </cell>
        </row>
        <row r="1543">
          <cell r="A1543" t="str">
            <v>GV800</v>
          </cell>
          <cell r="B1543">
            <v>12158</v>
          </cell>
          <cell r="C1543">
            <v>41047</v>
          </cell>
          <cell r="D1543" t="str">
            <v>Palmer</v>
          </cell>
          <cell r="E1543" t="str">
            <v>Manatee</v>
          </cell>
          <cell r="F1543" t="str">
            <v>Yes</v>
          </cell>
          <cell r="G1543" t="str">
            <v>I will</v>
          </cell>
          <cell r="H1543" t="str">
            <v>I will</v>
          </cell>
          <cell r="L1543" t="str">
            <v>Excellent</v>
          </cell>
          <cell r="M1543" t="str">
            <v>Excellent</v>
          </cell>
          <cell r="N1543" t="str">
            <v>Excellent</v>
          </cell>
          <cell r="O1543" t="str">
            <v>Excellent</v>
          </cell>
          <cell r="P1543" t="str">
            <v>Excellent</v>
          </cell>
          <cell r="R1543">
            <v>2</v>
          </cell>
          <cell r="T1543" t="str">
            <v>Lawn Care Company</v>
          </cell>
        </row>
        <row r="1544">
          <cell r="A1544" t="str">
            <v>GV800</v>
          </cell>
          <cell r="B1544">
            <v>12159</v>
          </cell>
          <cell r="C1544">
            <v>41047</v>
          </cell>
          <cell r="D1544" t="str">
            <v>Palmer</v>
          </cell>
          <cell r="E1544" t="str">
            <v>Manatee</v>
          </cell>
          <cell r="F1544" t="str">
            <v>Yes</v>
          </cell>
          <cell r="G1544" t="str">
            <v>I will</v>
          </cell>
          <cell r="H1544" t="str">
            <v>I will</v>
          </cell>
          <cell r="L1544" t="str">
            <v>Excellent</v>
          </cell>
          <cell r="M1544" t="str">
            <v>Excellent</v>
          </cell>
          <cell r="N1544" t="str">
            <v>Excellent</v>
          </cell>
          <cell r="O1544" t="str">
            <v>Excellent</v>
          </cell>
          <cell r="P1544" t="str">
            <v>Excellent</v>
          </cell>
          <cell r="R1544">
            <v>2</v>
          </cell>
          <cell r="S1544" t="str">
            <v>Pest Control Operation</v>
          </cell>
          <cell r="T1544" t="str">
            <v>Lawn Care Company</v>
          </cell>
          <cell r="U1544" t="str">
            <v>Mowing Service</v>
          </cell>
          <cell r="V1544" t="str">
            <v>Irrigation Company</v>
          </cell>
          <cell r="W1544" t="str">
            <v>Landscape Design</v>
          </cell>
        </row>
        <row r="1545">
          <cell r="A1545" t="str">
            <v>GV800</v>
          </cell>
          <cell r="B1545">
            <v>12160</v>
          </cell>
          <cell r="C1545">
            <v>41047</v>
          </cell>
          <cell r="D1545" t="str">
            <v>Palmer</v>
          </cell>
          <cell r="E1545" t="str">
            <v>Manatee</v>
          </cell>
          <cell r="F1545" t="str">
            <v>Yes</v>
          </cell>
          <cell r="G1545" t="str">
            <v>I will</v>
          </cell>
          <cell r="H1545" t="str">
            <v>I will</v>
          </cell>
          <cell r="L1545" t="str">
            <v>Excellent</v>
          </cell>
          <cell r="M1545" t="str">
            <v>Excellent</v>
          </cell>
          <cell r="N1545" t="str">
            <v>Excellent</v>
          </cell>
          <cell r="O1545" t="str">
            <v>Excellent</v>
          </cell>
          <cell r="P1545" t="str">
            <v>Excellent</v>
          </cell>
          <cell r="R1545">
            <v>2</v>
          </cell>
          <cell r="T1545" t="str">
            <v>Lawn Care Company</v>
          </cell>
        </row>
        <row r="1546">
          <cell r="A1546" t="str">
            <v>GV800</v>
          </cell>
          <cell r="B1546">
            <v>12161</v>
          </cell>
          <cell r="C1546">
            <v>41047</v>
          </cell>
          <cell r="D1546" t="str">
            <v>Palmer</v>
          </cell>
          <cell r="E1546" t="str">
            <v>Manatee</v>
          </cell>
          <cell r="F1546" t="str">
            <v>Yes</v>
          </cell>
          <cell r="G1546" t="str">
            <v>I will</v>
          </cell>
          <cell r="H1546" t="str">
            <v>I will</v>
          </cell>
          <cell r="L1546" t="str">
            <v>Excellent</v>
          </cell>
          <cell r="M1546" t="str">
            <v>Excellent</v>
          </cell>
          <cell r="N1546" t="str">
            <v>Excellent</v>
          </cell>
          <cell r="O1546" t="str">
            <v>Excellent</v>
          </cell>
          <cell r="P1546" t="str">
            <v>Excellent</v>
          </cell>
          <cell r="R1546">
            <v>2</v>
          </cell>
          <cell r="S1546" t="str">
            <v>Pest Control Operation</v>
          </cell>
        </row>
        <row r="1547">
          <cell r="A1547" t="str">
            <v>GV800</v>
          </cell>
          <cell r="B1547">
            <v>12162</v>
          </cell>
          <cell r="C1547">
            <v>41047</v>
          </cell>
          <cell r="D1547" t="str">
            <v>Palmer</v>
          </cell>
          <cell r="E1547" t="str">
            <v>Manatee</v>
          </cell>
          <cell r="F1547" t="str">
            <v>Yes</v>
          </cell>
          <cell r="G1547" t="str">
            <v>I will</v>
          </cell>
          <cell r="H1547" t="str">
            <v>I will</v>
          </cell>
          <cell r="L1547" t="str">
            <v>Fair</v>
          </cell>
          <cell r="M1547" t="str">
            <v>Good</v>
          </cell>
          <cell r="N1547" t="str">
            <v>Good</v>
          </cell>
          <cell r="O1547" t="str">
            <v>Good</v>
          </cell>
          <cell r="P1547" t="str">
            <v>Fair</v>
          </cell>
          <cell r="R1547">
            <v>2</v>
          </cell>
          <cell r="S1547" t="str">
            <v>Pest Control Operation</v>
          </cell>
          <cell r="T1547" t="str">
            <v>Lawn Care Company</v>
          </cell>
          <cell r="U1547" t="str">
            <v>Mowing Service</v>
          </cell>
          <cell r="V1547" t="str">
            <v>Irrigation Company</v>
          </cell>
          <cell r="AA1547" t="str">
            <v>Other</v>
          </cell>
        </row>
        <row r="1548">
          <cell r="A1548" t="str">
            <v>GV800</v>
          </cell>
          <cell r="B1548">
            <v>12163</v>
          </cell>
          <cell r="C1548">
            <v>41047</v>
          </cell>
          <cell r="D1548" t="str">
            <v>Palmer</v>
          </cell>
          <cell r="E1548" t="str">
            <v>Manatee</v>
          </cell>
          <cell r="F1548" t="str">
            <v>Yes</v>
          </cell>
          <cell r="G1548" t="str">
            <v>I will</v>
          </cell>
          <cell r="H1548" t="str">
            <v>I will</v>
          </cell>
          <cell r="L1548" t="str">
            <v>Excellent</v>
          </cell>
          <cell r="M1548" t="str">
            <v>Excellent</v>
          </cell>
          <cell r="N1548" t="str">
            <v>Excellent</v>
          </cell>
          <cell r="O1548" t="str">
            <v>Excellent</v>
          </cell>
          <cell r="P1548" t="str">
            <v>Excellent</v>
          </cell>
          <cell r="R1548">
            <v>2</v>
          </cell>
          <cell r="S1548" t="str">
            <v>Pest Control Operation</v>
          </cell>
          <cell r="T1548" t="str">
            <v>Lawn Care Company</v>
          </cell>
          <cell r="V1548" t="str">
            <v>Irrigation Company</v>
          </cell>
        </row>
        <row r="1549">
          <cell r="A1549" t="str">
            <v>GV800</v>
          </cell>
          <cell r="B1549">
            <v>12164</v>
          </cell>
          <cell r="C1549">
            <v>41047</v>
          </cell>
          <cell r="D1549" t="str">
            <v>Palmer</v>
          </cell>
          <cell r="E1549" t="str">
            <v>Manatee</v>
          </cell>
          <cell r="F1549" t="str">
            <v>Yes</v>
          </cell>
          <cell r="G1549" t="str">
            <v>I will</v>
          </cell>
          <cell r="H1549" t="str">
            <v>I will</v>
          </cell>
          <cell r="L1549" t="str">
            <v>Excellent</v>
          </cell>
          <cell r="M1549" t="str">
            <v>Excellent</v>
          </cell>
          <cell r="N1549" t="str">
            <v>Excellent</v>
          </cell>
          <cell r="O1549" t="str">
            <v>Excellent</v>
          </cell>
          <cell r="P1549" t="str">
            <v>Excellent</v>
          </cell>
          <cell r="R1549">
            <v>2</v>
          </cell>
          <cell r="AA1549" t="str">
            <v>Other</v>
          </cell>
        </row>
        <row r="1550">
          <cell r="A1550" t="str">
            <v>GV800</v>
          </cell>
          <cell r="B1550">
            <v>12165</v>
          </cell>
          <cell r="C1550">
            <v>41047</v>
          </cell>
          <cell r="D1550" t="str">
            <v>Palmer</v>
          </cell>
          <cell r="E1550" t="str">
            <v>Manatee</v>
          </cell>
          <cell r="F1550" t="str">
            <v>Yes</v>
          </cell>
          <cell r="G1550" t="str">
            <v>I will</v>
          </cell>
          <cell r="H1550" t="str">
            <v>I will</v>
          </cell>
          <cell r="L1550" t="str">
            <v>Excellent</v>
          </cell>
          <cell r="M1550" t="str">
            <v>Excellent</v>
          </cell>
          <cell r="N1550" t="str">
            <v>Excellent</v>
          </cell>
          <cell r="O1550" t="str">
            <v>Excellent</v>
          </cell>
          <cell r="P1550" t="str">
            <v>Excellent</v>
          </cell>
          <cell r="R1550">
            <v>2</v>
          </cell>
          <cell r="T1550" t="str">
            <v>Lawn Care Company</v>
          </cell>
        </row>
        <row r="1551">
          <cell r="A1551" t="str">
            <v>GV800</v>
          </cell>
          <cell r="B1551">
            <v>12166</v>
          </cell>
          <cell r="C1551">
            <v>41047</v>
          </cell>
          <cell r="D1551" t="str">
            <v>Palmer</v>
          </cell>
          <cell r="E1551" t="str">
            <v>Manatee</v>
          </cell>
          <cell r="F1551" t="str">
            <v>Yes</v>
          </cell>
          <cell r="G1551" t="str">
            <v>I will</v>
          </cell>
          <cell r="H1551" t="str">
            <v>I will</v>
          </cell>
          <cell r="L1551" t="str">
            <v>Excellent</v>
          </cell>
          <cell r="M1551" t="str">
            <v>Excellent</v>
          </cell>
          <cell r="N1551" t="str">
            <v>Excellent</v>
          </cell>
          <cell r="O1551" t="str">
            <v>Excellent</v>
          </cell>
          <cell r="P1551" t="str">
            <v>Excellent</v>
          </cell>
          <cell r="R1551">
            <v>2</v>
          </cell>
          <cell r="T1551" t="str">
            <v>Lawn Care Company</v>
          </cell>
          <cell r="U1551" t="str">
            <v>Mowing Service</v>
          </cell>
          <cell r="V1551" t="str">
            <v>Irrigation Company</v>
          </cell>
          <cell r="W1551" t="str">
            <v>Landscape Design</v>
          </cell>
        </row>
        <row r="1552">
          <cell r="A1552" t="str">
            <v>GV800</v>
          </cell>
          <cell r="B1552">
            <v>12167</v>
          </cell>
          <cell r="C1552">
            <v>41047</v>
          </cell>
          <cell r="D1552" t="str">
            <v>Palmer</v>
          </cell>
          <cell r="E1552" t="str">
            <v>Manatee</v>
          </cell>
          <cell r="F1552" t="str">
            <v>Yes</v>
          </cell>
          <cell r="G1552" t="str">
            <v>I will</v>
          </cell>
          <cell r="H1552" t="str">
            <v>I will</v>
          </cell>
          <cell r="O1552" t="str">
            <v>Good</v>
          </cell>
          <cell r="R1552">
            <v>2</v>
          </cell>
          <cell r="T1552" t="str">
            <v>Lawn Care Company</v>
          </cell>
        </row>
        <row r="1553">
          <cell r="A1553" t="str">
            <v>GV800</v>
          </cell>
          <cell r="B1553">
            <v>12168</v>
          </cell>
          <cell r="C1553">
            <v>41047</v>
          </cell>
          <cell r="D1553" t="str">
            <v>Palmer</v>
          </cell>
          <cell r="E1553" t="str">
            <v>Manatee</v>
          </cell>
          <cell r="F1553" t="str">
            <v>Yes</v>
          </cell>
          <cell r="G1553" t="str">
            <v>I will</v>
          </cell>
          <cell r="H1553" t="str">
            <v>I will</v>
          </cell>
          <cell r="L1553" t="str">
            <v>Excellent</v>
          </cell>
          <cell r="M1553" t="str">
            <v>Excellent</v>
          </cell>
          <cell r="N1553" t="str">
            <v>Excellent</v>
          </cell>
          <cell r="O1553" t="str">
            <v>Excellent</v>
          </cell>
          <cell r="P1553" t="str">
            <v>Excellent</v>
          </cell>
          <cell r="R1553">
            <v>2</v>
          </cell>
          <cell r="S1553" t="str">
            <v>Pest Control Operation</v>
          </cell>
          <cell r="T1553" t="str">
            <v>Lawn Care Company</v>
          </cell>
          <cell r="U1553" t="str">
            <v>Mowing Service</v>
          </cell>
          <cell r="V1553" t="str">
            <v>Irrigation Company</v>
          </cell>
          <cell r="W1553" t="str">
            <v>Landscape Design</v>
          </cell>
        </row>
        <row r="1554">
          <cell r="A1554" t="str">
            <v>GV800</v>
          </cell>
          <cell r="B1554">
            <v>12169</v>
          </cell>
          <cell r="C1554">
            <v>41047</v>
          </cell>
          <cell r="D1554" t="str">
            <v>Palmer</v>
          </cell>
          <cell r="E1554" t="str">
            <v>Manatee</v>
          </cell>
          <cell r="F1554" t="str">
            <v>Yes</v>
          </cell>
          <cell r="G1554" t="str">
            <v>I will</v>
          </cell>
          <cell r="H1554" t="str">
            <v>I will</v>
          </cell>
          <cell r="L1554" t="str">
            <v>Excellent</v>
          </cell>
          <cell r="M1554" t="str">
            <v>Excellent</v>
          </cell>
          <cell r="N1554" t="str">
            <v>Excellent</v>
          </cell>
          <cell r="O1554" t="str">
            <v>Excellent</v>
          </cell>
          <cell r="P1554" t="str">
            <v>Excellent</v>
          </cell>
          <cell r="R1554">
            <v>2</v>
          </cell>
          <cell r="S1554" t="str">
            <v>Pest Control Operation</v>
          </cell>
          <cell r="T1554" t="str">
            <v>Lawn Care Company</v>
          </cell>
          <cell r="U1554" t="str">
            <v>Mowing Service</v>
          </cell>
          <cell r="V1554" t="str">
            <v>Irrigation Company</v>
          </cell>
          <cell r="W1554" t="str">
            <v>Landscape Design</v>
          </cell>
          <cell r="X1554" t="str">
            <v>Municipality</v>
          </cell>
        </row>
        <row r="1555">
          <cell r="A1555" t="str">
            <v>GV800</v>
          </cell>
          <cell r="B1555">
            <v>12170</v>
          </cell>
          <cell r="C1555">
            <v>41047</v>
          </cell>
          <cell r="D1555" t="str">
            <v>Palmer</v>
          </cell>
          <cell r="E1555" t="str">
            <v>Manatee</v>
          </cell>
          <cell r="F1555" t="str">
            <v>Yes</v>
          </cell>
          <cell r="G1555" t="str">
            <v>I will</v>
          </cell>
          <cell r="H1555" t="str">
            <v>I will</v>
          </cell>
          <cell r="L1555" t="str">
            <v>Excellent</v>
          </cell>
          <cell r="M1555" t="str">
            <v>Excellent</v>
          </cell>
          <cell r="N1555" t="str">
            <v>Excellent</v>
          </cell>
          <cell r="O1555" t="str">
            <v>Excellent</v>
          </cell>
          <cell r="P1555" t="str">
            <v>Excellent</v>
          </cell>
          <cell r="R1555">
            <v>2</v>
          </cell>
          <cell r="S1555" t="str">
            <v>Pest Control Operation</v>
          </cell>
          <cell r="T1555" t="str">
            <v>Lawn Care Company</v>
          </cell>
          <cell r="U1555" t="str">
            <v>Mowing Service</v>
          </cell>
          <cell r="V1555" t="str">
            <v>Irrigation Company</v>
          </cell>
          <cell r="W1555" t="str">
            <v>Landscape Design</v>
          </cell>
        </row>
        <row r="1556">
          <cell r="A1556" t="str">
            <v>GV800</v>
          </cell>
          <cell r="B1556">
            <v>12171</v>
          </cell>
          <cell r="C1556">
            <v>41047</v>
          </cell>
          <cell r="D1556" t="str">
            <v>Palmer</v>
          </cell>
          <cell r="E1556" t="str">
            <v>Manatee</v>
          </cell>
          <cell r="F1556" t="str">
            <v>Yes</v>
          </cell>
          <cell r="G1556" t="str">
            <v>I will</v>
          </cell>
          <cell r="H1556" t="str">
            <v>I will</v>
          </cell>
          <cell r="L1556" t="str">
            <v>Excellent</v>
          </cell>
          <cell r="M1556" t="str">
            <v>Excellent</v>
          </cell>
          <cell r="N1556" t="str">
            <v>Excellent</v>
          </cell>
          <cell r="O1556" t="str">
            <v>Excellent</v>
          </cell>
          <cell r="P1556" t="str">
            <v>Excellent</v>
          </cell>
          <cell r="R1556">
            <v>2</v>
          </cell>
          <cell r="S1556" t="str">
            <v>Pest Control Operation</v>
          </cell>
        </row>
        <row r="1557">
          <cell r="A1557" t="str">
            <v>GV800</v>
          </cell>
          <cell r="B1557">
            <v>12172</v>
          </cell>
          <cell r="C1557">
            <v>41047</v>
          </cell>
          <cell r="D1557" t="str">
            <v>Palmer</v>
          </cell>
          <cell r="E1557" t="str">
            <v>Manatee</v>
          </cell>
          <cell r="F1557" t="str">
            <v>Yes</v>
          </cell>
          <cell r="G1557" t="str">
            <v>I will</v>
          </cell>
          <cell r="H1557" t="str">
            <v>I will</v>
          </cell>
          <cell r="L1557" t="str">
            <v>Excellent</v>
          </cell>
          <cell r="M1557" t="str">
            <v>Excellent</v>
          </cell>
          <cell r="N1557" t="str">
            <v>Excellent</v>
          </cell>
          <cell r="O1557" t="str">
            <v>Excellent</v>
          </cell>
          <cell r="P1557" t="str">
            <v>Excellent</v>
          </cell>
          <cell r="R1557">
            <v>2</v>
          </cell>
          <cell r="X1557" t="str">
            <v>Municipality</v>
          </cell>
        </row>
        <row r="1558">
          <cell r="A1558" t="str">
            <v>GV800</v>
          </cell>
          <cell r="B1558">
            <v>12173</v>
          </cell>
          <cell r="C1558">
            <v>41047</v>
          </cell>
          <cell r="D1558" t="str">
            <v>Palmer</v>
          </cell>
          <cell r="E1558" t="str">
            <v>Manatee</v>
          </cell>
          <cell r="F1558" t="str">
            <v>Yes</v>
          </cell>
          <cell r="G1558" t="str">
            <v>I will</v>
          </cell>
          <cell r="H1558" t="str">
            <v>I will</v>
          </cell>
          <cell r="L1558" t="str">
            <v>Excellent</v>
          </cell>
          <cell r="M1558" t="str">
            <v>Excellent</v>
          </cell>
          <cell r="N1558" t="str">
            <v>Excellent</v>
          </cell>
          <cell r="O1558" t="str">
            <v>Excellent</v>
          </cell>
          <cell r="P1558" t="str">
            <v>Excellent</v>
          </cell>
          <cell r="R1558">
            <v>2</v>
          </cell>
          <cell r="S1558" t="str">
            <v>Pest Control Operation</v>
          </cell>
          <cell r="T1558" t="str">
            <v>Lawn Care Company</v>
          </cell>
          <cell r="V1558" t="str">
            <v>Irrigation Company</v>
          </cell>
        </row>
        <row r="1559">
          <cell r="A1559" t="str">
            <v>GV800</v>
          </cell>
          <cell r="B1559">
            <v>12174</v>
          </cell>
          <cell r="C1559">
            <v>41047</v>
          </cell>
          <cell r="D1559" t="str">
            <v>Palmer</v>
          </cell>
          <cell r="E1559" t="str">
            <v>Manatee</v>
          </cell>
          <cell r="R1559">
            <v>2</v>
          </cell>
          <cell r="T1559" t="str">
            <v>Lawn Care Company</v>
          </cell>
        </row>
        <row r="1560">
          <cell r="A1560" t="str">
            <v>GV800</v>
          </cell>
          <cell r="B1560">
            <v>12175</v>
          </cell>
          <cell r="C1560">
            <v>41047</v>
          </cell>
          <cell r="D1560" t="str">
            <v>Palmer</v>
          </cell>
          <cell r="E1560" t="str">
            <v>Manatee</v>
          </cell>
          <cell r="F1560" t="str">
            <v>Yes</v>
          </cell>
          <cell r="G1560" t="str">
            <v>I will</v>
          </cell>
          <cell r="H1560" t="str">
            <v>I will</v>
          </cell>
          <cell r="L1560" t="str">
            <v>Excellent</v>
          </cell>
          <cell r="M1560" t="str">
            <v>Excellent</v>
          </cell>
          <cell r="N1560" t="str">
            <v>Excellent</v>
          </cell>
          <cell r="O1560" t="str">
            <v>Excellent</v>
          </cell>
          <cell r="P1560" t="str">
            <v>Excellent</v>
          </cell>
          <cell r="Q1560" t="str">
            <v>Nice program.</v>
          </cell>
          <cell r="R1560">
            <v>2</v>
          </cell>
          <cell r="S1560" t="str">
            <v>Pest Control Operation</v>
          </cell>
          <cell r="T1560" t="str">
            <v>Lawn Care Company</v>
          </cell>
          <cell r="U1560" t="str">
            <v>Mowing Service</v>
          </cell>
          <cell r="V1560" t="str">
            <v>Irrigation Company</v>
          </cell>
        </row>
        <row r="1561">
          <cell r="A1561" t="str">
            <v>GV801</v>
          </cell>
          <cell r="B1561">
            <v>12177</v>
          </cell>
          <cell r="C1561">
            <v>41044</v>
          </cell>
          <cell r="D1561" t="str">
            <v>SchallB</v>
          </cell>
          <cell r="E1561" t="str">
            <v>Palm Beach</v>
          </cell>
          <cell r="F1561" t="str">
            <v>Yes</v>
          </cell>
          <cell r="G1561" t="str">
            <v>I will</v>
          </cell>
          <cell r="H1561" t="str">
            <v>I will</v>
          </cell>
          <cell r="L1561" t="str">
            <v>Excellent</v>
          </cell>
          <cell r="M1561" t="str">
            <v>Excellent</v>
          </cell>
          <cell r="N1561" t="str">
            <v>Excellent</v>
          </cell>
          <cell r="O1561" t="str">
            <v>Excellent</v>
          </cell>
          <cell r="P1561" t="str">
            <v>Excellent</v>
          </cell>
          <cell r="R1561">
            <v>2</v>
          </cell>
          <cell r="X1561" t="str">
            <v>Municipality</v>
          </cell>
        </row>
        <row r="1562">
          <cell r="A1562" t="str">
            <v>GV801</v>
          </cell>
          <cell r="B1562">
            <v>12178</v>
          </cell>
          <cell r="C1562">
            <v>41044</v>
          </cell>
          <cell r="D1562" t="str">
            <v>SchallB</v>
          </cell>
          <cell r="E1562" t="str">
            <v>Palm Beach</v>
          </cell>
          <cell r="F1562" t="str">
            <v>Yes</v>
          </cell>
          <cell r="G1562" t="str">
            <v>I will</v>
          </cell>
          <cell r="H1562" t="str">
            <v>I will</v>
          </cell>
          <cell r="L1562" t="str">
            <v>Excellent</v>
          </cell>
          <cell r="M1562" t="str">
            <v>Excellent</v>
          </cell>
          <cell r="N1562" t="str">
            <v>Excellent</v>
          </cell>
          <cell r="O1562" t="str">
            <v>Excellent</v>
          </cell>
          <cell r="P1562" t="str">
            <v>Excellent</v>
          </cell>
          <cell r="Q1562" t="str">
            <v>Great program. Thanks :)</v>
          </cell>
          <cell r="R1562">
            <v>2</v>
          </cell>
          <cell r="T1562" t="str">
            <v>Lawn Care Company</v>
          </cell>
          <cell r="U1562" t="str">
            <v>Mowing Service</v>
          </cell>
          <cell r="W1562" t="str">
            <v>Landscape Design</v>
          </cell>
        </row>
        <row r="1563">
          <cell r="A1563" t="str">
            <v>GV801</v>
          </cell>
          <cell r="B1563">
            <v>12179</v>
          </cell>
          <cell r="C1563">
            <v>41044</v>
          </cell>
          <cell r="D1563" t="str">
            <v>SchallB</v>
          </cell>
          <cell r="E1563" t="str">
            <v>Palm Beach</v>
          </cell>
          <cell r="F1563" t="str">
            <v>Yes</v>
          </cell>
          <cell r="G1563" t="str">
            <v>I will</v>
          </cell>
          <cell r="H1563" t="str">
            <v>I will</v>
          </cell>
          <cell r="L1563" t="str">
            <v>Excellent</v>
          </cell>
          <cell r="M1563" t="str">
            <v>Excellent</v>
          </cell>
          <cell r="N1563" t="str">
            <v>Excellent</v>
          </cell>
          <cell r="O1563" t="str">
            <v>Excellent</v>
          </cell>
          <cell r="P1563" t="str">
            <v>Excellent</v>
          </cell>
          <cell r="R1563">
            <v>2</v>
          </cell>
          <cell r="X1563" t="str">
            <v>Municipality</v>
          </cell>
        </row>
        <row r="1564">
          <cell r="A1564" t="str">
            <v>GV801</v>
          </cell>
          <cell r="B1564">
            <v>12180</v>
          </cell>
          <cell r="C1564">
            <v>41044</v>
          </cell>
          <cell r="D1564" t="str">
            <v>SchallB</v>
          </cell>
          <cell r="E1564" t="str">
            <v>Palm Beach</v>
          </cell>
          <cell r="F1564" t="str">
            <v>Yes</v>
          </cell>
          <cell r="G1564" t="str">
            <v>I will</v>
          </cell>
          <cell r="H1564" t="str">
            <v>I will</v>
          </cell>
          <cell r="L1564" t="str">
            <v>Excellent</v>
          </cell>
          <cell r="M1564" t="str">
            <v>Excellent</v>
          </cell>
          <cell r="N1564" t="str">
            <v>Excellent</v>
          </cell>
          <cell r="O1564" t="str">
            <v>Excellent</v>
          </cell>
          <cell r="P1564" t="str">
            <v>Excellent</v>
          </cell>
          <cell r="R1564">
            <v>2</v>
          </cell>
          <cell r="T1564" t="str">
            <v>Lawn Care Company</v>
          </cell>
          <cell r="U1564" t="str">
            <v>Mowing Service</v>
          </cell>
          <cell r="W1564" t="str">
            <v>Landscape Design</v>
          </cell>
        </row>
        <row r="1565">
          <cell r="A1565" t="str">
            <v>GV801</v>
          </cell>
          <cell r="B1565">
            <v>12181</v>
          </cell>
          <cell r="C1565">
            <v>41044</v>
          </cell>
          <cell r="D1565" t="str">
            <v>SchallB</v>
          </cell>
          <cell r="E1565" t="str">
            <v>Palm Beach</v>
          </cell>
          <cell r="F1565" t="str">
            <v>Yes</v>
          </cell>
          <cell r="G1565" t="str">
            <v>I will</v>
          </cell>
          <cell r="H1565" t="str">
            <v>I will</v>
          </cell>
          <cell r="L1565" t="str">
            <v>Excellent</v>
          </cell>
          <cell r="M1565" t="str">
            <v>Excellent</v>
          </cell>
          <cell r="N1565" t="str">
            <v>Excellent</v>
          </cell>
          <cell r="O1565" t="str">
            <v>Excellent</v>
          </cell>
          <cell r="P1565" t="str">
            <v>Excellent</v>
          </cell>
          <cell r="Q1565" t="str">
            <v>Very great to know all these things.</v>
          </cell>
          <cell r="R1565">
            <v>2</v>
          </cell>
          <cell r="T1565" t="str">
            <v>Lawn Care Company</v>
          </cell>
        </row>
        <row r="1566">
          <cell r="A1566" t="str">
            <v>GV801</v>
          </cell>
          <cell r="B1566">
            <v>12182</v>
          </cell>
          <cell r="C1566">
            <v>41044</v>
          </cell>
          <cell r="D1566" t="str">
            <v>SchallB</v>
          </cell>
          <cell r="E1566" t="str">
            <v>Palm Beach</v>
          </cell>
          <cell r="F1566" t="str">
            <v>Yes</v>
          </cell>
          <cell r="G1566" t="str">
            <v>Already do</v>
          </cell>
          <cell r="H1566" t="str">
            <v>Already do</v>
          </cell>
          <cell r="L1566" t="str">
            <v>Excellent</v>
          </cell>
          <cell r="M1566" t="str">
            <v>Excellent</v>
          </cell>
          <cell r="N1566" t="str">
            <v>Excellent</v>
          </cell>
          <cell r="O1566" t="str">
            <v>Excellent</v>
          </cell>
          <cell r="P1566" t="str">
            <v>Excellent</v>
          </cell>
          <cell r="R1566">
            <v>2</v>
          </cell>
          <cell r="Y1566" t="str">
            <v>Golf Course/Sports Turf</v>
          </cell>
        </row>
        <row r="1567">
          <cell r="A1567" t="str">
            <v>GV801</v>
          </cell>
          <cell r="B1567">
            <v>12183</v>
          </cell>
          <cell r="C1567">
            <v>41044</v>
          </cell>
          <cell r="D1567" t="str">
            <v>SchallB</v>
          </cell>
          <cell r="E1567" t="str">
            <v>Palm Beach</v>
          </cell>
          <cell r="F1567" t="str">
            <v>Yes</v>
          </cell>
          <cell r="G1567" t="str">
            <v>I will</v>
          </cell>
          <cell r="H1567" t="str">
            <v>I will</v>
          </cell>
          <cell r="L1567" t="str">
            <v>Fair</v>
          </cell>
          <cell r="M1567" t="str">
            <v>Good</v>
          </cell>
          <cell r="N1567" t="str">
            <v>Good</v>
          </cell>
          <cell r="O1567" t="str">
            <v>Good</v>
          </cell>
          <cell r="P1567" t="str">
            <v>Good</v>
          </cell>
          <cell r="R1567">
            <v>2</v>
          </cell>
          <cell r="Y1567" t="str">
            <v>Golf Course/Sports Turf</v>
          </cell>
        </row>
        <row r="1568">
          <cell r="A1568" t="str">
            <v>GV801</v>
          </cell>
          <cell r="B1568">
            <v>12184</v>
          </cell>
          <cell r="C1568">
            <v>41044</v>
          </cell>
          <cell r="D1568" t="str">
            <v>SchallB</v>
          </cell>
          <cell r="E1568" t="str">
            <v>Palm Beach</v>
          </cell>
          <cell r="F1568" t="str">
            <v>Yes</v>
          </cell>
          <cell r="G1568" t="str">
            <v>I will</v>
          </cell>
          <cell r="H1568" t="str">
            <v>I will</v>
          </cell>
          <cell r="L1568" t="str">
            <v>Excellent</v>
          </cell>
          <cell r="M1568" t="str">
            <v>Excellent</v>
          </cell>
          <cell r="N1568" t="str">
            <v>Excellent</v>
          </cell>
          <cell r="O1568" t="str">
            <v>Excellent</v>
          </cell>
          <cell r="P1568" t="str">
            <v>Excellent</v>
          </cell>
          <cell r="R1568">
            <v>2</v>
          </cell>
          <cell r="S1568" t="str">
            <v>Pest Control Operation</v>
          </cell>
          <cell r="T1568" t="str">
            <v>Lawn Care Company</v>
          </cell>
          <cell r="V1568" t="str">
            <v>Irrigation Company</v>
          </cell>
          <cell r="W1568" t="str">
            <v>Landscape Design</v>
          </cell>
        </row>
        <row r="1569">
          <cell r="A1569" t="str">
            <v>GV801</v>
          </cell>
          <cell r="B1569">
            <v>12185</v>
          </cell>
          <cell r="C1569">
            <v>41044</v>
          </cell>
          <cell r="D1569" t="str">
            <v>SchallB</v>
          </cell>
          <cell r="E1569" t="str">
            <v>Palm Beach</v>
          </cell>
          <cell r="F1569" t="str">
            <v>Yes</v>
          </cell>
          <cell r="G1569" t="str">
            <v>I will</v>
          </cell>
          <cell r="H1569" t="str">
            <v>I will</v>
          </cell>
          <cell r="R1569">
            <v>2</v>
          </cell>
          <cell r="AA1569" t="str">
            <v>Other</v>
          </cell>
        </row>
        <row r="1570">
          <cell r="A1570" t="str">
            <v>GV801</v>
          </cell>
          <cell r="B1570">
            <v>12186</v>
          </cell>
          <cell r="C1570">
            <v>41044</v>
          </cell>
          <cell r="D1570" t="str">
            <v>SchallB</v>
          </cell>
          <cell r="E1570" t="str">
            <v>Palm Beach</v>
          </cell>
          <cell r="F1570" t="str">
            <v>Yes</v>
          </cell>
          <cell r="G1570" t="str">
            <v>Already do</v>
          </cell>
          <cell r="H1570" t="str">
            <v>Already do</v>
          </cell>
          <cell r="L1570" t="str">
            <v>Good</v>
          </cell>
          <cell r="M1570" t="str">
            <v>Excellent</v>
          </cell>
          <cell r="N1570" t="str">
            <v>Excellent</v>
          </cell>
          <cell r="O1570" t="str">
            <v>Excellent</v>
          </cell>
          <cell r="P1570" t="str">
            <v>Good</v>
          </cell>
          <cell r="R1570">
            <v>2</v>
          </cell>
          <cell r="T1570" t="str">
            <v>Lawn Care Company</v>
          </cell>
        </row>
        <row r="1571">
          <cell r="A1571" t="str">
            <v>GV801</v>
          </cell>
          <cell r="B1571">
            <v>12187</v>
          </cell>
          <cell r="C1571">
            <v>41044</v>
          </cell>
          <cell r="D1571" t="str">
            <v>SchallB</v>
          </cell>
          <cell r="E1571" t="str">
            <v>Palm Beach</v>
          </cell>
          <cell r="F1571" t="str">
            <v>Yes</v>
          </cell>
          <cell r="G1571" t="str">
            <v>I will</v>
          </cell>
          <cell r="H1571" t="str">
            <v>I will</v>
          </cell>
          <cell r="L1571" t="str">
            <v>Excellent</v>
          </cell>
          <cell r="M1571" t="str">
            <v>Excellent</v>
          </cell>
          <cell r="N1571" t="str">
            <v>Good</v>
          </cell>
          <cell r="O1571" t="str">
            <v>Excellent</v>
          </cell>
          <cell r="P1571" t="str">
            <v>Excellent</v>
          </cell>
          <cell r="R1571">
            <v>2</v>
          </cell>
          <cell r="T1571" t="str">
            <v>Lawn Care Company</v>
          </cell>
        </row>
        <row r="1572">
          <cell r="A1572" t="str">
            <v>GV801</v>
          </cell>
          <cell r="B1572">
            <v>12188</v>
          </cell>
          <cell r="C1572">
            <v>41044</v>
          </cell>
          <cell r="D1572" t="str">
            <v>SchallB</v>
          </cell>
          <cell r="E1572" t="str">
            <v>Palm Beach</v>
          </cell>
          <cell r="F1572" t="str">
            <v>Yes</v>
          </cell>
          <cell r="G1572" t="str">
            <v>I will</v>
          </cell>
          <cell r="H1572" t="str">
            <v>I will</v>
          </cell>
          <cell r="L1572" t="str">
            <v>Good</v>
          </cell>
          <cell r="M1572" t="str">
            <v>Good</v>
          </cell>
          <cell r="N1572" t="str">
            <v>Good</v>
          </cell>
          <cell r="O1572" t="str">
            <v>Good</v>
          </cell>
          <cell r="P1572" t="str">
            <v>Good</v>
          </cell>
          <cell r="R1572">
            <v>2</v>
          </cell>
          <cell r="X1572" t="str">
            <v>Municipality</v>
          </cell>
        </row>
        <row r="1573">
          <cell r="A1573" t="str">
            <v>GV801</v>
          </cell>
          <cell r="B1573">
            <v>12189</v>
          </cell>
          <cell r="C1573">
            <v>41044</v>
          </cell>
          <cell r="D1573" t="str">
            <v>SchallB</v>
          </cell>
          <cell r="E1573" t="str">
            <v>Palm Beach</v>
          </cell>
          <cell r="F1573" t="str">
            <v>Yes</v>
          </cell>
          <cell r="G1573" t="str">
            <v>I will</v>
          </cell>
          <cell r="H1573" t="str">
            <v>I will</v>
          </cell>
          <cell r="L1573" t="str">
            <v>Excellent</v>
          </cell>
          <cell r="M1573" t="str">
            <v>Excellent</v>
          </cell>
          <cell r="N1573" t="str">
            <v>Excellent</v>
          </cell>
          <cell r="O1573" t="str">
            <v>Excellent</v>
          </cell>
          <cell r="P1573" t="str">
            <v>Excellent</v>
          </cell>
          <cell r="R1573">
            <v>2</v>
          </cell>
          <cell r="T1573" t="str">
            <v>Lawn Care Company</v>
          </cell>
        </row>
        <row r="1574">
          <cell r="A1574" t="str">
            <v>GV801</v>
          </cell>
          <cell r="B1574">
            <v>12190</v>
          </cell>
          <cell r="C1574">
            <v>41044</v>
          </cell>
          <cell r="D1574" t="str">
            <v>SchallB</v>
          </cell>
          <cell r="E1574" t="str">
            <v>Palm Beach</v>
          </cell>
          <cell r="F1574" t="str">
            <v>Yes</v>
          </cell>
          <cell r="G1574" t="str">
            <v>I will</v>
          </cell>
          <cell r="H1574" t="str">
            <v>I will</v>
          </cell>
          <cell r="L1574" t="str">
            <v>Good</v>
          </cell>
          <cell r="M1574" t="str">
            <v>Good</v>
          </cell>
          <cell r="N1574" t="str">
            <v>Good</v>
          </cell>
          <cell r="O1574" t="str">
            <v>Good</v>
          </cell>
          <cell r="P1574" t="str">
            <v>Good</v>
          </cell>
          <cell r="R1574">
            <v>2</v>
          </cell>
          <cell r="T1574" t="str">
            <v>Lawn Care Company</v>
          </cell>
        </row>
        <row r="1575">
          <cell r="A1575" t="str">
            <v>GV801</v>
          </cell>
          <cell r="B1575">
            <v>12191</v>
          </cell>
          <cell r="C1575">
            <v>41044</v>
          </cell>
          <cell r="D1575" t="str">
            <v>SchallB</v>
          </cell>
          <cell r="E1575" t="str">
            <v>Palm Beach</v>
          </cell>
          <cell r="F1575" t="str">
            <v>Yes</v>
          </cell>
          <cell r="G1575" t="str">
            <v>I will</v>
          </cell>
          <cell r="H1575" t="str">
            <v>I will</v>
          </cell>
          <cell r="L1575" t="str">
            <v>Excellent</v>
          </cell>
          <cell r="M1575" t="str">
            <v>Excellent</v>
          </cell>
          <cell r="N1575" t="str">
            <v>Excellent</v>
          </cell>
          <cell r="O1575" t="str">
            <v>Excellent</v>
          </cell>
          <cell r="P1575" t="str">
            <v>Excellent</v>
          </cell>
          <cell r="R1575">
            <v>2</v>
          </cell>
          <cell r="Y1575" t="str">
            <v>Golf Course/Sports Turf</v>
          </cell>
        </row>
        <row r="1576">
          <cell r="A1576" t="str">
            <v>GV801</v>
          </cell>
          <cell r="B1576">
            <v>12192</v>
          </cell>
          <cell r="C1576">
            <v>41044</v>
          </cell>
          <cell r="D1576" t="str">
            <v>SchallB</v>
          </cell>
          <cell r="E1576" t="str">
            <v>Palm Beach</v>
          </cell>
          <cell r="F1576" t="str">
            <v>Yes</v>
          </cell>
          <cell r="G1576" t="str">
            <v>I will</v>
          </cell>
          <cell r="H1576" t="str">
            <v>I will</v>
          </cell>
          <cell r="L1576" t="str">
            <v>Good</v>
          </cell>
          <cell r="M1576" t="str">
            <v>Good</v>
          </cell>
          <cell r="N1576" t="str">
            <v>Excellent</v>
          </cell>
          <cell r="O1576" t="str">
            <v>Good</v>
          </cell>
          <cell r="P1576" t="str">
            <v>Excellent</v>
          </cell>
          <cell r="R1576">
            <v>2</v>
          </cell>
          <cell r="S1576" t="str">
            <v>Pest Control Operation</v>
          </cell>
        </row>
        <row r="1577">
          <cell r="A1577" t="str">
            <v>GV801</v>
          </cell>
          <cell r="B1577">
            <v>12193</v>
          </cell>
          <cell r="C1577">
            <v>41044</v>
          </cell>
          <cell r="D1577" t="str">
            <v>SchallB</v>
          </cell>
          <cell r="E1577" t="str">
            <v>Palm Beach</v>
          </cell>
          <cell r="F1577" t="str">
            <v>Yes</v>
          </cell>
          <cell r="G1577" t="str">
            <v>I will</v>
          </cell>
          <cell r="H1577" t="str">
            <v>I will</v>
          </cell>
          <cell r="L1577" t="str">
            <v>Good</v>
          </cell>
          <cell r="M1577" t="str">
            <v>Good</v>
          </cell>
          <cell r="N1577" t="str">
            <v>Good</v>
          </cell>
          <cell r="O1577" t="str">
            <v>Good</v>
          </cell>
          <cell r="P1577" t="str">
            <v>Good</v>
          </cell>
          <cell r="R1577">
            <v>2</v>
          </cell>
          <cell r="T1577" t="str">
            <v>Lawn Care Company</v>
          </cell>
        </row>
        <row r="1578">
          <cell r="A1578" t="str">
            <v>GV801</v>
          </cell>
          <cell r="B1578">
            <v>12194</v>
          </cell>
          <cell r="C1578">
            <v>41044</v>
          </cell>
          <cell r="D1578" t="str">
            <v>SchallB</v>
          </cell>
          <cell r="E1578" t="str">
            <v>Palm Beach</v>
          </cell>
          <cell r="F1578" t="str">
            <v>Yes</v>
          </cell>
          <cell r="G1578" t="str">
            <v>I will</v>
          </cell>
          <cell r="H1578" t="str">
            <v>I will</v>
          </cell>
          <cell r="L1578" t="str">
            <v>Good</v>
          </cell>
          <cell r="M1578" t="str">
            <v>Excellent</v>
          </cell>
          <cell r="N1578" t="str">
            <v>Good</v>
          </cell>
          <cell r="O1578" t="str">
            <v>Good</v>
          </cell>
          <cell r="P1578" t="str">
            <v>Good</v>
          </cell>
          <cell r="R1578">
            <v>2</v>
          </cell>
          <cell r="X1578" t="str">
            <v>Municipality</v>
          </cell>
        </row>
        <row r="1579">
          <cell r="A1579" t="str">
            <v>GV801</v>
          </cell>
          <cell r="B1579">
            <v>12195</v>
          </cell>
          <cell r="C1579">
            <v>41044</v>
          </cell>
          <cell r="D1579" t="str">
            <v>SchallB</v>
          </cell>
          <cell r="E1579" t="str">
            <v>Palm Beach</v>
          </cell>
          <cell r="F1579" t="str">
            <v>Yes</v>
          </cell>
          <cell r="G1579" t="str">
            <v>I will</v>
          </cell>
          <cell r="H1579" t="str">
            <v>I will</v>
          </cell>
          <cell r="L1579" t="str">
            <v>Excellent</v>
          </cell>
          <cell r="M1579" t="str">
            <v>Excellent</v>
          </cell>
          <cell r="N1579" t="str">
            <v>Excellent</v>
          </cell>
          <cell r="O1579" t="str">
            <v>Excellent</v>
          </cell>
          <cell r="P1579" t="str">
            <v>Excellent</v>
          </cell>
          <cell r="R1579">
            <v>2</v>
          </cell>
          <cell r="AA1579" t="str">
            <v>Other</v>
          </cell>
        </row>
        <row r="1580">
          <cell r="A1580" t="str">
            <v>GV802</v>
          </cell>
          <cell r="B1580">
            <v>12197</v>
          </cell>
          <cell r="C1580">
            <v>41052</v>
          </cell>
          <cell r="D1580" t="str">
            <v>Marshall</v>
          </cell>
          <cell r="E1580" t="str">
            <v>Leon</v>
          </cell>
          <cell r="F1580" t="str">
            <v>Yes</v>
          </cell>
          <cell r="G1580" t="str">
            <v>I will</v>
          </cell>
          <cell r="H1580" t="str">
            <v>I will</v>
          </cell>
          <cell r="L1580" t="str">
            <v>Excellent</v>
          </cell>
          <cell r="M1580" t="str">
            <v>Excellent</v>
          </cell>
          <cell r="N1580" t="str">
            <v>Excellent</v>
          </cell>
          <cell r="O1580" t="str">
            <v>Excellent</v>
          </cell>
          <cell r="P1580" t="str">
            <v>Excellent</v>
          </cell>
          <cell r="R1580">
            <v>2</v>
          </cell>
          <cell r="X1580" t="str">
            <v>Municipality</v>
          </cell>
        </row>
        <row r="1581">
          <cell r="A1581" t="str">
            <v>GV802</v>
          </cell>
          <cell r="B1581">
            <v>12198</v>
          </cell>
          <cell r="C1581">
            <v>41052</v>
          </cell>
          <cell r="D1581" t="str">
            <v>Marshall</v>
          </cell>
          <cell r="E1581" t="str">
            <v>Leon</v>
          </cell>
          <cell r="F1581" t="str">
            <v>Yes</v>
          </cell>
          <cell r="G1581" t="str">
            <v>I will</v>
          </cell>
          <cell r="H1581" t="str">
            <v>I will</v>
          </cell>
          <cell r="L1581" t="str">
            <v>Excellent</v>
          </cell>
          <cell r="M1581" t="str">
            <v>Excellent</v>
          </cell>
          <cell r="N1581" t="str">
            <v>Excellent</v>
          </cell>
          <cell r="O1581" t="str">
            <v>Excellent</v>
          </cell>
          <cell r="P1581" t="str">
            <v>Excellent</v>
          </cell>
          <cell r="R1581">
            <v>2</v>
          </cell>
          <cell r="T1581" t="str">
            <v>Lawn Care Company</v>
          </cell>
        </row>
        <row r="1582">
          <cell r="A1582" t="str">
            <v>GV802</v>
          </cell>
          <cell r="B1582">
            <v>12199</v>
          </cell>
          <cell r="C1582">
            <v>41052</v>
          </cell>
          <cell r="D1582" t="str">
            <v>Marshall</v>
          </cell>
          <cell r="E1582" t="str">
            <v>Leon</v>
          </cell>
          <cell r="F1582" t="str">
            <v>Yes</v>
          </cell>
          <cell r="G1582" t="str">
            <v>I will</v>
          </cell>
          <cell r="H1582" t="str">
            <v>I will</v>
          </cell>
          <cell r="L1582" t="str">
            <v>Good</v>
          </cell>
          <cell r="M1582" t="str">
            <v>Good</v>
          </cell>
          <cell r="N1582" t="str">
            <v>Good</v>
          </cell>
          <cell r="O1582" t="str">
            <v>Good</v>
          </cell>
          <cell r="P1582" t="str">
            <v>Good</v>
          </cell>
          <cell r="Q1582" t="str">
            <v>Unorganized, took too long, too much confusionregarding what the class covered (GI-BMP/Limited License/Fert, etc.)</v>
          </cell>
          <cell r="R1582">
            <v>2</v>
          </cell>
          <cell r="T1582" t="str">
            <v>Lawn Care Company</v>
          </cell>
        </row>
        <row r="1583">
          <cell r="A1583" t="str">
            <v>GV802</v>
          </cell>
          <cell r="B1583">
            <v>12200</v>
          </cell>
          <cell r="C1583">
            <v>41052</v>
          </cell>
          <cell r="D1583" t="str">
            <v>Marshall</v>
          </cell>
          <cell r="E1583" t="str">
            <v>Leon</v>
          </cell>
          <cell r="F1583" t="str">
            <v>Yes</v>
          </cell>
          <cell r="G1583" t="str">
            <v>I will</v>
          </cell>
          <cell r="H1583" t="str">
            <v>I will</v>
          </cell>
          <cell r="L1583" t="str">
            <v>Excellent</v>
          </cell>
          <cell r="M1583" t="str">
            <v>Excellent</v>
          </cell>
          <cell r="N1583" t="str">
            <v>Excellent</v>
          </cell>
          <cell r="O1583" t="str">
            <v>Excellent</v>
          </cell>
          <cell r="P1583" t="str">
            <v>Excellent</v>
          </cell>
          <cell r="R1583">
            <v>2</v>
          </cell>
          <cell r="T1583" t="str">
            <v>Lawn Care Company</v>
          </cell>
        </row>
        <row r="1584">
          <cell r="A1584" t="str">
            <v>GV802</v>
          </cell>
          <cell r="B1584">
            <v>12201</v>
          </cell>
          <cell r="C1584">
            <v>41052</v>
          </cell>
          <cell r="D1584" t="str">
            <v>Marshall</v>
          </cell>
          <cell r="E1584" t="str">
            <v>Leon</v>
          </cell>
          <cell r="F1584" t="str">
            <v>Yes</v>
          </cell>
          <cell r="G1584" t="str">
            <v>Already do</v>
          </cell>
          <cell r="H1584" t="str">
            <v>I will</v>
          </cell>
          <cell r="L1584" t="str">
            <v>Good</v>
          </cell>
          <cell r="M1584" t="str">
            <v>Good</v>
          </cell>
          <cell r="N1584" t="str">
            <v>Good</v>
          </cell>
          <cell r="O1584" t="str">
            <v>Good</v>
          </cell>
          <cell r="P1584" t="str">
            <v>Good</v>
          </cell>
          <cell r="R1584">
            <v>2</v>
          </cell>
          <cell r="T1584" t="str">
            <v>Lawn Care Company</v>
          </cell>
        </row>
        <row r="1585">
          <cell r="A1585" t="str">
            <v>GV802</v>
          </cell>
          <cell r="B1585">
            <v>12202</v>
          </cell>
          <cell r="C1585">
            <v>41052</v>
          </cell>
          <cell r="D1585" t="str">
            <v>Marshall</v>
          </cell>
          <cell r="E1585" t="str">
            <v>Leon</v>
          </cell>
          <cell r="F1585" t="str">
            <v>Yes</v>
          </cell>
          <cell r="G1585" t="str">
            <v>I will</v>
          </cell>
          <cell r="H1585" t="str">
            <v>I will</v>
          </cell>
          <cell r="L1585" t="str">
            <v>Excellent</v>
          </cell>
          <cell r="M1585" t="str">
            <v>Excellent</v>
          </cell>
          <cell r="N1585" t="str">
            <v>Excellent</v>
          </cell>
          <cell r="O1585" t="str">
            <v>Good</v>
          </cell>
          <cell r="P1585" t="str">
            <v>Good</v>
          </cell>
          <cell r="Q1585" t="str">
            <v>Too much down time, they rushed too fast through fertilizers &amp; pesticides.</v>
          </cell>
          <cell r="R1585">
            <v>2</v>
          </cell>
          <cell r="T1585" t="str">
            <v>Lawn Care Company</v>
          </cell>
        </row>
        <row r="1586">
          <cell r="A1586" t="str">
            <v>GV802</v>
          </cell>
          <cell r="B1586">
            <v>12203</v>
          </cell>
          <cell r="C1586">
            <v>41052</v>
          </cell>
          <cell r="D1586" t="str">
            <v>Marshall</v>
          </cell>
          <cell r="E1586" t="str">
            <v>Leon</v>
          </cell>
          <cell r="F1586" t="str">
            <v>Yes</v>
          </cell>
          <cell r="G1586" t="str">
            <v>Already do</v>
          </cell>
          <cell r="H1586" t="str">
            <v>Already do</v>
          </cell>
          <cell r="L1586" t="str">
            <v>Good</v>
          </cell>
          <cell r="M1586" t="str">
            <v>Good</v>
          </cell>
          <cell r="N1586" t="str">
            <v>Good</v>
          </cell>
          <cell r="O1586" t="str">
            <v>Good</v>
          </cell>
          <cell r="P1586" t="str">
            <v>Good</v>
          </cell>
          <cell r="R1586">
            <v>2</v>
          </cell>
          <cell r="T1586" t="str">
            <v>Lawn Care Company</v>
          </cell>
          <cell r="U1586" t="str">
            <v>Mowing Service</v>
          </cell>
        </row>
        <row r="1587">
          <cell r="A1587" t="str">
            <v>GV802</v>
          </cell>
          <cell r="B1587">
            <v>12204</v>
          </cell>
          <cell r="C1587">
            <v>41052</v>
          </cell>
          <cell r="D1587" t="str">
            <v>Marshall</v>
          </cell>
          <cell r="E1587" t="str">
            <v>Leon</v>
          </cell>
          <cell r="F1587" t="str">
            <v>Yes</v>
          </cell>
          <cell r="G1587" t="str">
            <v>I will</v>
          </cell>
          <cell r="H1587" t="str">
            <v>I will</v>
          </cell>
          <cell r="L1587" t="str">
            <v>Excellent</v>
          </cell>
          <cell r="M1587" t="str">
            <v>Excellent</v>
          </cell>
          <cell r="N1587" t="str">
            <v>Excellent</v>
          </cell>
          <cell r="O1587" t="str">
            <v>Excellent</v>
          </cell>
          <cell r="P1587" t="str">
            <v>Excellent</v>
          </cell>
          <cell r="Q1587" t="str">
            <v>Good job guys!</v>
          </cell>
          <cell r="R1587">
            <v>2</v>
          </cell>
          <cell r="AA1587" t="str">
            <v>Other</v>
          </cell>
        </row>
        <row r="1588">
          <cell r="A1588" t="str">
            <v>GV802</v>
          </cell>
          <cell r="B1588">
            <v>12205</v>
          </cell>
          <cell r="C1588">
            <v>41052</v>
          </cell>
          <cell r="D1588" t="str">
            <v>Marshall</v>
          </cell>
          <cell r="E1588" t="str">
            <v>Leon</v>
          </cell>
          <cell r="F1588" t="str">
            <v>Yes</v>
          </cell>
          <cell r="G1588" t="str">
            <v>I will</v>
          </cell>
          <cell r="H1588" t="str">
            <v>I will</v>
          </cell>
          <cell r="L1588" t="str">
            <v>Excellent</v>
          </cell>
          <cell r="M1588" t="str">
            <v>Excellent</v>
          </cell>
          <cell r="N1588" t="str">
            <v>Excellent</v>
          </cell>
          <cell r="O1588" t="str">
            <v>Excellent</v>
          </cell>
          <cell r="P1588" t="str">
            <v>Excellent</v>
          </cell>
          <cell r="R1588">
            <v>2</v>
          </cell>
          <cell r="AA1588" t="str">
            <v>Other</v>
          </cell>
        </row>
        <row r="1589">
          <cell r="A1589" t="str">
            <v>GV802</v>
          </cell>
          <cell r="B1589">
            <v>12206</v>
          </cell>
          <cell r="C1589">
            <v>41052</v>
          </cell>
          <cell r="D1589" t="str">
            <v>Marshall</v>
          </cell>
          <cell r="E1589" t="str">
            <v>Leon</v>
          </cell>
          <cell r="F1589" t="str">
            <v>Yes</v>
          </cell>
          <cell r="G1589" t="str">
            <v>Already do</v>
          </cell>
          <cell r="H1589" t="str">
            <v>Already do</v>
          </cell>
          <cell r="L1589" t="str">
            <v>Excellent</v>
          </cell>
          <cell r="M1589" t="str">
            <v>Excellent</v>
          </cell>
          <cell r="N1589" t="str">
            <v>Excellent</v>
          </cell>
          <cell r="O1589" t="str">
            <v>Excellent</v>
          </cell>
          <cell r="P1589" t="str">
            <v>Excellent</v>
          </cell>
          <cell r="Q1589" t="str">
            <v>Great program</v>
          </cell>
          <cell r="R1589">
            <v>2</v>
          </cell>
          <cell r="X1589" t="str">
            <v>Municipality</v>
          </cell>
        </row>
        <row r="1590">
          <cell r="A1590" t="str">
            <v>GV802</v>
          </cell>
          <cell r="B1590">
            <v>12207</v>
          </cell>
          <cell r="C1590">
            <v>41052</v>
          </cell>
          <cell r="D1590" t="str">
            <v>Marshall</v>
          </cell>
          <cell r="E1590" t="str">
            <v>Leon</v>
          </cell>
          <cell r="F1590" t="str">
            <v>Yes</v>
          </cell>
          <cell r="G1590" t="str">
            <v>I will</v>
          </cell>
          <cell r="H1590" t="str">
            <v>I will</v>
          </cell>
          <cell r="L1590" t="str">
            <v>Excellent</v>
          </cell>
          <cell r="M1590" t="str">
            <v>Excellent</v>
          </cell>
          <cell r="N1590" t="str">
            <v>Excellent</v>
          </cell>
          <cell r="O1590" t="str">
            <v>Excellent</v>
          </cell>
          <cell r="P1590" t="str">
            <v>Excellent</v>
          </cell>
          <cell r="R1590">
            <v>2</v>
          </cell>
          <cell r="X1590" t="str">
            <v>Municipality</v>
          </cell>
        </row>
        <row r="1591">
          <cell r="A1591" t="str">
            <v>GV802</v>
          </cell>
          <cell r="B1591">
            <v>12208</v>
          </cell>
          <cell r="C1591">
            <v>41052</v>
          </cell>
          <cell r="D1591" t="str">
            <v>Marshall</v>
          </cell>
          <cell r="E1591" t="str">
            <v>Leon</v>
          </cell>
          <cell r="F1591" t="str">
            <v>Yes</v>
          </cell>
          <cell r="G1591" t="str">
            <v>I will</v>
          </cell>
          <cell r="L1591" t="str">
            <v>Excellent</v>
          </cell>
          <cell r="M1591" t="str">
            <v>Excellent</v>
          </cell>
          <cell r="N1591" t="str">
            <v>Excellent</v>
          </cell>
          <cell r="O1591" t="str">
            <v>Excellent</v>
          </cell>
          <cell r="P1591" t="str">
            <v>Excellent</v>
          </cell>
          <cell r="R1591">
            <v>2</v>
          </cell>
          <cell r="X1591" t="str">
            <v>Municipality</v>
          </cell>
        </row>
        <row r="1592">
          <cell r="A1592" t="str">
            <v>GV802</v>
          </cell>
          <cell r="B1592">
            <v>12209</v>
          </cell>
          <cell r="C1592">
            <v>41052</v>
          </cell>
          <cell r="D1592" t="str">
            <v>Marshall</v>
          </cell>
          <cell r="E1592" t="str">
            <v>Leon</v>
          </cell>
          <cell r="F1592" t="str">
            <v>Yes</v>
          </cell>
          <cell r="G1592" t="str">
            <v>I will</v>
          </cell>
          <cell r="H1592" t="str">
            <v>I will</v>
          </cell>
          <cell r="L1592" t="str">
            <v>Excellent</v>
          </cell>
          <cell r="M1592" t="str">
            <v>Excellent</v>
          </cell>
          <cell r="N1592" t="str">
            <v>Excellent</v>
          </cell>
          <cell r="O1592" t="str">
            <v>Excellent</v>
          </cell>
          <cell r="P1592" t="str">
            <v>Excellent</v>
          </cell>
          <cell r="R1592">
            <v>2</v>
          </cell>
          <cell r="X1592" t="str">
            <v>Municipality</v>
          </cell>
        </row>
        <row r="1593">
          <cell r="A1593" t="str">
            <v>GV802</v>
          </cell>
          <cell r="B1593">
            <v>12210</v>
          </cell>
          <cell r="C1593">
            <v>41052</v>
          </cell>
          <cell r="D1593" t="str">
            <v>Marshall</v>
          </cell>
          <cell r="E1593" t="str">
            <v>Leon</v>
          </cell>
          <cell r="F1593" t="str">
            <v>Yes</v>
          </cell>
          <cell r="G1593" t="str">
            <v>Already do</v>
          </cell>
          <cell r="L1593" t="str">
            <v>Excellent</v>
          </cell>
          <cell r="M1593" t="str">
            <v>Excellent</v>
          </cell>
          <cell r="N1593" t="str">
            <v>Excellent</v>
          </cell>
          <cell r="O1593" t="str">
            <v>Excellent</v>
          </cell>
          <cell r="P1593" t="str">
            <v>Excellent</v>
          </cell>
          <cell r="R1593">
            <v>2</v>
          </cell>
          <cell r="X1593" t="str">
            <v>Municipality</v>
          </cell>
        </row>
        <row r="1594">
          <cell r="A1594" t="str">
            <v>GV802</v>
          </cell>
          <cell r="B1594">
            <v>12211</v>
          </cell>
          <cell r="C1594">
            <v>41052</v>
          </cell>
          <cell r="D1594" t="str">
            <v>Marshall</v>
          </cell>
          <cell r="E1594" t="str">
            <v>Leon</v>
          </cell>
          <cell r="F1594" t="str">
            <v>Yes</v>
          </cell>
          <cell r="G1594" t="str">
            <v>I will</v>
          </cell>
          <cell r="H1594" t="str">
            <v>I will</v>
          </cell>
          <cell r="L1594" t="str">
            <v>Excellent</v>
          </cell>
          <cell r="M1594" t="str">
            <v>Excellent</v>
          </cell>
          <cell r="N1594" t="str">
            <v>Excellent</v>
          </cell>
          <cell r="O1594" t="str">
            <v>Excellent</v>
          </cell>
          <cell r="P1594" t="str">
            <v>Excellent</v>
          </cell>
          <cell r="Q1594" t="str">
            <v>Good job.</v>
          </cell>
          <cell r="R1594">
            <v>2</v>
          </cell>
          <cell r="X1594" t="str">
            <v>Municipality</v>
          </cell>
        </row>
        <row r="1595">
          <cell r="A1595" t="str">
            <v>GV802</v>
          </cell>
          <cell r="B1595">
            <v>12212</v>
          </cell>
          <cell r="C1595">
            <v>41052</v>
          </cell>
          <cell r="D1595" t="str">
            <v>Marshall</v>
          </cell>
          <cell r="E1595" t="str">
            <v>Leon</v>
          </cell>
          <cell r="F1595" t="str">
            <v>Yes</v>
          </cell>
          <cell r="G1595" t="str">
            <v>I will</v>
          </cell>
          <cell r="H1595" t="str">
            <v>I will</v>
          </cell>
          <cell r="L1595" t="str">
            <v>Excellent</v>
          </cell>
          <cell r="M1595" t="str">
            <v>Excellent</v>
          </cell>
          <cell r="N1595" t="str">
            <v>Excellent</v>
          </cell>
          <cell r="O1595" t="str">
            <v>Excellent</v>
          </cell>
          <cell r="P1595" t="str">
            <v>Excellent</v>
          </cell>
          <cell r="R1595">
            <v>2</v>
          </cell>
          <cell r="T1595" t="str">
            <v>Lawn Care Company</v>
          </cell>
        </row>
        <row r="1596">
          <cell r="A1596" t="str">
            <v>GV802</v>
          </cell>
          <cell r="B1596">
            <v>12213</v>
          </cell>
          <cell r="C1596">
            <v>41052</v>
          </cell>
          <cell r="D1596" t="str">
            <v>Marshall</v>
          </cell>
          <cell r="E1596" t="str">
            <v>Leon</v>
          </cell>
          <cell r="F1596" t="str">
            <v>Yes</v>
          </cell>
          <cell r="G1596" t="str">
            <v>I will</v>
          </cell>
          <cell r="H1596" t="str">
            <v>I will</v>
          </cell>
          <cell r="L1596" t="str">
            <v>Excellent</v>
          </cell>
          <cell r="M1596" t="str">
            <v>Excellent</v>
          </cell>
          <cell r="N1596" t="str">
            <v>Excellent</v>
          </cell>
          <cell r="O1596" t="str">
            <v>Excellent</v>
          </cell>
          <cell r="P1596" t="str">
            <v>Excellent</v>
          </cell>
          <cell r="R1596">
            <v>2</v>
          </cell>
          <cell r="T1596" t="str">
            <v>Lawn Care Company</v>
          </cell>
        </row>
        <row r="1597">
          <cell r="A1597" t="str">
            <v>GV802</v>
          </cell>
          <cell r="B1597">
            <v>12214</v>
          </cell>
          <cell r="C1597">
            <v>41052</v>
          </cell>
          <cell r="D1597" t="str">
            <v>Marshall</v>
          </cell>
          <cell r="E1597" t="str">
            <v>Leon</v>
          </cell>
          <cell r="F1597" t="str">
            <v>Yes</v>
          </cell>
          <cell r="G1597" t="str">
            <v>I will</v>
          </cell>
          <cell r="H1597" t="str">
            <v>I will</v>
          </cell>
          <cell r="L1597" t="str">
            <v>Excellent</v>
          </cell>
          <cell r="M1597" t="str">
            <v>Excellent</v>
          </cell>
          <cell r="N1597" t="str">
            <v>Excellent</v>
          </cell>
          <cell r="O1597" t="str">
            <v>Excellent</v>
          </cell>
          <cell r="P1597" t="str">
            <v>Excellent</v>
          </cell>
          <cell r="R1597">
            <v>2</v>
          </cell>
          <cell r="T1597" t="str">
            <v>Lawn Care Company</v>
          </cell>
          <cell r="W1597" t="str">
            <v>Landscape Design</v>
          </cell>
        </row>
        <row r="1598">
          <cell r="A1598" t="str">
            <v>GV802</v>
          </cell>
          <cell r="B1598">
            <v>12215</v>
          </cell>
          <cell r="C1598">
            <v>41052</v>
          </cell>
          <cell r="D1598" t="str">
            <v>Marshall</v>
          </cell>
          <cell r="E1598" t="str">
            <v>Leon</v>
          </cell>
          <cell r="F1598" t="str">
            <v>Yes</v>
          </cell>
          <cell r="G1598" t="str">
            <v>I will</v>
          </cell>
          <cell r="H1598" t="str">
            <v>I will</v>
          </cell>
          <cell r="L1598" t="str">
            <v>Excellent</v>
          </cell>
          <cell r="M1598" t="str">
            <v>Excellent</v>
          </cell>
          <cell r="N1598" t="str">
            <v>Excellent</v>
          </cell>
          <cell r="O1598" t="str">
            <v>Excellent</v>
          </cell>
          <cell r="P1598" t="str">
            <v>Excellent</v>
          </cell>
          <cell r="R1598">
            <v>2</v>
          </cell>
          <cell r="T1598" t="str">
            <v>Lawn Care Company</v>
          </cell>
          <cell r="U1598" t="str">
            <v>Mowing Service</v>
          </cell>
          <cell r="V1598" t="str">
            <v>Irrigation Company</v>
          </cell>
          <cell r="W1598" t="str">
            <v>Landscape Design</v>
          </cell>
        </row>
        <row r="1599">
          <cell r="A1599" t="str">
            <v>GV802</v>
          </cell>
          <cell r="B1599">
            <v>12216</v>
          </cell>
          <cell r="C1599">
            <v>41052</v>
          </cell>
          <cell r="D1599" t="str">
            <v>Marshall</v>
          </cell>
          <cell r="E1599" t="str">
            <v>Leon</v>
          </cell>
          <cell r="F1599" t="str">
            <v>Yes</v>
          </cell>
          <cell r="G1599" t="str">
            <v>I will</v>
          </cell>
          <cell r="H1599" t="str">
            <v>I will</v>
          </cell>
          <cell r="L1599" t="str">
            <v>Excellent</v>
          </cell>
          <cell r="M1599" t="str">
            <v>Excellent</v>
          </cell>
          <cell r="N1599" t="str">
            <v>Excellent</v>
          </cell>
          <cell r="O1599" t="str">
            <v>Excellent</v>
          </cell>
          <cell r="P1599" t="str">
            <v>Excellent</v>
          </cell>
          <cell r="R1599">
            <v>2</v>
          </cell>
          <cell r="T1599" t="str">
            <v>Lawn Care Company</v>
          </cell>
          <cell r="U1599" t="str">
            <v>Mowing Service</v>
          </cell>
          <cell r="V1599" t="str">
            <v>Irrigation Company</v>
          </cell>
          <cell r="W1599" t="str">
            <v>Landscape Design</v>
          </cell>
        </row>
        <row r="1600">
          <cell r="A1600" t="str">
            <v>GV802</v>
          </cell>
          <cell r="B1600">
            <v>12217</v>
          </cell>
          <cell r="C1600">
            <v>41052</v>
          </cell>
          <cell r="D1600" t="str">
            <v>Marshall</v>
          </cell>
          <cell r="E1600" t="str">
            <v>Leon</v>
          </cell>
          <cell r="F1600" t="str">
            <v>Yes</v>
          </cell>
          <cell r="G1600" t="str">
            <v>I will</v>
          </cell>
          <cell r="H1600" t="str">
            <v>I will</v>
          </cell>
          <cell r="L1600" t="str">
            <v>Excellent</v>
          </cell>
          <cell r="M1600" t="str">
            <v>Excellent</v>
          </cell>
          <cell r="N1600" t="str">
            <v>Excellent</v>
          </cell>
          <cell r="O1600" t="str">
            <v>Excellent</v>
          </cell>
          <cell r="P1600" t="str">
            <v>Excellent</v>
          </cell>
          <cell r="Q1600" t="str">
            <v>I though it was very informative and all the instructors did a fantsatic job. And the workshop coordinator did a fabulous job.</v>
          </cell>
          <cell r="R1600">
            <v>2</v>
          </cell>
          <cell r="T1600" t="str">
            <v>Lawn Care Company</v>
          </cell>
        </row>
        <row r="1601">
          <cell r="A1601" t="str">
            <v>GV802</v>
          </cell>
          <cell r="B1601">
            <v>12218</v>
          </cell>
          <cell r="C1601">
            <v>41052</v>
          </cell>
          <cell r="D1601" t="str">
            <v>Marshall</v>
          </cell>
          <cell r="E1601" t="str">
            <v>Leon</v>
          </cell>
          <cell r="F1601" t="str">
            <v>Yes</v>
          </cell>
          <cell r="G1601" t="str">
            <v>I will</v>
          </cell>
          <cell r="H1601" t="str">
            <v>I will</v>
          </cell>
          <cell r="L1601" t="str">
            <v>Good</v>
          </cell>
          <cell r="M1601" t="str">
            <v>Good</v>
          </cell>
          <cell r="N1601" t="str">
            <v>Fair</v>
          </cell>
          <cell r="O1601" t="str">
            <v>Good</v>
          </cell>
          <cell r="P1601" t="str">
            <v>Fair</v>
          </cell>
          <cell r="R1601">
            <v>2</v>
          </cell>
          <cell r="T1601" t="str">
            <v>Lawn Care Company</v>
          </cell>
          <cell r="V1601" t="str">
            <v>Irrigation Company</v>
          </cell>
          <cell r="W1601" t="str">
            <v>Landscape Design</v>
          </cell>
        </row>
        <row r="1602">
          <cell r="A1602" t="str">
            <v>GV802</v>
          </cell>
          <cell r="B1602">
            <v>12219</v>
          </cell>
          <cell r="C1602">
            <v>41052</v>
          </cell>
          <cell r="D1602" t="str">
            <v>Marshall</v>
          </cell>
          <cell r="E1602" t="str">
            <v>Leon</v>
          </cell>
          <cell r="F1602" t="str">
            <v>Yes</v>
          </cell>
          <cell r="G1602" t="str">
            <v>I will</v>
          </cell>
          <cell r="H1602" t="str">
            <v>I will</v>
          </cell>
          <cell r="L1602" t="str">
            <v>Good</v>
          </cell>
          <cell r="M1602" t="str">
            <v>Good</v>
          </cell>
          <cell r="N1602" t="str">
            <v>Excellent</v>
          </cell>
          <cell r="O1602" t="str">
            <v>Excellent</v>
          </cell>
          <cell r="P1602" t="str">
            <v>Good</v>
          </cell>
          <cell r="R1602">
            <v>2</v>
          </cell>
          <cell r="AA1602" t="str">
            <v>Other</v>
          </cell>
        </row>
        <row r="1603">
          <cell r="A1603" t="str">
            <v>GV802</v>
          </cell>
          <cell r="B1603">
            <v>12220</v>
          </cell>
          <cell r="C1603">
            <v>41052</v>
          </cell>
          <cell r="D1603" t="str">
            <v>Marshall</v>
          </cell>
          <cell r="E1603" t="str">
            <v>Leon</v>
          </cell>
          <cell r="F1603" t="str">
            <v>Yes</v>
          </cell>
          <cell r="G1603" t="str">
            <v>I will</v>
          </cell>
          <cell r="H1603" t="str">
            <v>I will</v>
          </cell>
          <cell r="L1603" t="str">
            <v>Good</v>
          </cell>
          <cell r="M1603" t="str">
            <v>Good</v>
          </cell>
          <cell r="N1603" t="str">
            <v>Good</v>
          </cell>
          <cell r="O1603" t="str">
            <v>Good</v>
          </cell>
          <cell r="R1603">
            <v>2</v>
          </cell>
          <cell r="T1603" t="str">
            <v>Lawn Care Company</v>
          </cell>
        </row>
        <row r="1604">
          <cell r="A1604" t="str">
            <v>GV802</v>
          </cell>
          <cell r="B1604">
            <v>12221</v>
          </cell>
          <cell r="C1604">
            <v>41052</v>
          </cell>
          <cell r="D1604" t="str">
            <v>Marshall</v>
          </cell>
          <cell r="E1604" t="str">
            <v>Leon</v>
          </cell>
          <cell r="F1604" t="str">
            <v>Yes</v>
          </cell>
          <cell r="G1604" t="str">
            <v>I will</v>
          </cell>
          <cell r="H1604" t="str">
            <v>I will</v>
          </cell>
          <cell r="L1604" t="str">
            <v>Good</v>
          </cell>
          <cell r="M1604" t="str">
            <v>Good</v>
          </cell>
          <cell r="N1604" t="str">
            <v>Good</v>
          </cell>
          <cell r="O1604" t="str">
            <v>Good</v>
          </cell>
          <cell r="P1604" t="str">
            <v>Good</v>
          </cell>
          <cell r="R1604">
            <v>2</v>
          </cell>
          <cell r="T1604" t="str">
            <v>Lawn Care Company</v>
          </cell>
        </row>
        <row r="1605">
          <cell r="A1605" t="str">
            <v>GV802</v>
          </cell>
          <cell r="B1605">
            <v>12222</v>
          </cell>
          <cell r="C1605">
            <v>41052</v>
          </cell>
          <cell r="D1605" t="str">
            <v>Marshall</v>
          </cell>
          <cell r="E1605" t="str">
            <v>Leon</v>
          </cell>
          <cell r="F1605" t="str">
            <v>Yes</v>
          </cell>
          <cell r="G1605" t="str">
            <v>Already do</v>
          </cell>
          <cell r="H1605" t="str">
            <v>Already do</v>
          </cell>
          <cell r="L1605" t="str">
            <v>Good</v>
          </cell>
          <cell r="M1605" t="str">
            <v>Good</v>
          </cell>
          <cell r="N1605" t="str">
            <v>Good</v>
          </cell>
          <cell r="O1605" t="str">
            <v>Good</v>
          </cell>
          <cell r="P1605" t="str">
            <v>Good</v>
          </cell>
          <cell r="R1605">
            <v>2</v>
          </cell>
          <cell r="X1605" t="str">
            <v>Municipality</v>
          </cell>
        </row>
        <row r="1606">
          <cell r="A1606" t="str">
            <v>GV802</v>
          </cell>
          <cell r="B1606">
            <v>12223</v>
          </cell>
          <cell r="C1606">
            <v>41052</v>
          </cell>
          <cell r="D1606" t="str">
            <v>Marshall</v>
          </cell>
          <cell r="E1606" t="str">
            <v>Leon</v>
          </cell>
          <cell r="F1606" t="str">
            <v>Yes</v>
          </cell>
          <cell r="G1606" t="str">
            <v>Already do</v>
          </cell>
          <cell r="H1606" t="str">
            <v>I will</v>
          </cell>
          <cell r="L1606" t="str">
            <v>Good</v>
          </cell>
          <cell r="M1606" t="str">
            <v>Good</v>
          </cell>
          <cell r="N1606" t="str">
            <v>Good</v>
          </cell>
          <cell r="O1606" t="str">
            <v>Excellent</v>
          </cell>
          <cell r="P1606" t="str">
            <v>Excellent</v>
          </cell>
          <cell r="R1606">
            <v>2</v>
          </cell>
          <cell r="AA1606" t="str">
            <v>Other</v>
          </cell>
        </row>
        <row r="1607">
          <cell r="A1607" t="str">
            <v>GV802</v>
          </cell>
          <cell r="B1607">
            <v>12224</v>
          </cell>
          <cell r="C1607">
            <v>41052</v>
          </cell>
          <cell r="D1607" t="str">
            <v>Marshall</v>
          </cell>
          <cell r="E1607" t="str">
            <v>Leon</v>
          </cell>
          <cell r="F1607" t="str">
            <v>Yes</v>
          </cell>
          <cell r="G1607" t="str">
            <v>I will</v>
          </cell>
          <cell r="H1607" t="str">
            <v>I will</v>
          </cell>
          <cell r="L1607" t="str">
            <v>Excellent</v>
          </cell>
          <cell r="M1607" t="str">
            <v>Good</v>
          </cell>
          <cell r="N1607" t="str">
            <v>Good</v>
          </cell>
          <cell r="O1607" t="str">
            <v>Excellent</v>
          </cell>
          <cell r="P1607" t="str">
            <v>Good</v>
          </cell>
          <cell r="R1607">
            <v>2</v>
          </cell>
        </row>
        <row r="1608">
          <cell r="A1608" t="str">
            <v>GV802</v>
          </cell>
          <cell r="B1608">
            <v>12225</v>
          </cell>
          <cell r="C1608">
            <v>41052</v>
          </cell>
          <cell r="D1608" t="str">
            <v>Marshall</v>
          </cell>
          <cell r="E1608" t="str">
            <v>Leon</v>
          </cell>
          <cell r="F1608" t="str">
            <v>Yes</v>
          </cell>
          <cell r="G1608" t="str">
            <v>Already do</v>
          </cell>
          <cell r="H1608" t="str">
            <v>Already do</v>
          </cell>
          <cell r="L1608" t="str">
            <v>Good</v>
          </cell>
          <cell r="M1608" t="str">
            <v>Good</v>
          </cell>
          <cell r="N1608" t="str">
            <v>Good</v>
          </cell>
          <cell r="O1608" t="str">
            <v>Good</v>
          </cell>
          <cell r="P1608" t="str">
            <v>Good</v>
          </cell>
          <cell r="R1608">
            <v>2</v>
          </cell>
          <cell r="X1608" t="str">
            <v>Municipality</v>
          </cell>
        </row>
        <row r="1609">
          <cell r="A1609" t="str">
            <v>GV802</v>
          </cell>
          <cell r="B1609">
            <v>12226</v>
          </cell>
          <cell r="C1609">
            <v>41052</v>
          </cell>
          <cell r="D1609" t="str">
            <v>Marshall</v>
          </cell>
          <cell r="E1609" t="str">
            <v>Leon</v>
          </cell>
          <cell r="F1609" t="str">
            <v>Yes</v>
          </cell>
          <cell r="G1609" t="str">
            <v>I will</v>
          </cell>
          <cell r="H1609" t="str">
            <v>I will</v>
          </cell>
          <cell r="L1609" t="str">
            <v>Excellent</v>
          </cell>
          <cell r="M1609" t="str">
            <v>Excellent</v>
          </cell>
          <cell r="N1609" t="str">
            <v>Excellent</v>
          </cell>
          <cell r="O1609" t="str">
            <v>Excellent</v>
          </cell>
          <cell r="P1609" t="str">
            <v>Excellent</v>
          </cell>
          <cell r="R1609">
            <v>2</v>
          </cell>
          <cell r="S1609" t="str">
            <v>Pest Control Operation</v>
          </cell>
        </row>
        <row r="1610">
          <cell r="A1610" t="str">
            <v>GV802</v>
          </cell>
          <cell r="B1610">
            <v>12227</v>
          </cell>
          <cell r="C1610">
            <v>41052</v>
          </cell>
          <cell r="D1610" t="str">
            <v>Marshall</v>
          </cell>
          <cell r="E1610" t="str">
            <v>Leon</v>
          </cell>
          <cell r="F1610" t="str">
            <v>Yes</v>
          </cell>
          <cell r="G1610" t="str">
            <v>I will</v>
          </cell>
          <cell r="H1610" t="str">
            <v>Not sure</v>
          </cell>
          <cell r="L1610" t="str">
            <v>Excellent</v>
          </cell>
          <cell r="M1610" t="str">
            <v>Excellent</v>
          </cell>
          <cell r="N1610" t="str">
            <v>Excellent</v>
          </cell>
          <cell r="O1610" t="str">
            <v>Excellent</v>
          </cell>
          <cell r="P1610" t="str">
            <v>Excellent</v>
          </cell>
          <cell r="R1610">
            <v>2</v>
          </cell>
          <cell r="AA1610" t="str">
            <v>Other</v>
          </cell>
        </row>
        <row r="1611">
          <cell r="A1611" t="str">
            <v>GV802</v>
          </cell>
          <cell r="B1611">
            <v>12228</v>
          </cell>
          <cell r="C1611">
            <v>41052</v>
          </cell>
          <cell r="D1611" t="str">
            <v>Marshall</v>
          </cell>
          <cell r="E1611" t="str">
            <v>Leon</v>
          </cell>
          <cell r="F1611" t="str">
            <v>Yes</v>
          </cell>
          <cell r="G1611" t="str">
            <v>I will</v>
          </cell>
          <cell r="H1611" t="str">
            <v>I will</v>
          </cell>
          <cell r="L1611" t="str">
            <v>Excellent</v>
          </cell>
          <cell r="M1611" t="str">
            <v>Excellent</v>
          </cell>
          <cell r="N1611" t="str">
            <v>Excellent</v>
          </cell>
          <cell r="O1611" t="str">
            <v>Excellent</v>
          </cell>
          <cell r="P1611" t="str">
            <v>Excellent</v>
          </cell>
          <cell r="Q1611" t="str">
            <v>Need larger room and better screen. Could not see bottom.</v>
          </cell>
          <cell r="R1611">
            <v>2</v>
          </cell>
          <cell r="X1611" t="str">
            <v>Municipality</v>
          </cell>
        </row>
        <row r="1612">
          <cell r="A1612" t="str">
            <v>GV802</v>
          </cell>
          <cell r="B1612">
            <v>12229</v>
          </cell>
          <cell r="C1612">
            <v>41052</v>
          </cell>
          <cell r="D1612" t="str">
            <v>Marshall</v>
          </cell>
          <cell r="E1612" t="str">
            <v>Leon</v>
          </cell>
          <cell r="F1612" t="str">
            <v>Yes</v>
          </cell>
          <cell r="G1612" t="str">
            <v>I will</v>
          </cell>
          <cell r="H1612" t="str">
            <v>I will</v>
          </cell>
          <cell r="L1612" t="str">
            <v>Excellent</v>
          </cell>
          <cell r="M1612" t="str">
            <v>Excellent</v>
          </cell>
          <cell r="N1612" t="str">
            <v>Excellent</v>
          </cell>
          <cell r="O1612" t="str">
            <v>Excellent</v>
          </cell>
          <cell r="P1612" t="str">
            <v>Excellent</v>
          </cell>
          <cell r="R1612">
            <v>2</v>
          </cell>
          <cell r="X1612" t="str">
            <v>Municipality</v>
          </cell>
        </row>
        <row r="1613">
          <cell r="A1613" t="str">
            <v>GV802</v>
          </cell>
          <cell r="B1613">
            <v>12230</v>
          </cell>
          <cell r="C1613">
            <v>41052</v>
          </cell>
          <cell r="D1613" t="str">
            <v>Marshall</v>
          </cell>
          <cell r="E1613" t="str">
            <v>Leon</v>
          </cell>
          <cell r="F1613" t="str">
            <v>Yes</v>
          </cell>
          <cell r="G1613" t="str">
            <v>I will</v>
          </cell>
          <cell r="H1613" t="str">
            <v>I will</v>
          </cell>
          <cell r="L1613" t="str">
            <v>Excellent</v>
          </cell>
          <cell r="M1613" t="str">
            <v>Excellent</v>
          </cell>
          <cell r="N1613" t="str">
            <v>Excellent</v>
          </cell>
          <cell r="O1613" t="str">
            <v>Excellent</v>
          </cell>
          <cell r="P1613" t="str">
            <v>Excellent</v>
          </cell>
          <cell r="R1613">
            <v>2</v>
          </cell>
          <cell r="X1613" t="str">
            <v>Municipality</v>
          </cell>
        </row>
        <row r="1614">
          <cell r="A1614" t="str">
            <v>GV802</v>
          </cell>
          <cell r="B1614">
            <v>12231</v>
          </cell>
          <cell r="C1614">
            <v>41052</v>
          </cell>
          <cell r="D1614" t="str">
            <v>Marshall</v>
          </cell>
          <cell r="E1614" t="str">
            <v>Leon</v>
          </cell>
          <cell r="F1614" t="str">
            <v>Yes</v>
          </cell>
          <cell r="G1614" t="str">
            <v>I will</v>
          </cell>
          <cell r="H1614" t="str">
            <v>I will</v>
          </cell>
          <cell r="L1614" t="str">
            <v>Excellent</v>
          </cell>
          <cell r="M1614" t="str">
            <v>Excellent</v>
          </cell>
          <cell r="N1614" t="str">
            <v>Excellent</v>
          </cell>
          <cell r="O1614" t="str">
            <v>Excellent</v>
          </cell>
          <cell r="P1614" t="str">
            <v>Excellent</v>
          </cell>
          <cell r="Q1614" t="str">
            <v>Standardize license.</v>
          </cell>
          <cell r="R1614">
            <v>2</v>
          </cell>
          <cell r="S1614" t="str">
            <v>Pest Control Operation</v>
          </cell>
        </row>
        <row r="1615">
          <cell r="A1615" t="str">
            <v>GV802</v>
          </cell>
          <cell r="B1615">
            <v>12232</v>
          </cell>
          <cell r="C1615">
            <v>41052</v>
          </cell>
          <cell r="D1615" t="str">
            <v>Marshall</v>
          </cell>
          <cell r="E1615" t="str">
            <v>Leon</v>
          </cell>
          <cell r="F1615" t="str">
            <v>Yes</v>
          </cell>
          <cell r="G1615" t="str">
            <v>I will</v>
          </cell>
          <cell r="H1615" t="str">
            <v>I will</v>
          </cell>
          <cell r="L1615" t="str">
            <v>Excellent</v>
          </cell>
          <cell r="M1615" t="str">
            <v>Excellent</v>
          </cell>
          <cell r="N1615" t="str">
            <v>Excellent</v>
          </cell>
          <cell r="O1615" t="str">
            <v>Excellent</v>
          </cell>
          <cell r="P1615" t="str">
            <v>Excellent</v>
          </cell>
          <cell r="Q1615" t="str">
            <v>Take University of Florida emblem off all slides and materials</v>
          </cell>
          <cell r="R1615">
            <v>2</v>
          </cell>
          <cell r="X1615" t="str">
            <v>Municipality</v>
          </cell>
        </row>
        <row r="1616">
          <cell r="A1616" t="str">
            <v>GV802</v>
          </cell>
          <cell r="B1616">
            <v>12233</v>
          </cell>
          <cell r="C1616">
            <v>41052</v>
          </cell>
          <cell r="D1616" t="str">
            <v>Marshall</v>
          </cell>
          <cell r="E1616" t="str">
            <v>Leon</v>
          </cell>
          <cell r="F1616" t="str">
            <v>Yes</v>
          </cell>
          <cell r="G1616" t="str">
            <v>I will</v>
          </cell>
          <cell r="H1616" t="str">
            <v>I will</v>
          </cell>
          <cell r="L1616" t="str">
            <v>Good</v>
          </cell>
          <cell r="M1616" t="str">
            <v>Good</v>
          </cell>
          <cell r="N1616" t="str">
            <v>Good</v>
          </cell>
          <cell r="O1616" t="str">
            <v>Good</v>
          </cell>
          <cell r="P1616" t="str">
            <v>Good</v>
          </cell>
          <cell r="R1616">
            <v>2</v>
          </cell>
          <cell r="U1616" t="str">
            <v>Mowing Service</v>
          </cell>
        </row>
        <row r="1617">
          <cell r="A1617" t="str">
            <v>GV802</v>
          </cell>
          <cell r="B1617">
            <v>12234</v>
          </cell>
          <cell r="C1617">
            <v>41052</v>
          </cell>
          <cell r="D1617" t="str">
            <v>Marshall</v>
          </cell>
          <cell r="E1617" t="str">
            <v>Leon</v>
          </cell>
          <cell r="F1617" t="str">
            <v>Yes</v>
          </cell>
          <cell r="G1617" t="str">
            <v>Already do</v>
          </cell>
          <cell r="H1617" t="str">
            <v>Already do</v>
          </cell>
          <cell r="L1617" t="str">
            <v>Good</v>
          </cell>
          <cell r="M1617" t="str">
            <v>Good</v>
          </cell>
          <cell r="N1617" t="str">
            <v>Good</v>
          </cell>
          <cell r="O1617" t="str">
            <v>Good</v>
          </cell>
          <cell r="P1617" t="str">
            <v>Good</v>
          </cell>
          <cell r="R1617">
            <v>2</v>
          </cell>
          <cell r="AA1617" t="str">
            <v>Other</v>
          </cell>
        </row>
        <row r="1618">
          <cell r="A1618" t="str">
            <v>GV802</v>
          </cell>
          <cell r="B1618">
            <v>12235</v>
          </cell>
          <cell r="C1618">
            <v>41052</v>
          </cell>
          <cell r="D1618" t="str">
            <v>Marshall</v>
          </cell>
          <cell r="E1618" t="str">
            <v>Leon</v>
          </cell>
          <cell r="F1618" t="str">
            <v>Yes</v>
          </cell>
          <cell r="G1618" t="str">
            <v>Already do</v>
          </cell>
          <cell r="H1618" t="str">
            <v>Already do</v>
          </cell>
          <cell r="L1618" t="str">
            <v>Excellent</v>
          </cell>
          <cell r="M1618" t="str">
            <v>Excellent</v>
          </cell>
          <cell r="N1618" t="str">
            <v>Excellent</v>
          </cell>
          <cell r="O1618" t="str">
            <v>Excellent</v>
          </cell>
          <cell r="P1618" t="str">
            <v>Good</v>
          </cell>
          <cell r="R1618">
            <v>2</v>
          </cell>
          <cell r="S1618" t="str">
            <v>Pest Control Operation</v>
          </cell>
        </row>
        <row r="1619">
          <cell r="A1619" t="str">
            <v>GV802</v>
          </cell>
          <cell r="B1619">
            <v>12236</v>
          </cell>
          <cell r="C1619">
            <v>41052</v>
          </cell>
          <cell r="D1619" t="str">
            <v>Marshall</v>
          </cell>
          <cell r="E1619" t="str">
            <v>Leon</v>
          </cell>
          <cell r="F1619" t="str">
            <v>Yes</v>
          </cell>
          <cell r="G1619" t="str">
            <v>I will</v>
          </cell>
          <cell r="H1619" t="str">
            <v>I will</v>
          </cell>
          <cell r="L1619" t="str">
            <v>Excellent</v>
          </cell>
          <cell r="M1619" t="str">
            <v>Excellent</v>
          </cell>
          <cell r="N1619" t="str">
            <v>Excellent</v>
          </cell>
          <cell r="O1619" t="str">
            <v>Excellent</v>
          </cell>
          <cell r="P1619" t="str">
            <v>Excellent</v>
          </cell>
          <cell r="R1619">
            <v>2</v>
          </cell>
          <cell r="X1619" t="str">
            <v>Municipality</v>
          </cell>
        </row>
        <row r="1620">
          <cell r="A1620" t="str">
            <v>GV802</v>
          </cell>
          <cell r="B1620">
            <v>12237</v>
          </cell>
          <cell r="C1620">
            <v>41052</v>
          </cell>
          <cell r="D1620" t="str">
            <v>Marshall</v>
          </cell>
          <cell r="E1620" t="str">
            <v>Leon</v>
          </cell>
          <cell r="F1620" t="str">
            <v>Yes</v>
          </cell>
          <cell r="G1620" t="str">
            <v>I will</v>
          </cell>
          <cell r="H1620" t="str">
            <v>I will</v>
          </cell>
          <cell r="L1620" t="str">
            <v>Excellent</v>
          </cell>
          <cell r="M1620" t="str">
            <v>Excellent</v>
          </cell>
          <cell r="N1620" t="str">
            <v>Excellent</v>
          </cell>
          <cell r="O1620" t="str">
            <v>Excellent</v>
          </cell>
          <cell r="P1620" t="str">
            <v>Excellent</v>
          </cell>
          <cell r="R1620">
            <v>2</v>
          </cell>
          <cell r="X1620" t="str">
            <v>Municipality</v>
          </cell>
        </row>
        <row r="1621">
          <cell r="A1621" t="str">
            <v>GV802</v>
          </cell>
          <cell r="B1621">
            <v>12238</v>
          </cell>
          <cell r="C1621">
            <v>41052</v>
          </cell>
          <cell r="D1621" t="str">
            <v>Marshall</v>
          </cell>
          <cell r="E1621" t="str">
            <v>Leon</v>
          </cell>
          <cell r="F1621" t="str">
            <v>Yes</v>
          </cell>
          <cell r="G1621" t="str">
            <v>I will</v>
          </cell>
          <cell r="H1621" t="str">
            <v>I will</v>
          </cell>
          <cell r="L1621" t="str">
            <v>Good</v>
          </cell>
          <cell r="M1621" t="str">
            <v>Good</v>
          </cell>
          <cell r="N1621" t="str">
            <v>Good</v>
          </cell>
          <cell r="O1621" t="str">
            <v>Good</v>
          </cell>
          <cell r="P1621" t="str">
            <v>Good</v>
          </cell>
          <cell r="R1621">
            <v>2</v>
          </cell>
          <cell r="X1621" t="str">
            <v>Municipality</v>
          </cell>
        </row>
        <row r="1622">
          <cell r="A1622" t="str">
            <v>GV802</v>
          </cell>
          <cell r="B1622">
            <v>12239</v>
          </cell>
          <cell r="C1622">
            <v>41052</v>
          </cell>
          <cell r="D1622" t="str">
            <v>Marshall</v>
          </cell>
          <cell r="E1622" t="str">
            <v>Leon</v>
          </cell>
          <cell r="F1622" t="str">
            <v>Yes</v>
          </cell>
          <cell r="G1622" t="str">
            <v>I will</v>
          </cell>
          <cell r="H1622" t="str">
            <v>I will</v>
          </cell>
          <cell r="L1622" t="str">
            <v>Excellent</v>
          </cell>
          <cell r="M1622" t="str">
            <v>Excellent</v>
          </cell>
          <cell r="N1622" t="str">
            <v>Good</v>
          </cell>
          <cell r="O1622" t="str">
            <v>Excellent</v>
          </cell>
          <cell r="P1622" t="str">
            <v>Excellent</v>
          </cell>
          <cell r="R1622">
            <v>2</v>
          </cell>
          <cell r="X1622" t="str">
            <v>Municipality</v>
          </cell>
        </row>
        <row r="1623">
          <cell r="A1623" t="str">
            <v>GV802</v>
          </cell>
          <cell r="B1623">
            <v>12240</v>
          </cell>
          <cell r="C1623">
            <v>41052</v>
          </cell>
          <cell r="D1623" t="str">
            <v>Marshall</v>
          </cell>
          <cell r="E1623" t="str">
            <v>Leon</v>
          </cell>
          <cell r="F1623" t="str">
            <v>Yes</v>
          </cell>
          <cell r="G1623" t="str">
            <v>I will</v>
          </cell>
          <cell r="H1623" t="str">
            <v>I will</v>
          </cell>
          <cell r="L1623" t="str">
            <v>Good</v>
          </cell>
          <cell r="M1623" t="str">
            <v>Good</v>
          </cell>
          <cell r="N1623" t="str">
            <v>Good</v>
          </cell>
          <cell r="O1623" t="str">
            <v>Good</v>
          </cell>
          <cell r="P1623" t="str">
            <v>Good</v>
          </cell>
          <cell r="R1623">
            <v>2</v>
          </cell>
          <cell r="Y1623" t="str">
            <v>Golf Course/Sports Turf</v>
          </cell>
        </row>
        <row r="1624">
          <cell r="A1624" t="str">
            <v>GV802</v>
          </cell>
          <cell r="B1624">
            <v>12241</v>
          </cell>
          <cell r="C1624">
            <v>41052</v>
          </cell>
          <cell r="D1624" t="str">
            <v>Marshall</v>
          </cell>
          <cell r="E1624" t="str">
            <v>Leon</v>
          </cell>
          <cell r="F1624" t="str">
            <v>Yes</v>
          </cell>
          <cell r="G1624" t="str">
            <v>I will</v>
          </cell>
          <cell r="H1624" t="str">
            <v>I will</v>
          </cell>
          <cell r="L1624" t="str">
            <v>Good</v>
          </cell>
          <cell r="M1624" t="str">
            <v>Good</v>
          </cell>
          <cell r="N1624" t="str">
            <v>Fair</v>
          </cell>
          <cell r="O1624" t="str">
            <v>Good</v>
          </cell>
          <cell r="P1624" t="str">
            <v>Good</v>
          </cell>
          <cell r="R1624">
            <v>2</v>
          </cell>
          <cell r="U1624" t="str">
            <v>Mowing Service</v>
          </cell>
          <cell r="V1624" t="str">
            <v>Irrigation Company</v>
          </cell>
          <cell r="W1624" t="str">
            <v>Landscape Design</v>
          </cell>
          <cell r="AA1624" t="str">
            <v>Other</v>
          </cell>
        </row>
        <row r="1625">
          <cell r="A1625" t="str">
            <v>GV802</v>
          </cell>
          <cell r="B1625">
            <v>12242</v>
          </cell>
          <cell r="C1625">
            <v>41052</v>
          </cell>
          <cell r="D1625" t="str">
            <v>Marshall</v>
          </cell>
          <cell r="E1625" t="str">
            <v>Leon</v>
          </cell>
          <cell r="F1625" t="str">
            <v>Yes</v>
          </cell>
          <cell r="G1625" t="str">
            <v>I will</v>
          </cell>
          <cell r="H1625" t="str">
            <v>I will</v>
          </cell>
          <cell r="L1625" t="str">
            <v>Good</v>
          </cell>
          <cell r="M1625" t="str">
            <v>Good</v>
          </cell>
          <cell r="N1625" t="str">
            <v>Good</v>
          </cell>
          <cell r="O1625" t="str">
            <v>Good</v>
          </cell>
          <cell r="P1625" t="str">
            <v>Excellent</v>
          </cell>
          <cell r="R1625">
            <v>2</v>
          </cell>
          <cell r="S1625" t="str">
            <v>Pest Control Operation</v>
          </cell>
        </row>
        <row r="1626">
          <cell r="A1626" t="str">
            <v>GV802</v>
          </cell>
          <cell r="B1626">
            <v>12243</v>
          </cell>
          <cell r="C1626">
            <v>41052</v>
          </cell>
          <cell r="D1626" t="str">
            <v>Marshall</v>
          </cell>
          <cell r="E1626" t="str">
            <v>Leon</v>
          </cell>
          <cell r="F1626" t="str">
            <v>Yes</v>
          </cell>
          <cell r="G1626" t="str">
            <v>I will</v>
          </cell>
          <cell r="H1626" t="str">
            <v>I will</v>
          </cell>
          <cell r="L1626" t="str">
            <v>Excellent</v>
          </cell>
          <cell r="M1626" t="str">
            <v>Excellent</v>
          </cell>
          <cell r="N1626" t="str">
            <v>Good</v>
          </cell>
          <cell r="O1626" t="str">
            <v>Excellent</v>
          </cell>
          <cell r="P1626" t="str">
            <v>Excellent</v>
          </cell>
          <cell r="R1626">
            <v>2</v>
          </cell>
          <cell r="S1626" t="str">
            <v>Pest Control Operation</v>
          </cell>
        </row>
        <row r="1627">
          <cell r="A1627" t="str">
            <v>GV802</v>
          </cell>
          <cell r="B1627">
            <v>12244</v>
          </cell>
          <cell r="C1627">
            <v>41052</v>
          </cell>
          <cell r="D1627" t="str">
            <v>Marshall</v>
          </cell>
          <cell r="E1627" t="str">
            <v>Leon</v>
          </cell>
          <cell r="F1627" t="str">
            <v>Yes</v>
          </cell>
          <cell r="G1627" t="str">
            <v>I will</v>
          </cell>
          <cell r="H1627" t="str">
            <v>I will</v>
          </cell>
          <cell r="L1627" t="str">
            <v>Excellent</v>
          </cell>
          <cell r="M1627" t="str">
            <v>Excellent</v>
          </cell>
          <cell r="N1627" t="str">
            <v>Excellent</v>
          </cell>
          <cell r="O1627" t="str">
            <v>Excellent</v>
          </cell>
          <cell r="P1627" t="str">
            <v>Excellent</v>
          </cell>
          <cell r="R1627">
            <v>2</v>
          </cell>
          <cell r="S1627" t="str">
            <v>Pest Control Operation</v>
          </cell>
        </row>
        <row r="1628">
          <cell r="A1628" t="str">
            <v>GV802</v>
          </cell>
          <cell r="B1628">
            <v>12245</v>
          </cell>
          <cell r="C1628">
            <v>41052</v>
          </cell>
          <cell r="D1628" t="str">
            <v>Marshall</v>
          </cell>
          <cell r="E1628" t="str">
            <v>Leon</v>
          </cell>
          <cell r="F1628" t="str">
            <v>Yes</v>
          </cell>
          <cell r="G1628" t="str">
            <v>Already do</v>
          </cell>
          <cell r="H1628" t="str">
            <v>Already do</v>
          </cell>
          <cell r="L1628" t="str">
            <v>Excellent</v>
          </cell>
          <cell r="M1628" t="str">
            <v>Excellent</v>
          </cell>
          <cell r="N1628" t="str">
            <v>Excellent</v>
          </cell>
          <cell r="O1628" t="str">
            <v>Excellent</v>
          </cell>
          <cell r="P1628" t="str">
            <v>Excellent</v>
          </cell>
          <cell r="Q1628" t="str">
            <v>Very good. Could be condensed, I'm sure.</v>
          </cell>
          <cell r="R1628">
            <v>2</v>
          </cell>
          <cell r="S1628" t="str">
            <v>Pest Control Operation</v>
          </cell>
        </row>
        <row r="1629">
          <cell r="A1629" t="str">
            <v>GV802</v>
          </cell>
          <cell r="B1629">
            <v>12246</v>
          </cell>
          <cell r="C1629">
            <v>41052</v>
          </cell>
          <cell r="D1629" t="str">
            <v>Marshall</v>
          </cell>
          <cell r="E1629" t="str">
            <v>Leon</v>
          </cell>
          <cell r="F1629" t="str">
            <v>Yes</v>
          </cell>
          <cell r="G1629" t="str">
            <v>I will</v>
          </cell>
          <cell r="H1629" t="str">
            <v>I will</v>
          </cell>
          <cell r="L1629" t="str">
            <v>Excellent</v>
          </cell>
          <cell r="M1629" t="str">
            <v>Excellent</v>
          </cell>
          <cell r="N1629" t="str">
            <v>Excellent</v>
          </cell>
          <cell r="O1629" t="str">
            <v>Excellent</v>
          </cell>
          <cell r="P1629" t="str">
            <v>Excellent</v>
          </cell>
          <cell r="R1629">
            <v>2</v>
          </cell>
          <cell r="U1629" t="str">
            <v>Mowing Service</v>
          </cell>
          <cell r="V1629" t="str">
            <v>Irrigation Company</v>
          </cell>
          <cell r="W1629" t="str">
            <v>Landscape Design</v>
          </cell>
          <cell r="X1629" t="str">
            <v>Municipality</v>
          </cell>
        </row>
        <row r="1630">
          <cell r="A1630" t="str">
            <v>GV802</v>
          </cell>
          <cell r="B1630">
            <v>12247</v>
          </cell>
          <cell r="C1630">
            <v>41052</v>
          </cell>
          <cell r="D1630" t="str">
            <v>Marshall</v>
          </cell>
          <cell r="E1630" t="str">
            <v>Leon</v>
          </cell>
          <cell r="F1630" t="str">
            <v>Yes</v>
          </cell>
          <cell r="G1630" t="str">
            <v>I will</v>
          </cell>
          <cell r="H1630" t="str">
            <v>I will</v>
          </cell>
          <cell r="L1630" t="str">
            <v>Excellent</v>
          </cell>
          <cell r="M1630" t="str">
            <v>Excellent</v>
          </cell>
          <cell r="N1630" t="str">
            <v>Excellent</v>
          </cell>
          <cell r="O1630" t="str">
            <v>Excellent</v>
          </cell>
          <cell r="P1630" t="str">
            <v>Excellent</v>
          </cell>
          <cell r="R1630">
            <v>2</v>
          </cell>
          <cell r="T1630" t="str">
            <v>Lawn Care Company</v>
          </cell>
        </row>
        <row r="1631">
          <cell r="A1631" t="str">
            <v>GV802</v>
          </cell>
          <cell r="B1631">
            <v>12248</v>
          </cell>
          <cell r="C1631">
            <v>41052</v>
          </cell>
          <cell r="D1631" t="str">
            <v>Marshall</v>
          </cell>
          <cell r="E1631" t="str">
            <v>Leon</v>
          </cell>
          <cell r="F1631" t="str">
            <v>Yes</v>
          </cell>
          <cell r="G1631" t="str">
            <v>I will</v>
          </cell>
          <cell r="H1631" t="str">
            <v>I will</v>
          </cell>
          <cell r="L1631" t="str">
            <v>Excellent</v>
          </cell>
          <cell r="M1631" t="str">
            <v>Excellent</v>
          </cell>
          <cell r="N1631" t="str">
            <v>Excellent</v>
          </cell>
          <cell r="O1631" t="str">
            <v>Excellent</v>
          </cell>
          <cell r="P1631" t="str">
            <v>Excellent</v>
          </cell>
          <cell r="R1631">
            <v>2</v>
          </cell>
          <cell r="T1631" t="str">
            <v>Lawn Care Company</v>
          </cell>
        </row>
        <row r="1632">
          <cell r="A1632" t="str">
            <v>GV802</v>
          </cell>
          <cell r="B1632">
            <v>12249</v>
          </cell>
          <cell r="C1632">
            <v>41052</v>
          </cell>
          <cell r="D1632" t="str">
            <v>Marshall</v>
          </cell>
          <cell r="E1632" t="str">
            <v>Leon</v>
          </cell>
          <cell r="F1632" t="str">
            <v>Yes</v>
          </cell>
          <cell r="G1632" t="str">
            <v>Already do</v>
          </cell>
          <cell r="H1632" t="str">
            <v>I will</v>
          </cell>
          <cell r="L1632" t="str">
            <v>Excellent</v>
          </cell>
          <cell r="M1632" t="str">
            <v>Excellent</v>
          </cell>
          <cell r="N1632" t="str">
            <v>Excellent</v>
          </cell>
          <cell r="O1632" t="str">
            <v>Excellent</v>
          </cell>
          <cell r="P1632" t="str">
            <v>Excellent</v>
          </cell>
          <cell r="R1632">
            <v>2</v>
          </cell>
          <cell r="AA1632" t="str">
            <v>Other</v>
          </cell>
        </row>
        <row r="1633">
          <cell r="A1633" t="str">
            <v>GV802</v>
          </cell>
          <cell r="B1633">
            <v>12250</v>
          </cell>
          <cell r="C1633">
            <v>41052</v>
          </cell>
          <cell r="D1633" t="str">
            <v>Marshall</v>
          </cell>
          <cell r="E1633" t="str">
            <v>Leon</v>
          </cell>
          <cell r="F1633" t="str">
            <v>Yes</v>
          </cell>
          <cell r="G1633" t="str">
            <v>I will</v>
          </cell>
          <cell r="H1633" t="str">
            <v>I will</v>
          </cell>
          <cell r="L1633" t="str">
            <v>Good</v>
          </cell>
          <cell r="M1633" t="str">
            <v>Good</v>
          </cell>
          <cell r="N1633" t="str">
            <v>Good</v>
          </cell>
          <cell r="O1633" t="str">
            <v>Good</v>
          </cell>
          <cell r="P1633" t="str">
            <v>Good</v>
          </cell>
          <cell r="R1633">
            <v>2</v>
          </cell>
        </row>
        <row r="1634">
          <cell r="A1634" t="str">
            <v>GV802</v>
          </cell>
          <cell r="B1634">
            <v>12251</v>
          </cell>
          <cell r="C1634">
            <v>41052</v>
          </cell>
          <cell r="D1634" t="str">
            <v>Marshall</v>
          </cell>
          <cell r="E1634" t="str">
            <v>Leon</v>
          </cell>
          <cell r="F1634" t="str">
            <v>Yes</v>
          </cell>
          <cell r="G1634" t="str">
            <v>I will</v>
          </cell>
          <cell r="H1634" t="str">
            <v>I will</v>
          </cell>
          <cell r="L1634" t="str">
            <v>Good</v>
          </cell>
          <cell r="M1634" t="str">
            <v>Good</v>
          </cell>
          <cell r="N1634" t="str">
            <v>Good</v>
          </cell>
          <cell r="O1634" t="str">
            <v>Good</v>
          </cell>
          <cell r="P1634" t="str">
            <v>Good</v>
          </cell>
          <cell r="R1634">
            <v>2</v>
          </cell>
          <cell r="W1634" t="str">
            <v>Landscape Design</v>
          </cell>
        </row>
        <row r="1635">
          <cell r="A1635" t="str">
            <v>GV802</v>
          </cell>
          <cell r="B1635">
            <v>12252</v>
          </cell>
          <cell r="C1635">
            <v>41052</v>
          </cell>
          <cell r="D1635" t="str">
            <v>Marshall</v>
          </cell>
          <cell r="E1635" t="str">
            <v>Leon</v>
          </cell>
          <cell r="F1635" t="str">
            <v>Yes</v>
          </cell>
          <cell r="G1635" t="str">
            <v>I will</v>
          </cell>
          <cell r="H1635" t="str">
            <v>I will</v>
          </cell>
          <cell r="L1635" t="str">
            <v>Good</v>
          </cell>
          <cell r="M1635" t="str">
            <v>Excellent</v>
          </cell>
          <cell r="N1635" t="str">
            <v>Excellent</v>
          </cell>
          <cell r="O1635" t="str">
            <v>Excellent</v>
          </cell>
          <cell r="P1635" t="str">
            <v>Excellent</v>
          </cell>
          <cell r="R1635">
            <v>2</v>
          </cell>
          <cell r="S1635" t="str">
            <v>Pest Control Operation</v>
          </cell>
        </row>
        <row r="1636">
          <cell r="A1636" t="str">
            <v>GV802</v>
          </cell>
          <cell r="B1636">
            <v>12253</v>
          </cell>
          <cell r="C1636">
            <v>41052</v>
          </cell>
          <cell r="D1636" t="str">
            <v>Marshall</v>
          </cell>
          <cell r="E1636" t="str">
            <v>Leon</v>
          </cell>
          <cell r="F1636" t="str">
            <v>Yes</v>
          </cell>
          <cell r="G1636" t="str">
            <v>I will</v>
          </cell>
          <cell r="H1636" t="str">
            <v>I will</v>
          </cell>
          <cell r="L1636" t="str">
            <v>Excellent</v>
          </cell>
          <cell r="M1636" t="str">
            <v>Excellent</v>
          </cell>
          <cell r="N1636" t="str">
            <v>Excellent</v>
          </cell>
          <cell r="O1636" t="str">
            <v>Excellent</v>
          </cell>
          <cell r="P1636" t="str">
            <v>Excellent</v>
          </cell>
          <cell r="R1636">
            <v>2</v>
          </cell>
          <cell r="S1636" t="str">
            <v>Pest Control Operation</v>
          </cell>
        </row>
        <row r="1637">
          <cell r="A1637" t="str">
            <v>GV802</v>
          </cell>
          <cell r="B1637">
            <v>12254</v>
          </cell>
          <cell r="C1637">
            <v>41052</v>
          </cell>
          <cell r="D1637" t="str">
            <v>Marshall</v>
          </cell>
          <cell r="E1637" t="str">
            <v>Leon</v>
          </cell>
          <cell r="F1637" t="str">
            <v>Yes</v>
          </cell>
          <cell r="G1637" t="str">
            <v>Already do</v>
          </cell>
          <cell r="H1637" t="str">
            <v>Already do</v>
          </cell>
          <cell r="L1637" t="str">
            <v>Excellent</v>
          </cell>
          <cell r="M1637" t="str">
            <v>Excellent</v>
          </cell>
          <cell r="N1637" t="str">
            <v>Excellent</v>
          </cell>
          <cell r="O1637" t="str">
            <v>Excellent</v>
          </cell>
          <cell r="P1637" t="str">
            <v>Excellent</v>
          </cell>
          <cell r="R1637">
            <v>2</v>
          </cell>
          <cell r="AA1637" t="str">
            <v>Other</v>
          </cell>
        </row>
        <row r="1638">
          <cell r="A1638" t="str">
            <v>GV802</v>
          </cell>
          <cell r="B1638">
            <v>12255</v>
          </cell>
          <cell r="C1638">
            <v>41052</v>
          </cell>
          <cell r="D1638" t="str">
            <v>Marshall</v>
          </cell>
          <cell r="E1638" t="str">
            <v>Leon</v>
          </cell>
          <cell r="L1638" t="str">
            <v>Good</v>
          </cell>
          <cell r="M1638" t="str">
            <v>Good</v>
          </cell>
          <cell r="N1638" t="str">
            <v>Fair</v>
          </cell>
          <cell r="O1638" t="str">
            <v>Fair</v>
          </cell>
          <cell r="P1638" t="str">
            <v>Good</v>
          </cell>
          <cell r="R1638">
            <v>2</v>
          </cell>
        </row>
        <row r="1639">
          <cell r="A1639" t="str">
            <v>GV802</v>
          </cell>
          <cell r="B1639">
            <v>12256</v>
          </cell>
          <cell r="C1639">
            <v>41052</v>
          </cell>
          <cell r="D1639" t="str">
            <v>Marshall</v>
          </cell>
          <cell r="E1639" t="str">
            <v>Leon</v>
          </cell>
          <cell r="F1639" t="str">
            <v>Yes</v>
          </cell>
          <cell r="G1639" t="str">
            <v>I will</v>
          </cell>
          <cell r="H1639" t="str">
            <v>I will</v>
          </cell>
          <cell r="L1639" t="str">
            <v>Excellent</v>
          </cell>
          <cell r="M1639" t="str">
            <v>Excellent</v>
          </cell>
          <cell r="N1639" t="str">
            <v>Excellent</v>
          </cell>
          <cell r="O1639" t="str">
            <v>Excellent</v>
          </cell>
          <cell r="P1639" t="str">
            <v>Excellent</v>
          </cell>
          <cell r="R1639">
            <v>2</v>
          </cell>
          <cell r="AA1639" t="str">
            <v>Other</v>
          </cell>
        </row>
        <row r="1640">
          <cell r="A1640" t="str">
            <v>GV802</v>
          </cell>
          <cell r="B1640">
            <v>12257</v>
          </cell>
          <cell r="C1640">
            <v>41052</v>
          </cell>
          <cell r="D1640" t="str">
            <v>Marshall</v>
          </cell>
          <cell r="E1640" t="str">
            <v>Leon</v>
          </cell>
          <cell r="F1640" t="str">
            <v>Yes</v>
          </cell>
          <cell r="G1640" t="str">
            <v>Already do</v>
          </cell>
          <cell r="H1640" t="str">
            <v>Already do</v>
          </cell>
          <cell r="L1640" t="str">
            <v>Excellent</v>
          </cell>
          <cell r="M1640" t="str">
            <v>Excellent</v>
          </cell>
          <cell r="N1640" t="str">
            <v>Excellent</v>
          </cell>
          <cell r="O1640" t="str">
            <v>Excellent</v>
          </cell>
          <cell r="P1640" t="str">
            <v>Excellent</v>
          </cell>
          <cell r="R1640">
            <v>2</v>
          </cell>
          <cell r="X1640" t="str">
            <v>Municipality</v>
          </cell>
        </row>
        <row r="1641">
          <cell r="A1641" t="str">
            <v>GV802</v>
          </cell>
          <cell r="B1641">
            <v>12258</v>
          </cell>
          <cell r="C1641">
            <v>41052</v>
          </cell>
          <cell r="D1641" t="str">
            <v>Marshall</v>
          </cell>
          <cell r="E1641" t="str">
            <v>Leon</v>
          </cell>
          <cell r="F1641" t="str">
            <v>Yes</v>
          </cell>
          <cell r="G1641" t="str">
            <v>I will</v>
          </cell>
          <cell r="H1641" t="str">
            <v>I will</v>
          </cell>
          <cell r="L1641" t="str">
            <v>Good</v>
          </cell>
          <cell r="M1641" t="str">
            <v>Good</v>
          </cell>
          <cell r="N1641" t="str">
            <v>Good</v>
          </cell>
          <cell r="O1641" t="str">
            <v>Good</v>
          </cell>
          <cell r="P1641" t="str">
            <v>Good</v>
          </cell>
          <cell r="R1641">
            <v>2</v>
          </cell>
          <cell r="X1641" t="str">
            <v>Municipality</v>
          </cell>
        </row>
        <row r="1642">
          <cell r="A1642" t="str">
            <v>GV802</v>
          </cell>
          <cell r="B1642">
            <v>12259</v>
          </cell>
          <cell r="C1642">
            <v>41052</v>
          </cell>
          <cell r="D1642" t="str">
            <v>Marshall</v>
          </cell>
          <cell r="E1642" t="str">
            <v>Leon</v>
          </cell>
          <cell r="F1642" t="str">
            <v>Yes</v>
          </cell>
          <cell r="G1642" t="str">
            <v>I will</v>
          </cell>
          <cell r="H1642" t="str">
            <v>I will</v>
          </cell>
          <cell r="L1642" t="str">
            <v>Excellent</v>
          </cell>
          <cell r="M1642" t="str">
            <v>Excellent</v>
          </cell>
          <cell r="N1642" t="str">
            <v>Excellent</v>
          </cell>
          <cell r="O1642" t="str">
            <v>Excellent</v>
          </cell>
          <cell r="P1642" t="str">
            <v>Good</v>
          </cell>
          <cell r="R1642">
            <v>2</v>
          </cell>
          <cell r="S1642" t="str">
            <v>Pest Control Operation</v>
          </cell>
          <cell r="T1642" t="str">
            <v>Lawn Care Company</v>
          </cell>
        </row>
        <row r="1643">
          <cell r="A1643" t="str">
            <v>GV802</v>
          </cell>
          <cell r="B1643">
            <v>12260</v>
          </cell>
          <cell r="C1643">
            <v>41052</v>
          </cell>
          <cell r="D1643" t="str">
            <v>Marshall</v>
          </cell>
          <cell r="E1643" t="str">
            <v>Leon</v>
          </cell>
          <cell r="F1643" t="str">
            <v>Yes</v>
          </cell>
          <cell r="G1643" t="str">
            <v>I will</v>
          </cell>
          <cell r="H1643" t="str">
            <v>I will</v>
          </cell>
          <cell r="L1643" t="str">
            <v>Excellent</v>
          </cell>
          <cell r="M1643" t="str">
            <v>Excellent</v>
          </cell>
          <cell r="N1643" t="str">
            <v>Excellent</v>
          </cell>
          <cell r="O1643" t="str">
            <v>Excellent</v>
          </cell>
          <cell r="P1643" t="str">
            <v>Good</v>
          </cell>
          <cell r="R1643">
            <v>2</v>
          </cell>
          <cell r="S1643" t="str">
            <v>Pest Control Operation</v>
          </cell>
          <cell r="T1643" t="str">
            <v>Lawn Care Company</v>
          </cell>
        </row>
        <row r="1644">
          <cell r="A1644" t="str">
            <v>GV802</v>
          </cell>
          <cell r="B1644">
            <v>12261</v>
          </cell>
          <cell r="C1644">
            <v>41052</v>
          </cell>
          <cell r="D1644" t="str">
            <v>Marshall</v>
          </cell>
          <cell r="E1644" t="str">
            <v>Leon</v>
          </cell>
          <cell r="F1644" t="str">
            <v>Yes</v>
          </cell>
          <cell r="G1644" t="str">
            <v>I will</v>
          </cell>
          <cell r="H1644" t="str">
            <v>I will</v>
          </cell>
          <cell r="L1644" t="str">
            <v>Good</v>
          </cell>
          <cell r="M1644" t="str">
            <v>Good</v>
          </cell>
          <cell r="N1644" t="str">
            <v>Good</v>
          </cell>
          <cell r="O1644" t="str">
            <v>Good</v>
          </cell>
          <cell r="P1644" t="str">
            <v>Good</v>
          </cell>
          <cell r="R1644">
            <v>2</v>
          </cell>
          <cell r="X1644" t="str">
            <v>Municipality</v>
          </cell>
        </row>
        <row r="1645">
          <cell r="A1645" t="str">
            <v>GV802</v>
          </cell>
          <cell r="B1645">
            <v>12262</v>
          </cell>
          <cell r="C1645">
            <v>41052</v>
          </cell>
          <cell r="D1645" t="str">
            <v>Marshall</v>
          </cell>
          <cell r="E1645" t="str">
            <v>Leon</v>
          </cell>
          <cell r="F1645" t="str">
            <v>Yes</v>
          </cell>
          <cell r="G1645" t="str">
            <v>I will</v>
          </cell>
          <cell r="H1645" t="str">
            <v>I will</v>
          </cell>
          <cell r="L1645" t="str">
            <v>Excellent</v>
          </cell>
          <cell r="M1645" t="str">
            <v>Excellent</v>
          </cell>
          <cell r="N1645" t="str">
            <v>Good</v>
          </cell>
          <cell r="O1645" t="str">
            <v>Excellent</v>
          </cell>
          <cell r="P1645" t="str">
            <v>Good</v>
          </cell>
          <cell r="Q1645" t="str">
            <v>No</v>
          </cell>
          <cell r="R1645">
            <v>2</v>
          </cell>
          <cell r="AA1645" t="str">
            <v>Other</v>
          </cell>
        </row>
        <row r="1646">
          <cell r="A1646" t="str">
            <v>GV802</v>
          </cell>
          <cell r="B1646">
            <v>12263</v>
          </cell>
          <cell r="C1646">
            <v>41052</v>
          </cell>
          <cell r="D1646" t="str">
            <v>Marshall</v>
          </cell>
          <cell r="E1646" t="str">
            <v>Leon</v>
          </cell>
          <cell r="F1646" t="str">
            <v>Yes</v>
          </cell>
          <cell r="G1646" t="str">
            <v>I will</v>
          </cell>
          <cell r="H1646" t="str">
            <v>I will</v>
          </cell>
          <cell r="L1646" t="str">
            <v>Excellent</v>
          </cell>
          <cell r="M1646" t="str">
            <v>Excellent</v>
          </cell>
          <cell r="N1646" t="str">
            <v>Excellent</v>
          </cell>
          <cell r="O1646" t="str">
            <v>Excellent</v>
          </cell>
          <cell r="P1646" t="str">
            <v>Excellent</v>
          </cell>
          <cell r="R1646">
            <v>2</v>
          </cell>
          <cell r="U1646" t="str">
            <v>Mowing Service</v>
          </cell>
          <cell r="X1646" t="str">
            <v>Municipality</v>
          </cell>
        </row>
        <row r="1647">
          <cell r="A1647" t="str">
            <v>GV802</v>
          </cell>
          <cell r="B1647">
            <v>12264</v>
          </cell>
          <cell r="C1647">
            <v>41052</v>
          </cell>
          <cell r="D1647" t="str">
            <v>Marshall</v>
          </cell>
          <cell r="E1647" t="str">
            <v>Leon</v>
          </cell>
          <cell r="F1647" t="str">
            <v>Yes</v>
          </cell>
          <cell r="G1647" t="str">
            <v>I will</v>
          </cell>
          <cell r="H1647" t="str">
            <v>I will</v>
          </cell>
          <cell r="L1647" t="str">
            <v>Fair</v>
          </cell>
          <cell r="M1647" t="str">
            <v>Fair</v>
          </cell>
          <cell r="N1647" t="str">
            <v>Fair</v>
          </cell>
          <cell r="O1647" t="str">
            <v>Fair</v>
          </cell>
          <cell r="P1647" t="str">
            <v>Fair</v>
          </cell>
          <cell r="Q1647" t="str">
            <v>Today was a total cluster</v>
          </cell>
          <cell r="R1647">
            <v>2</v>
          </cell>
          <cell r="X1647" t="str">
            <v>Municipality</v>
          </cell>
        </row>
        <row r="1648">
          <cell r="A1648" t="str">
            <v>GV802</v>
          </cell>
          <cell r="B1648">
            <v>12265</v>
          </cell>
          <cell r="C1648">
            <v>41052</v>
          </cell>
          <cell r="D1648" t="str">
            <v>Marshall</v>
          </cell>
          <cell r="E1648" t="str">
            <v>Leon</v>
          </cell>
          <cell r="F1648" t="str">
            <v>Yes</v>
          </cell>
          <cell r="G1648" t="str">
            <v>I will</v>
          </cell>
          <cell r="H1648" t="str">
            <v>I will</v>
          </cell>
          <cell r="L1648" t="str">
            <v>Good</v>
          </cell>
          <cell r="M1648" t="str">
            <v>Excellent</v>
          </cell>
          <cell r="N1648" t="str">
            <v>Good</v>
          </cell>
          <cell r="O1648" t="str">
            <v>Excellent</v>
          </cell>
          <cell r="P1648" t="str">
            <v>Excellent</v>
          </cell>
          <cell r="Q1648" t="str">
            <v>Good info and refresher</v>
          </cell>
          <cell r="R1648">
            <v>2</v>
          </cell>
          <cell r="T1648" t="str">
            <v>Lawn Care Company</v>
          </cell>
          <cell r="W1648" t="str">
            <v>Landscape Design</v>
          </cell>
        </row>
        <row r="1649">
          <cell r="A1649" t="str">
            <v>GV802</v>
          </cell>
          <cell r="B1649">
            <v>12266</v>
          </cell>
          <cell r="C1649">
            <v>41052</v>
          </cell>
          <cell r="D1649" t="str">
            <v>Marshall</v>
          </cell>
          <cell r="E1649" t="str">
            <v>Leon</v>
          </cell>
          <cell r="F1649" t="str">
            <v>Yes</v>
          </cell>
          <cell r="G1649" t="str">
            <v>I will</v>
          </cell>
          <cell r="H1649" t="str">
            <v>I will</v>
          </cell>
          <cell r="L1649" t="str">
            <v>Excellent</v>
          </cell>
          <cell r="M1649" t="str">
            <v>Excellent</v>
          </cell>
          <cell r="N1649" t="str">
            <v>Excellent</v>
          </cell>
          <cell r="O1649" t="str">
            <v>Excellent</v>
          </cell>
          <cell r="P1649" t="str">
            <v>Excellent</v>
          </cell>
          <cell r="R1649">
            <v>2</v>
          </cell>
          <cell r="AA1649" t="str">
            <v>Other</v>
          </cell>
        </row>
        <row r="1650">
          <cell r="A1650" t="str">
            <v>GV802</v>
          </cell>
          <cell r="B1650">
            <v>12267</v>
          </cell>
          <cell r="C1650">
            <v>41052</v>
          </cell>
          <cell r="D1650" t="str">
            <v>Marshall</v>
          </cell>
          <cell r="E1650" t="str">
            <v>Leon</v>
          </cell>
          <cell r="F1650" t="str">
            <v>Yes</v>
          </cell>
          <cell r="G1650" t="str">
            <v>I will</v>
          </cell>
          <cell r="H1650" t="str">
            <v>I will</v>
          </cell>
          <cell r="L1650" t="str">
            <v>Good</v>
          </cell>
          <cell r="M1650" t="str">
            <v>Excellent</v>
          </cell>
          <cell r="N1650" t="str">
            <v>Good</v>
          </cell>
          <cell r="O1650" t="str">
            <v>Good</v>
          </cell>
          <cell r="P1650" t="str">
            <v>Excellent</v>
          </cell>
          <cell r="R1650">
            <v>2</v>
          </cell>
          <cell r="U1650" t="str">
            <v>Mowing Service</v>
          </cell>
          <cell r="X1650" t="str">
            <v>Municipality</v>
          </cell>
          <cell r="AA1650" t="str">
            <v>Other</v>
          </cell>
        </row>
        <row r="1651">
          <cell r="A1651" t="str">
            <v>GV802</v>
          </cell>
          <cell r="B1651">
            <v>12268</v>
          </cell>
          <cell r="C1651">
            <v>41052</v>
          </cell>
          <cell r="D1651" t="str">
            <v>Marshall</v>
          </cell>
          <cell r="E1651" t="str">
            <v>Leon</v>
          </cell>
          <cell r="F1651" t="str">
            <v>Yes</v>
          </cell>
          <cell r="G1651" t="str">
            <v>I will</v>
          </cell>
          <cell r="H1651" t="str">
            <v>I will</v>
          </cell>
          <cell r="L1651" t="str">
            <v>Good</v>
          </cell>
          <cell r="M1651" t="str">
            <v>Good</v>
          </cell>
          <cell r="N1651" t="str">
            <v>Good</v>
          </cell>
          <cell r="O1651" t="str">
            <v>Excellent</v>
          </cell>
          <cell r="P1651" t="str">
            <v>Good</v>
          </cell>
          <cell r="R1651">
            <v>2</v>
          </cell>
          <cell r="AA1651" t="str">
            <v>Other</v>
          </cell>
        </row>
        <row r="1652">
          <cell r="A1652" t="str">
            <v>GV802</v>
          </cell>
          <cell r="B1652">
            <v>12269</v>
          </cell>
          <cell r="C1652">
            <v>41052</v>
          </cell>
          <cell r="D1652" t="str">
            <v>Marshall</v>
          </cell>
          <cell r="E1652" t="str">
            <v>Leon</v>
          </cell>
          <cell r="F1652" t="str">
            <v>Yes</v>
          </cell>
          <cell r="G1652" t="str">
            <v>Already do</v>
          </cell>
          <cell r="H1652" t="str">
            <v>I will</v>
          </cell>
          <cell r="L1652" t="str">
            <v>Good</v>
          </cell>
          <cell r="M1652" t="str">
            <v>Good</v>
          </cell>
          <cell r="N1652" t="str">
            <v>Good</v>
          </cell>
          <cell r="O1652" t="str">
            <v>Excellent</v>
          </cell>
          <cell r="P1652" t="str">
            <v>Good</v>
          </cell>
          <cell r="Q1652" t="str">
            <v>More time on pesticide please.</v>
          </cell>
          <cell r="R1652">
            <v>2</v>
          </cell>
          <cell r="X1652" t="str">
            <v>Municipality</v>
          </cell>
          <cell r="AA1652" t="str">
            <v>Other</v>
          </cell>
        </row>
        <row r="1653">
          <cell r="A1653" t="str">
            <v>GV802</v>
          </cell>
          <cell r="B1653">
            <v>12270</v>
          </cell>
          <cell r="C1653">
            <v>41052</v>
          </cell>
          <cell r="D1653" t="str">
            <v>Marshall</v>
          </cell>
          <cell r="E1653" t="str">
            <v>Leon</v>
          </cell>
          <cell r="F1653" t="str">
            <v>No</v>
          </cell>
          <cell r="G1653" t="str">
            <v>Already do</v>
          </cell>
          <cell r="H1653" t="str">
            <v>Already do</v>
          </cell>
          <cell r="L1653" t="str">
            <v>Excellent</v>
          </cell>
          <cell r="M1653" t="str">
            <v>Excellent</v>
          </cell>
          <cell r="N1653" t="str">
            <v>Excellent</v>
          </cell>
          <cell r="O1653" t="str">
            <v>Excellent</v>
          </cell>
          <cell r="P1653" t="str">
            <v>Excellent</v>
          </cell>
          <cell r="R1653">
            <v>2</v>
          </cell>
          <cell r="S1653" t="str">
            <v>Pest Control Operation</v>
          </cell>
        </row>
        <row r="1654">
          <cell r="A1654" t="str">
            <v>GV802</v>
          </cell>
          <cell r="B1654">
            <v>12271</v>
          </cell>
          <cell r="C1654">
            <v>41052</v>
          </cell>
          <cell r="D1654" t="str">
            <v>Marshall</v>
          </cell>
          <cell r="E1654" t="str">
            <v>Leon</v>
          </cell>
          <cell r="F1654" t="str">
            <v>Yes</v>
          </cell>
          <cell r="G1654" t="str">
            <v>I will</v>
          </cell>
          <cell r="H1654" t="str">
            <v>I will</v>
          </cell>
          <cell r="L1654" t="str">
            <v>Excellent</v>
          </cell>
          <cell r="M1654" t="str">
            <v>Excellent</v>
          </cell>
          <cell r="N1654" t="str">
            <v>Excellent</v>
          </cell>
          <cell r="O1654" t="str">
            <v>Excellent</v>
          </cell>
          <cell r="P1654" t="str">
            <v>Excellent</v>
          </cell>
          <cell r="R1654">
            <v>2</v>
          </cell>
          <cell r="T1654" t="str">
            <v>Lawn Care Company</v>
          </cell>
        </row>
        <row r="1655">
          <cell r="A1655" t="str">
            <v>GV802</v>
          </cell>
          <cell r="B1655">
            <v>12272</v>
          </cell>
          <cell r="C1655">
            <v>41052</v>
          </cell>
          <cell r="D1655" t="str">
            <v>Marshall</v>
          </cell>
          <cell r="E1655" t="str">
            <v>Leon</v>
          </cell>
          <cell r="F1655" t="str">
            <v>Yes</v>
          </cell>
          <cell r="G1655" t="str">
            <v>I will</v>
          </cell>
          <cell r="H1655" t="str">
            <v>I will</v>
          </cell>
          <cell r="L1655" t="str">
            <v>Good</v>
          </cell>
          <cell r="M1655" t="str">
            <v>Good</v>
          </cell>
          <cell r="N1655" t="str">
            <v>Good</v>
          </cell>
          <cell r="O1655" t="str">
            <v>Good</v>
          </cell>
          <cell r="P1655" t="str">
            <v>Good</v>
          </cell>
          <cell r="R1655">
            <v>2</v>
          </cell>
          <cell r="X1655" t="str">
            <v>Municipality</v>
          </cell>
        </row>
        <row r="1656">
          <cell r="A1656" t="str">
            <v>GV802</v>
          </cell>
          <cell r="B1656">
            <v>12273</v>
          </cell>
          <cell r="C1656">
            <v>41052</v>
          </cell>
          <cell r="D1656" t="str">
            <v>Marshall</v>
          </cell>
          <cell r="E1656" t="str">
            <v>Leon</v>
          </cell>
          <cell r="F1656" t="str">
            <v>Yes</v>
          </cell>
          <cell r="G1656" t="str">
            <v>I will</v>
          </cell>
          <cell r="H1656" t="str">
            <v>I will</v>
          </cell>
          <cell r="L1656" t="str">
            <v>Excellent</v>
          </cell>
          <cell r="M1656" t="str">
            <v>Excellent</v>
          </cell>
          <cell r="N1656" t="str">
            <v>Excellent</v>
          </cell>
          <cell r="O1656" t="str">
            <v>Excellent</v>
          </cell>
          <cell r="P1656" t="str">
            <v>Excellent</v>
          </cell>
          <cell r="R1656">
            <v>2</v>
          </cell>
          <cell r="X1656" t="str">
            <v>Municipality</v>
          </cell>
        </row>
        <row r="1657">
          <cell r="A1657" t="str">
            <v>GV804</v>
          </cell>
          <cell r="B1657">
            <v>12275</v>
          </cell>
          <cell r="C1657">
            <v>41052</v>
          </cell>
          <cell r="D1657" t="str">
            <v>Dunning</v>
          </cell>
          <cell r="E1657" t="str">
            <v>Okaloosa</v>
          </cell>
          <cell r="F1657" t="str">
            <v>Yes</v>
          </cell>
          <cell r="G1657" t="str">
            <v>I will</v>
          </cell>
          <cell r="H1657" t="str">
            <v>I will</v>
          </cell>
          <cell r="L1657" t="str">
            <v>Excellent</v>
          </cell>
          <cell r="M1657" t="str">
            <v>Excellent</v>
          </cell>
          <cell r="N1657" t="str">
            <v>Excellent</v>
          </cell>
          <cell r="O1657" t="str">
            <v>Excellent</v>
          </cell>
          <cell r="P1657" t="str">
            <v>Good</v>
          </cell>
          <cell r="R1657">
            <v>2</v>
          </cell>
          <cell r="AA1657" t="str">
            <v>Other</v>
          </cell>
        </row>
        <row r="1658">
          <cell r="A1658" t="str">
            <v>GV804</v>
          </cell>
          <cell r="B1658">
            <v>12276</v>
          </cell>
          <cell r="C1658">
            <v>41052</v>
          </cell>
          <cell r="D1658" t="str">
            <v>Dunning</v>
          </cell>
          <cell r="E1658" t="str">
            <v>Okaloosa</v>
          </cell>
          <cell r="F1658" t="str">
            <v>Yes</v>
          </cell>
          <cell r="G1658" t="str">
            <v>Not sure</v>
          </cell>
          <cell r="H1658" t="str">
            <v>I will</v>
          </cell>
          <cell r="L1658" t="str">
            <v>Excellent</v>
          </cell>
          <cell r="M1658" t="str">
            <v>Excellent</v>
          </cell>
          <cell r="N1658" t="str">
            <v>Excellent</v>
          </cell>
          <cell r="O1658" t="str">
            <v>Excellent</v>
          </cell>
          <cell r="P1658" t="str">
            <v>Excellent</v>
          </cell>
          <cell r="R1658">
            <v>2</v>
          </cell>
          <cell r="AA1658" t="str">
            <v>Other</v>
          </cell>
        </row>
        <row r="1659">
          <cell r="A1659" t="str">
            <v>GV804</v>
          </cell>
          <cell r="B1659">
            <v>12277</v>
          </cell>
          <cell r="C1659">
            <v>41052</v>
          </cell>
          <cell r="D1659" t="str">
            <v>Dunning</v>
          </cell>
          <cell r="E1659" t="str">
            <v>Okaloosa</v>
          </cell>
          <cell r="F1659" t="str">
            <v>Yes</v>
          </cell>
          <cell r="G1659" t="str">
            <v>I will</v>
          </cell>
          <cell r="H1659" t="str">
            <v>I will</v>
          </cell>
          <cell r="L1659" t="str">
            <v>Excellent</v>
          </cell>
          <cell r="M1659" t="str">
            <v>Excellent</v>
          </cell>
          <cell r="N1659" t="str">
            <v>Excellent</v>
          </cell>
          <cell r="O1659" t="str">
            <v>Excellent</v>
          </cell>
          <cell r="P1659" t="str">
            <v>Excellent</v>
          </cell>
          <cell r="R1659">
            <v>2</v>
          </cell>
          <cell r="AA1659" t="str">
            <v>Other</v>
          </cell>
        </row>
        <row r="1660">
          <cell r="A1660" t="str">
            <v>GV804</v>
          </cell>
          <cell r="B1660">
            <v>12278</v>
          </cell>
          <cell r="C1660">
            <v>41052</v>
          </cell>
          <cell r="D1660" t="str">
            <v>Dunning</v>
          </cell>
          <cell r="E1660" t="str">
            <v>Okaloosa</v>
          </cell>
          <cell r="F1660" t="str">
            <v>Yes</v>
          </cell>
          <cell r="G1660" t="str">
            <v>I will not</v>
          </cell>
          <cell r="H1660" t="str">
            <v>I will</v>
          </cell>
          <cell r="L1660" t="str">
            <v>Excellent</v>
          </cell>
          <cell r="M1660" t="str">
            <v>Excellent</v>
          </cell>
          <cell r="N1660" t="str">
            <v>Excellent</v>
          </cell>
          <cell r="O1660" t="str">
            <v>Excellent</v>
          </cell>
          <cell r="P1660" t="str">
            <v>Excellent</v>
          </cell>
          <cell r="R1660">
            <v>2</v>
          </cell>
          <cell r="AA1660" t="str">
            <v>Other</v>
          </cell>
        </row>
        <row r="1661">
          <cell r="A1661" t="str">
            <v>GV804</v>
          </cell>
          <cell r="B1661">
            <v>12279</v>
          </cell>
          <cell r="C1661">
            <v>41052</v>
          </cell>
          <cell r="D1661" t="str">
            <v>Dunning</v>
          </cell>
          <cell r="E1661" t="str">
            <v>Okaloosa</v>
          </cell>
          <cell r="F1661" t="str">
            <v>Yes</v>
          </cell>
          <cell r="G1661" t="str">
            <v>I will</v>
          </cell>
          <cell r="H1661" t="str">
            <v>I will</v>
          </cell>
          <cell r="L1661" t="str">
            <v>Excellent</v>
          </cell>
          <cell r="M1661" t="str">
            <v>Excellent</v>
          </cell>
          <cell r="N1661" t="str">
            <v>Excellent</v>
          </cell>
          <cell r="O1661" t="str">
            <v>Excellent</v>
          </cell>
          <cell r="P1661" t="str">
            <v>Excellent</v>
          </cell>
          <cell r="R1661">
            <v>2</v>
          </cell>
          <cell r="AA1661" t="str">
            <v>Other</v>
          </cell>
        </row>
        <row r="1662">
          <cell r="A1662" t="str">
            <v>GV804</v>
          </cell>
          <cell r="B1662">
            <v>12280</v>
          </cell>
          <cell r="C1662">
            <v>41052</v>
          </cell>
          <cell r="D1662" t="str">
            <v>Dunning</v>
          </cell>
          <cell r="E1662" t="str">
            <v>Okaloosa</v>
          </cell>
          <cell r="F1662" t="str">
            <v>Yes</v>
          </cell>
          <cell r="G1662" t="str">
            <v>I will</v>
          </cell>
          <cell r="H1662" t="str">
            <v>I will</v>
          </cell>
          <cell r="L1662" t="str">
            <v>Excellent</v>
          </cell>
          <cell r="M1662" t="str">
            <v>Excellent</v>
          </cell>
          <cell r="N1662" t="str">
            <v>Excellent</v>
          </cell>
          <cell r="O1662" t="str">
            <v>Excellent</v>
          </cell>
          <cell r="P1662" t="str">
            <v>Excellent</v>
          </cell>
          <cell r="Q1662" t="str">
            <v>Enjoyed Craig &amp; Sheila! Thank you Valley Crest!</v>
          </cell>
          <cell r="R1662">
            <v>2</v>
          </cell>
          <cell r="AA1662" t="str">
            <v>Other</v>
          </cell>
        </row>
        <row r="1663">
          <cell r="A1663" t="str">
            <v>GV804</v>
          </cell>
          <cell r="B1663">
            <v>12281</v>
          </cell>
          <cell r="C1663">
            <v>41052</v>
          </cell>
          <cell r="D1663" t="str">
            <v>Dunning</v>
          </cell>
          <cell r="E1663" t="str">
            <v>Okaloosa</v>
          </cell>
          <cell r="F1663" t="str">
            <v>Yes</v>
          </cell>
          <cell r="G1663" t="str">
            <v>I will</v>
          </cell>
          <cell r="H1663" t="str">
            <v>I will</v>
          </cell>
          <cell r="L1663" t="str">
            <v>Excellent</v>
          </cell>
          <cell r="M1663" t="str">
            <v>Excellent</v>
          </cell>
          <cell r="N1663" t="str">
            <v>Excellent</v>
          </cell>
          <cell r="O1663" t="str">
            <v>Excellent</v>
          </cell>
          <cell r="P1663" t="str">
            <v>Excellent</v>
          </cell>
          <cell r="R1663">
            <v>2</v>
          </cell>
          <cell r="AA1663" t="str">
            <v>Other</v>
          </cell>
        </row>
        <row r="1664">
          <cell r="A1664" t="str">
            <v>GV804</v>
          </cell>
          <cell r="B1664">
            <v>12282</v>
          </cell>
          <cell r="C1664">
            <v>41052</v>
          </cell>
          <cell r="D1664" t="str">
            <v>Dunning</v>
          </cell>
          <cell r="E1664" t="str">
            <v>Okaloosa</v>
          </cell>
          <cell r="F1664" t="str">
            <v>Yes</v>
          </cell>
          <cell r="G1664" t="str">
            <v>I will</v>
          </cell>
          <cell r="H1664" t="str">
            <v>I will</v>
          </cell>
          <cell r="L1664" t="str">
            <v>Good</v>
          </cell>
          <cell r="M1664" t="str">
            <v>Fair</v>
          </cell>
          <cell r="N1664" t="str">
            <v>Good</v>
          </cell>
          <cell r="O1664" t="str">
            <v>Good</v>
          </cell>
          <cell r="P1664" t="str">
            <v>Good</v>
          </cell>
          <cell r="Q1664" t="str">
            <v>Good speaker - kept you engaged. Liked content.</v>
          </cell>
          <cell r="R1664">
            <v>2</v>
          </cell>
          <cell r="X1664" t="str">
            <v>Municipality</v>
          </cell>
        </row>
        <row r="1665">
          <cell r="A1665" t="str">
            <v>GV804</v>
          </cell>
          <cell r="B1665">
            <v>12283</v>
          </cell>
          <cell r="C1665">
            <v>41052</v>
          </cell>
          <cell r="D1665" t="str">
            <v>Dunning</v>
          </cell>
          <cell r="E1665" t="str">
            <v>Okaloosa</v>
          </cell>
          <cell r="F1665" t="str">
            <v>Yes</v>
          </cell>
          <cell r="G1665" t="str">
            <v>I will</v>
          </cell>
          <cell r="H1665" t="str">
            <v>I will</v>
          </cell>
          <cell r="L1665" t="str">
            <v>Excellent</v>
          </cell>
          <cell r="M1665" t="str">
            <v>Excellent</v>
          </cell>
          <cell r="N1665" t="str">
            <v>Excellent</v>
          </cell>
          <cell r="O1665" t="str">
            <v>Excellent</v>
          </cell>
          <cell r="P1665" t="str">
            <v>Excellent</v>
          </cell>
          <cell r="R1665">
            <v>2</v>
          </cell>
          <cell r="AA1665" t="str">
            <v>Other</v>
          </cell>
        </row>
        <row r="1666">
          <cell r="A1666" t="str">
            <v>GV804</v>
          </cell>
          <cell r="B1666">
            <v>12284</v>
          </cell>
          <cell r="C1666">
            <v>41052</v>
          </cell>
          <cell r="D1666" t="str">
            <v>Dunning</v>
          </cell>
          <cell r="E1666" t="str">
            <v>Okaloosa</v>
          </cell>
          <cell r="F1666" t="str">
            <v>Yes</v>
          </cell>
          <cell r="G1666" t="str">
            <v>I will</v>
          </cell>
          <cell r="H1666" t="str">
            <v>I will</v>
          </cell>
          <cell r="L1666" t="str">
            <v>Excellent</v>
          </cell>
          <cell r="M1666" t="str">
            <v>Excellent</v>
          </cell>
          <cell r="N1666" t="str">
            <v>Excellent</v>
          </cell>
          <cell r="O1666" t="str">
            <v>Good</v>
          </cell>
          <cell r="P1666" t="str">
            <v>Good</v>
          </cell>
          <cell r="R1666">
            <v>2</v>
          </cell>
          <cell r="T1666" t="str">
            <v>Lawn Care Company</v>
          </cell>
        </row>
        <row r="1667">
          <cell r="A1667" t="str">
            <v>GV804</v>
          </cell>
          <cell r="B1667">
            <v>12285</v>
          </cell>
          <cell r="C1667">
            <v>41052</v>
          </cell>
          <cell r="D1667" t="str">
            <v>Dunning</v>
          </cell>
          <cell r="E1667" t="str">
            <v>Okaloosa</v>
          </cell>
          <cell r="F1667" t="str">
            <v>Yes</v>
          </cell>
          <cell r="G1667" t="str">
            <v>I will</v>
          </cell>
          <cell r="H1667" t="str">
            <v>I will</v>
          </cell>
          <cell r="L1667" t="str">
            <v>Excellent</v>
          </cell>
          <cell r="M1667" t="str">
            <v>Excellent</v>
          </cell>
          <cell r="N1667" t="str">
            <v>Excellent</v>
          </cell>
          <cell r="O1667" t="str">
            <v>Excellent</v>
          </cell>
          <cell r="P1667" t="str">
            <v>Excellent</v>
          </cell>
          <cell r="Q1667" t="str">
            <v>Very good content &amp; instructors.</v>
          </cell>
          <cell r="R1667">
            <v>2</v>
          </cell>
          <cell r="AA1667" t="str">
            <v>Other</v>
          </cell>
        </row>
        <row r="1668">
          <cell r="A1668" t="str">
            <v>GV804</v>
          </cell>
          <cell r="B1668">
            <v>12286</v>
          </cell>
          <cell r="C1668">
            <v>41052</v>
          </cell>
          <cell r="D1668" t="str">
            <v>Dunning</v>
          </cell>
          <cell r="E1668" t="str">
            <v>Okaloosa</v>
          </cell>
          <cell r="F1668" t="str">
            <v>Yes</v>
          </cell>
          <cell r="G1668" t="str">
            <v>I will</v>
          </cell>
          <cell r="H1668" t="str">
            <v>I will</v>
          </cell>
          <cell r="L1668" t="str">
            <v>Excellent</v>
          </cell>
          <cell r="M1668" t="str">
            <v>Excellent</v>
          </cell>
          <cell r="N1668" t="str">
            <v>Excellent</v>
          </cell>
          <cell r="O1668" t="str">
            <v>Excellent</v>
          </cell>
          <cell r="P1668" t="str">
            <v>Excellent</v>
          </cell>
          <cell r="R1668">
            <v>2</v>
          </cell>
          <cell r="S1668" t="str">
            <v>Pest Control Operation</v>
          </cell>
          <cell r="T1668" t="str">
            <v>Lawn Care Company</v>
          </cell>
          <cell r="U1668" t="str">
            <v>Mowing Service</v>
          </cell>
          <cell r="V1668" t="str">
            <v>Irrigation Company</v>
          </cell>
          <cell r="W1668" t="str">
            <v>Landscape Design</v>
          </cell>
        </row>
        <row r="1669">
          <cell r="A1669" t="str">
            <v>GV807</v>
          </cell>
          <cell r="B1669">
            <v>12288</v>
          </cell>
          <cell r="C1669">
            <v>41052</v>
          </cell>
          <cell r="D1669" t="str">
            <v>Morse</v>
          </cell>
          <cell r="E1669" t="str">
            <v>Pinellas</v>
          </cell>
          <cell r="F1669" t="str">
            <v>Yes</v>
          </cell>
          <cell r="G1669" t="str">
            <v>I will</v>
          </cell>
          <cell r="H1669" t="str">
            <v>I will</v>
          </cell>
          <cell r="L1669" t="str">
            <v>Excellent</v>
          </cell>
          <cell r="M1669" t="str">
            <v>Excellent</v>
          </cell>
          <cell r="N1669" t="str">
            <v>Excellent</v>
          </cell>
          <cell r="O1669" t="str">
            <v>Excellent</v>
          </cell>
          <cell r="P1669" t="str">
            <v>Excellent</v>
          </cell>
          <cell r="R1669">
            <v>2</v>
          </cell>
          <cell r="T1669" t="str">
            <v>Lawn Care Company</v>
          </cell>
        </row>
        <row r="1670">
          <cell r="A1670" t="str">
            <v>GV807</v>
          </cell>
          <cell r="B1670">
            <v>12289</v>
          </cell>
          <cell r="C1670">
            <v>41052</v>
          </cell>
          <cell r="D1670" t="str">
            <v>Morse</v>
          </cell>
          <cell r="E1670" t="str">
            <v>Pinellas</v>
          </cell>
          <cell r="F1670" t="str">
            <v>Yes</v>
          </cell>
          <cell r="G1670" t="str">
            <v>I will</v>
          </cell>
          <cell r="H1670" t="str">
            <v>I will</v>
          </cell>
          <cell r="L1670" t="str">
            <v>Excellent</v>
          </cell>
          <cell r="M1670" t="str">
            <v>Excellent</v>
          </cell>
          <cell r="N1670" t="str">
            <v>Excellent</v>
          </cell>
          <cell r="O1670" t="str">
            <v>Excellent</v>
          </cell>
          <cell r="P1670" t="str">
            <v>Excellent</v>
          </cell>
          <cell r="R1670">
            <v>2</v>
          </cell>
          <cell r="T1670" t="str">
            <v>Lawn Care Company</v>
          </cell>
        </row>
        <row r="1671">
          <cell r="A1671" t="str">
            <v>GV807</v>
          </cell>
          <cell r="B1671">
            <v>12290</v>
          </cell>
          <cell r="C1671">
            <v>41052</v>
          </cell>
          <cell r="D1671" t="str">
            <v>Morse</v>
          </cell>
          <cell r="E1671" t="str">
            <v>Pinellas</v>
          </cell>
          <cell r="F1671" t="str">
            <v>Yes</v>
          </cell>
          <cell r="G1671" t="str">
            <v>I will</v>
          </cell>
          <cell r="H1671" t="str">
            <v>I will</v>
          </cell>
          <cell r="L1671" t="str">
            <v>Excellent</v>
          </cell>
          <cell r="M1671" t="str">
            <v>Excellent</v>
          </cell>
          <cell r="N1671" t="str">
            <v>Excellent</v>
          </cell>
          <cell r="O1671" t="str">
            <v>Excellent</v>
          </cell>
          <cell r="P1671" t="str">
            <v>Excellent</v>
          </cell>
          <cell r="R1671">
            <v>2</v>
          </cell>
          <cell r="S1671" t="str">
            <v>Pest Control Operation</v>
          </cell>
        </row>
        <row r="1672">
          <cell r="A1672" t="str">
            <v>GV807</v>
          </cell>
          <cell r="B1672">
            <v>12291</v>
          </cell>
          <cell r="C1672">
            <v>41052</v>
          </cell>
          <cell r="D1672" t="str">
            <v>Morse</v>
          </cell>
          <cell r="E1672" t="str">
            <v>Pinellas</v>
          </cell>
          <cell r="F1672" t="str">
            <v>Yes</v>
          </cell>
          <cell r="G1672" t="str">
            <v>I will</v>
          </cell>
          <cell r="H1672" t="str">
            <v>I will</v>
          </cell>
          <cell r="L1672" t="str">
            <v>Excellent</v>
          </cell>
          <cell r="M1672" t="str">
            <v>Excellent</v>
          </cell>
          <cell r="N1672" t="str">
            <v>Excellent</v>
          </cell>
          <cell r="O1672" t="str">
            <v>Excellent</v>
          </cell>
          <cell r="P1672" t="str">
            <v>Excellent</v>
          </cell>
          <cell r="R1672">
            <v>2</v>
          </cell>
          <cell r="T1672" t="str">
            <v>Lawn Care Company</v>
          </cell>
        </row>
        <row r="1673">
          <cell r="A1673" t="str">
            <v>GV807</v>
          </cell>
          <cell r="B1673">
            <v>12292</v>
          </cell>
          <cell r="C1673">
            <v>41052</v>
          </cell>
          <cell r="D1673" t="str">
            <v>Morse</v>
          </cell>
          <cell r="E1673" t="str">
            <v>Pinellas</v>
          </cell>
          <cell r="F1673" t="str">
            <v>Yes</v>
          </cell>
          <cell r="G1673" t="str">
            <v>Already do</v>
          </cell>
          <cell r="H1673" t="str">
            <v>I will</v>
          </cell>
          <cell r="L1673" t="str">
            <v>Excellent</v>
          </cell>
          <cell r="M1673" t="str">
            <v>Excellent</v>
          </cell>
          <cell r="N1673" t="str">
            <v>Excellent</v>
          </cell>
          <cell r="O1673" t="str">
            <v>Excellent</v>
          </cell>
          <cell r="P1673" t="str">
            <v>Excellent</v>
          </cell>
          <cell r="R1673">
            <v>2</v>
          </cell>
          <cell r="T1673" t="str">
            <v>Lawn Care Company</v>
          </cell>
          <cell r="W1673" t="str">
            <v>Landscape Design</v>
          </cell>
        </row>
        <row r="1674">
          <cell r="A1674" t="str">
            <v>GV807</v>
          </cell>
          <cell r="B1674">
            <v>12293</v>
          </cell>
          <cell r="C1674">
            <v>41052</v>
          </cell>
          <cell r="D1674" t="str">
            <v>Morse</v>
          </cell>
          <cell r="E1674" t="str">
            <v>Pinellas</v>
          </cell>
          <cell r="F1674" t="str">
            <v>Yes</v>
          </cell>
          <cell r="G1674" t="str">
            <v>I will</v>
          </cell>
          <cell r="H1674" t="str">
            <v>I will</v>
          </cell>
          <cell r="L1674" t="str">
            <v>Excellent</v>
          </cell>
          <cell r="M1674" t="str">
            <v>Excellent</v>
          </cell>
          <cell r="N1674" t="str">
            <v>Excellent</v>
          </cell>
          <cell r="O1674" t="str">
            <v>Excellent</v>
          </cell>
          <cell r="P1674" t="str">
            <v>Excellent</v>
          </cell>
          <cell r="R1674">
            <v>2</v>
          </cell>
          <cell r="T1674" t="str">
            <v>Lawn Care Company</v>
          </cell>
        </row>
        <row r="1675">
          <cell r="A1675" t="str">
            <v>GV807</v>
          </cell>
          <cell r="B1675">
            <v>12294</v>
          </cell>
          <cell r="C1675">
            <v>41052</v>
          </cell>
          <cell r="D1675" t="str">
            <v>Morse</v>
          </cell>
          <cell r="E1675" t="str">
            <v>Pinellas</v>
          </cell>
          <cell r="F1675" t="str">
            <v>Yes</v>
          </cell>
          <cell r="G1675" t="str">
            <v>I will</v>
          </cell>
          <cell r="H1675" t="str">
            <v>I will</v>
          </cell>
          <cell r="L1675" t="str">
            <v>Good</v>
          </cell>
          <cell r="M1675" t="str">
            <v>Good</v>
          </cell>
          <cell r="N1675" t="str">
            <v>Good</v>
          </cell>
          <cell r="O1675" t="str">
            <v>Good</v>
          </cell>
          <cell r="P1675" t="str">
            <v>Good</v>
          </cell>
          <cell r="R1675">
            <v>2</v>
          </cell>
          <cell r="S1675" t="str">
            <v>Pest Control Operation</v>
          </cell>
          <cell r="T1675" t="str">
            <v>Lawn Care Company</v>
          </cell>
          <cell r="U1675" t="str">
            <v>Mowing Service</v>
          </cell>
        </row>
        <row r="1676">
          <cell r="A1676" t="str">
            <v>GV807</v>
          </cell>
          <cell r="B1676">
            <v>12295</v>
          </cell>
          <cell r="C1676">
            <v>41052</v>
          </cell>
          <cell r="D1676" t="str">
            <v>Morse</v>
          </cell>
          <cell r="E1676" t="str">
            <v>Pinellas</v>
          </cell>
          <cell r="F1676" t="str">
            <v>Yes</v>
          </cell>
          <cell r="G1676" t="str">
            <v>Already do</v>
          </cell>
          <cell r="H1676" t="str">
            <v>Already do</v>
          </cell>
          <cell r="L1676" t="str">
            <v>Excellent</v>
          </cell>
          <cell r="M1676" t="str">
            <v>Excellent</v>
          </cell>
          <cell r="N1676" t="str">
            <v>Excellent</v>
          </cell>
          <cell r="O1676" t="str">
            <v>Excellent</v>
          </cell>
          <cell r="P1676" t="str">
            <v>Excellent</v>
          </cell>
          <cell r="R1676">
            <v>2</v>
          </cell>
          <cell r="S1676" t="str">
            <v>Pest Control Operation</v>
          </cell>
          <cell r="T1676" t="str">
            <v>Lawn Care Company</v>
          </cell>
          <cell r="U1676" t="str">
            <v>Mowing Service</v>
          </cell>
          <cell r="V1676" t="str">
            <v>Irrigation Company</v>
          </cell>
          <cell r="W1676" t="str">
            <v>Landscape Design</v>
          </cell>
        </row>
        <row r="1677">
          <cell r="A1677" t="str">
            <v>GV807</v>
          </cell>
          <cell r="B1677">
            <v>12296</v>
          </cell>
          <cell r="C1677">
            <v>41052</v>
          </cell>
          <cell r="D1677" t="str">
            <v>Morse</v>
          </cell>
          <cell r="E1677" t="str">
            <v>Pinellas</v>
          </cell>
          <cell r="F1677" t="str">
            <v>Yes</v>
          </cell>
          <cell r="G1677" t="str">
            <v>Already do</v>
          </cell>
          <cell r="H1677" t="str">
            <v>Already do</v>
          </cell>
          <cell r="L1677" t="str">
            <v>Excellent</v>
          </cell>
          <cell r="M1677" t="str">
            <v>Excellent</v>
          </cell>
          <cell r="N1677" t="str">
            <v>Excellent</v>
          </cell>
          <cell r="O1677" t="str">
            <v>Excellent</v>
          </cell>
          <cell r="P1677" t="str">
            <v>Excellent</v>
          </cell>
          <cell r="R1677">
            <v>2</v>
          </cell>
          <cell r="S1677" t="str">
            <v>Pest Control Operation</v>
          </cell>
          <cell r="T1677" t="str">
            <v>Lawn Care Company</v>
          </cell>
          <cell r="U1677" t="str">
            <v>Mowing Service</v>
          </cell>
        </row>
        <row r="1678">
          <cell r="A1678" t="str">
            <v>GV807</v>
          </cell>
          <cell r="B1678">
            <v>12297</v>
          </cell>
          <cell r="C1678">
            <v>41052</v>
          </cell>
          <cell r="D1678" t="str">
            <v>Morse</v>
          </cell>
          <cell r="E1678" t="str">
            <v>Pinellas</v>
          </cell>
          <cell r="F1678" t="str">
            <v>Yes</v>
          </cell>
          <cell r="G1678" t="str">
            <v>I will</v>
          </cell>
          <cell r="H1678" t="str">
            <v>I will</v>
          </cell>
          <cell r="L1678" t="str">
            <v>Excellent</v>
          </cell>
          <cell r="M1678" t="str">
            <v>Excellent</v>
          </cell>
          <cell r="N1678" t="str">
            <v>Excellent</v>
          </cell>
          <cell r="O1678" t="str">
            <v>Excellent</v>
          </cell>
          <cell r="P1678" t="str">
            <v>Excellent</v>
          </cell>
          <cell r="R1678">
            <v>2</v>
          </cell>
          <cell r="S1678" t="str">
            <v>Pest Control Operation</v>
          </cell>
          <cell r="T1678" t="str">
            <v>Lawn Care Company</v>
          </cell>
          <cell r="U1678" t="str">
            <v>Mowing Service</v>
          </cell>
          <cell r="W1678" t="str">
            <v>Landscape Design</v>
          </cell>
        </row>
        <row r="1679">
          <cell r="A1679" t="str">
            <v>GV807</v>
          </cell>
          <cell r="B1679">
            <v>12298</v>
          </cell>
          <cell r="C1679">
            <v>41052</v>
          </cell>
          <cell r="D1679" t="str">
            <v>Morse</v>
          </cell>
          <cell r="E1679" t="str">
            <v>Pinellas</v>
          </cell>
          <cell r="F1679" t="str">
            <v>Yes</v>
          </cell>
          <cell r="G1679" t="str">
            <v>I will</v>
          </cell>
          <cell r="H1679" t="str">
            <v>I will</v>
          </cell>
          <cell r="L1679" t="str">
            <v>Good</v>
          </cell>
          <cell r="M1679" t="str">
            <v>Good</v>
          </cell>
          <cell r="N1679" t="str">
            <v>Good</v>
          </cell>
          <cell r="O1679" t="str">
            <v>Good</v>
          </cell>
          <cell r="P1679" t="str">
            <v>Good</v>
          </cell>
          <cell r="R1679">
            <v>2</v>
          </cell>
          <cell r="S1679" t="str">
            <v>Pest Control Operation</v>
          </cell>
          <cell r="T1679" t="str">
            <v>Lawn Care Company</v>
          </cell>
          <cell r="U1679" t="str">
            <v>Mowing Service</v>
          </cell>
        </row>
        <row r="1680">
          <cell r="A1680" t="str">
            <v>GV807</v>
          </cell>
          <cell r="B1680">
            <v>12299</v>
          </cell>
          <cell r="C1680">
            <v>41052</v>
          </cell>
          <cell r="D1680" t="str">
            <v>Morse</v>
          </cell>
          <cell r="E1680" t="str">
            <v>Pinellas</v>
          </cell>
          <cell r="F1680" t="str">
            <v>Yes</v>
          </cell>
          <cell r="G1680" t="str">
            <v>I will</v>
          </cell>
          <cell r="H1680" t="str">
            <v>I will</v>
          </cell>
          <cell r="L1680" t="str">
            <v>Excellent</v>
          </cell>
          <cell r="M1680" t="str">
            <v>Excellent</v>
          </cell>
          <cell r="N1680" t="str">
            <v>Excellent</v>
          </cell>
          <cell r="O1680" t="str">
            <v>Excellent</v>
          </cell>
          <cell r="P1680" t="str">
            <v>Excellent</v>
          </cell>
          <cell r="R1680">
            <v>2</v>
          </cell>
          <cell r="S1680" t="str">
            <v>Pest Control Operation</v>
          </cell>
        </row>
        <row r="1681">
          <cell r="A1681" t="str">
            <v>GV807</v>
          </cell>
          <cell r="B1681">
            <v>12300</v>
          </cell>
          <cell r="C1681">
            <v>41052</v>
          </cell>
          <cell r="D1681" t="str">
            <v>Morse</v>
          </cell>
          <cell r="E1681" t="str">
            <v>Pinellas</v>
          </cell>
          <cell r="F1681" t="str">
            <v>Yes</v>
          </cell>
          <cell r="G1681" t="str">
            <v>I will</v>
          </cell>
          <cell r="H1681" t="str">
            <v>I will</v>
          </cell>
          <cell r="L1681" t="str">
            <v>Good</v>
          </cell>
          <cell r="M1681" t="str">
            <v>Excellent</v>
          </cell>
          <cell r="N1681" t="str">
            <v>Excellent</v>
          </cell>
          <cell r="O1681" t="str">
            <v>Excellent</v>
          </cell>
          <cell r="P1681" t="str">
            <v>Good</v>
          </cell>
          <cell r="Q1681" t="str">
            <v>Thank you, very informative!</v>
          </cell>
          <cell r="R1681">
            <v>2</v>
          </cell>
          <cell r="S1681" t="str">
            <v>Pest Control Operation</v>
          </cell>
          <cell r="T1681" t="str">
            <v>Lawn Care Company</v>
          </cell>
        </row>
        <row r="1682">
          <cell r="A1682" t="str">
            <v>GV807</v>
          </cell>
          <cell r="B1682">
            <v>12301</v>
          </cell>
          <cell r="C1682">
            <v>41052</v>
          </cell>
          <cell r="D1682" t="str">
            <v>Morse</v>
          </cell>
          <cell r="E1682" t="str">
            <v>Pinellas</v>
          </cell>
          <cell r="F1682" t="str">
            <v>Yes</v>
          </cell>
          <cell r="G1682" t="str">
            <v>I will</v>
          </cell>
          <cell r="H1682" t="str">
            <v>I will</v>
          </cell>
          <cell r="L1682" t="str">
            <v>Excellent</v>
          </cell>
          <cell r="M1682" t="str">
            <v>Excellent</v>
          </cell>
          <cell r="N1682" t="str">
            <v>Excellent</v>
          </cell>
          <cell r="O1682" t="str">
            <v>Excellent</v>
          </cell>
          <cell r="P1682" t="str">
            <v>Excellent</v>
          </cell>
          <cell r="Q1682" t="str">
            <v>Very informative!</v>
          </cell>
          <cell r="R1682">
            <v>2</v>
          </cell>
          <cell r="T1682" t="str">
            <v>Lawn Care Company</v>
          </cell>
        </row>
        <row r="1683">
          <cell r="A1683" t="str">
            <v>GV807</v>
          </cell>
          <cell r="B1683">
            <v>12302</v>
          </cell>
          <cell r="C1683">
            <v>41052</v>
          </cell>
          <cell r="D1683" t="str">
            <v>Morse</v>
          </cell>
          <cell r="E1683" t="str">
            <v>Pinellas</v>
          </cell>
          <cell r="F1683" t="str">
            <v>Yes</v>
          </cell>
          <cell r="G1683" t="str">
            <v>I will</v>
          </cell>
          <cell r="H1683" t="str">
            <v>I will</v>
          </cell>
          <cell r="L1683" t="str">
            <v>Good</v>
          </cell>
          <cell r="M1683" t="str">
            <v>Good</v>
          </cell>
          <cell r="N1683" t="str">
            <v>Good</v>
          </cell>
          <cell r="O1683" t="str">
            <v>Good</v>
          </cell>
          <cell r="P1683" t="str">
            <v>Good</v>
          </cell>
          <cell r="R1683">
            <v>2</v>
          </cell>
          <cell r="T1683" t="str">
            <v>Lawn Care Company</v>
          </cell>
        </row>
        <row r="1684">
          <cell r="A1684" t="str">
            <v>GV807</v>
          </cell>
          <cell r="B1684">
            <v>12303</v>
          </cell>
          <cell r="C1684">
            <v>41052</v>
          </cell>
          <cell r="D1684" t="str">
            <v>Morse</v>
          </cell>
          <cell r="E1684" t="str">
            <v>Pinellas</v>
          </cell>
          <cell r="F1684" t="str">
            <v>Yes</v>
          </cell>
          <cell r="G1684" t="str">
            <v>I will</v>
          </cell>
          <cell r="H1684" t="str">
            <v>I will</v>
          </cell>
          <cell r="L1684" t="str">
            <v>Excellent</v>
          </cell>
          <cell r="M1684" t="str">
            <v>Excellent</v>
          </cell>
          <cell r="N1684" t="str">
            <v>Excellent</v>
          </cell>
          <cell r="O1684" t="str">
            <v>Excellent</v>
          </cell>
          <cell r="P1684" t="str">
            <v>Excellent</v>
          </cell>
          <cell r="R1684">
            <v>2</v>
          </cell>
          <cell r="S1684" t="str">
            <v>Pest Control Operation</v>
          </cell>
        </row>
        <row r="1685">
          <cell r="A1685" t="str">
            <v>GV807</v>
          </cell>
          <cell r="B1685">
            <v>12304</v>
          </cell>
          <cell r="C1685">
            <v>41052</v>
          </cell>
          <cell r="D1685" t="str">
            <v>Morse</v>
          </cell>
          <cell r="E1685" t="str">
            <v>Pinellas</v>
          </cell>
          <cell r="F1685" t="str">
            <v>Yes</v>
          </cell>
          <cell r="G1685" t="str">
            <v>I will</v>
          </cell>
          <cell r="H1685" t="str">
            <v>I will</v>
          </cell>
          <cell r="L1685" t="str">
            <v>Excellent</v>
          </cell>
          <cell r="M1685" t="str">
            <v>Excellent</v>
          </cell>
          <cell r="N1685" t="str">
            <v>Excellent</v>
          </cell>
          <cell r="O1685" t="str">
            <v>Excellent</v>
          </cell>
          <cell r="P1685" t="str">
            <v>Excellent</v>
          </cell>
          <cell r="R1685">
            <v>2</v>
          </cell>
          <cell r="S1685" t="str">
            <v>Pest Control Operation</v>
          </cell>
          <cell r="T1685" t="str">
            <v>Lawn Care Company</v>
          </cell>
        </row>
        <row r="1686">
          <cell r="A1686" t="str">
            <v>GV807</v>
          </cell>
          <cell r="B1686">
            <v>12305</v>
          </cell>
          <cell r="C1686">
            <v>41052</v>
          </cell>
          <cell r="D1686" t="str">
            <v>Morse</v>
          </cell>
          <cell r="E1686" t="str">
            <v>Pinellas</v>
          </cell>
          <cell r="F1686" t="str">
            <v>Yes</v>
          </cell>
          <cell r="G1686" t="str">
            <v>I will</v>
          </cell>
          <cell r="H1686" t="str">
            <v>I will</v>
          </cell>
          <cell r="L1686" t="str">
            <v>Excellent</v>
          </cell>
          <cell r="M1686" t="str">
            <v>Excellent</v>
          </cell>
          <cell r="N1686" t="str">
            <v>Excellent</v>
          </cell>
          <cell r="O1686" t="str">
            <v>Excellent</v>
          </cell>
          <cell r="P1686" t="str">
            <v>Excellent</v>
          </cell>
          <cell r="Q1686" t="str">
            <v>I learned much &amp; enjoyed the snacks.  Everyone was so nice</v>
          </cell>
          <cell r="R1686">
            <v>2</v>
          </cell>
          <cell r="Y1686" t="str">
            <v>Golf Course/Sports Turf</v>
          </cell>
        </row>
        <row r="1687">
          <cell r="A1687" t="str">
            <v>GV807</v>
          </cell>
          <cell r="B1687">
            <v>12306</v>
          </cell>
          <cell r="C1687">
            <v>41052</v>
          </cell>
          <cell r="D1687" t="str">
            <v>Morse</v>
          </cell>
          <cell r="E1687" t="str">
            <v>Pinellas</v>
          </cell>
          <cell r="F1687" t="str">
            <v>Yes</v>
          </cell>
          <cell r="G1687" t="str">
            <v>Already do</v>
          </cell>
          <cell r="H1687" t="str">
            <v>I will</v>
          </cell>
          <cell r="L1687" t="str">
            <v>Excellent</v>
          </cell>
          <cell r="M1687" t="str">
            <v>Excellent</v>
          </cell>
          <cell r="N1687" t="str">
            <v>Excellent</v>
          </cell>
          <cell r="O1687" t="str">
            <v>Excellent</v>
          </cell>
          <cell r="P1687" t="str">
            <v>Excellent</v>
          </cell>
          <cell r="R1687">
            <v>2</v>
          </cell>
          <cell r="T1687" t="str">
            <v>Lawn Care Company</v>
          </cell>
        </row>
        <row r="1688">
          <cell r="A1688" t="str">
            <v>GV805</v>
          </cell>
          <cell r="B1688">
            <v>12308</v>
          </cell>
          <cell r="C1688">
            <v>41054</v>
          </cell>
          <cell r="D1688" t="str">
            <v>Chavez</v>
          </cell>
          <cell r="E1688" t="str">
            <v>Manatee</v>
          </cell>
          <cell r="F1688" t="str">
            <v>Yes</v>
          </cell>
          <cell r="G1688" t="str">
            <v>I will</v>
          </cell>
          <cell r="H1688" t="str">
            <v>I will</v>
          </cell>
          <cell r="L1688" t="str">
            <v>Good</v>
          </cell>
          <cell r="N1688" t="str">
            <v>Good</v>
          </cell>
          <cell r="O1688" t="str">
            <v>Good</v>
          </cell>
          <cell r="P1688" t="str">
            <v>Good</v>
          </cell>
          <cell r="R1688">
            <v>2</v>
          </cell>
          <cell r="T1688" t="str">
            <v>Lawn Care Company</v>
          </cell>
        </row>
        <row r="1689">
          <cell r="A1689" t="str">
            <v>GV805</v>
          </cell>
          <cell r="B1689">
            <v>12309</v>
          </cell>
          <cell r="C1689">
            <v>41054</v>
          </cell>
          <cell r="D1689" t="str">
            <v>Chavez</v>
          </cell>
          <cell r="E1689" t="str">
            <v>Manatee</v>
          </cell>
          <cell r="F1689" t="str">
            <v>Yes</v>
          </cell>
          <cell r="G1689" t="str">
            <v>I will</v>
          </cell>
          <cell r="L1689" t="str">
            <v>Excellent</v>
          </cell>
          <cell r="N1689" t="str">
            <v>Excellent</v>
          </cell>
          <cell r="R1689">
            <v>2</v>
          </cell>
          <cell r="T1689" t="str">
            <v>Lawn Care Company</v>
          </cell>
        </row>
        <row r="1690">
          <cell r="A1690" t="str">
            <v>GV805</v>
          </cell>
          <cell r="B1690">
            <v>12310</v>
          </cell>
          <cell r="C1690">
            <v>41054</v>
          </cell>
          <cell r="D1690" t="str">
            <v>Chavez</v>
          </cell>
          <cell r="E1690" t="str">
            <v>Manatee</v>
          </cell>
          <cell r="F1690" t="str">
            <v>Yes</v>
          </cell>
          <cell r="G1690" t="str">
            <v>Already do</v>
          </cell>
          <cell r="H1690" t="str">
            <v>Already do</v>
          </cell>
          <cell r="L1690" t="str">
            <v>Excellent</v>
          </cell>
          <cell r="M1690" t="str">
            <v>Excellent</v>
          </cell>
          <cell r="N1690" t="str">
            <v>Excellent</v>
          </cell>
          <cell r="O1690" t="str">
            <v>Excellent</v>
          </cell>
          <cell r="P1690" t="str">
            <v>Excellent</v>
          </cell>
          <cell r="R1690">
            <v>2</v>
          </cell>
          <cell r="X1690" t="str">
            <v>Municipality</v>
          </cell>
        </row>
        <row r="1691">
          <cell r="A1691" t="str">
            <v>GV805</v>
          </cell>
          <cell r="B1691">
            <v>12311</v>
          </cell>
          <cell r="C1691">
            <v>41054</v>
          </cell>
          <cell r="D1691" t="str">
            <v>Chavez</v>
          </cell>
          <cell r="E1691" t="str">
            <v>Manatee</v>
          </cell>
          <cell r="F1691" t="str">
            <v>Yes</v>
          </cell>
          <cell r="G1691" t="str">
            <v>I will</v>
          </cell>
          <cell r="H1691" t="str">
            <v>I will</v>
          </cell>
          <cell r="L1691" t="str">
            <v>Excellent</v>
          </cell>
          <cell r="M1691" t="str">
            <v>Excellent</v>
          </cell>
          <cell r="N1691" t="str">
            <v>Excellent</v>
          </cell>
          <cell r="O1691" t="str">
            <v>Excellent</v>
          </cell>
          <cell r="P1691" t="str">
            <v>Excellent</v>
          </cell>
          <cell r="R1691">
            <v>2</v>
          </cell>
          <cell r="U1691" t="str">
            <v>Mowing Service</v>
          </cell>
        </row>
        <row r="1692">
          <cell r="A1692" t="str">
            <v>GV805</v>
          </cell>
          <cell r="B1692">
            <v>12312</v>
          </cell>
          <cell r="C1692">
            <v>41054</v>
          </cell>
          <cell r="D1692" t="str">
            <v>Chavez</v>
          </cell>
          <cell r="E1692" t="str">
            <v>Manatee</v>
          </cell>
          <cell r="F1692" t="str">
            <v>Yes</v>
          </cell>
          <cell r="G1692" t="str">
            <v>I will</v>
          </cell>
          <cell r="H1692" t="str">
            <v>I will</v>
          </cell>
          <cell r="R1692">
            <v>2</v>
          </cell>
          <cell r="U1692" t="str">
            <v>Mowing Service</v>
          </cell>
        </row>
        <row r="1693">
          <cell r="A1693" t="str">
            <v>GV805</v>
          </cell>
          <cell r="B1693">
            <v>12313</v>
          </cell>
          <cell r="C1693">
            <v>41054</v>
          </cell>
          <cell r="D1693" t="str">
            <v>Chavez</v>
          </cell>
          <cell r="E1693" t="str">
            <v>Manatee</v>
          </cell>
          <cell r="F1693" t="str">
            <v>Yes</v>
          </cell>
          <cell r="G1693" t="str">
            <v>I will</v>
          </cell>
          <cell r="H1693" t="str">
            <v>I will</v>
          </cell>
          <cell r="L1693" t="str">
            <v>Excellent</v>
          </cell>
          <cell r="M1693" t="str">
            <v>Excellent</v>
          </cell>
          <cell r="N1693" t="str">
            <v>Excellent</v>
          </cell>
          <cell r="O1693" t="str">
            <v>Excellent</v>
          </cell>
          <cell r="P1693" t="str">
            <v>Excellent</v>
          </cell>
          <cell r="R1693">
            <v>2</v>
          </cell>
          <cell r="T1693" t="str">
            <v>Lawn Care Company</v>
          </cell>
          <cell r="AA1693" t="str">
            <v>Other</v>
          </cell>
        </row>
        <row r="1694">
          <cell r="A1694" t="str">
            <v>GV805</v>
          </cell>
          <cell r="B1694">
            <v>12314</v>
          </cell>
          <cell r="C1694">
            <v>41054</v>
          </cell>
          <cell r="D1694" t="str">
            <v>Chavez</v>
          </cell>
          <cell r="E1694" t="str">
            <v>Manatee</v>
          </cell>
          <cell r="F1694" t="str">
            <v>Yes</v>
          </cell>
          <cell r="G1694" t="str">
            <v>I will</v>
          </cell>
          <cell r="H1694" t="str">
            <v>I will</v>
          </cell>
          <cell r="L1694" t="str">
            <v>Excellent</v>
          </cell>
          <cell r="M1694" t="str">
            <v>Excellent</v>
          </cell>
          <cell r="N1694" t="str">
            <v>Excellent</v>
          </cell>
          <cell r="O1694" t="str">
            <v>Excellent</v>
          </cell>
          <cell r="P1694" t="str">
            <v>Excellent</v>
          </cell>
          <cell r="R1694">
            <v>2</v>
          </cell>
          <cell r="U1694" t="str">
            <v>Mowing Service</v>
          </cell>
        </row>
        <row r="1695">
          <cell r="A1695" t="str">
            <v>GV805</v>
          </cell>
          <cell r="B1695">
            <v>12315</v>
          </cell>
          <cell r="C1695">
            <v>41054</v>
          </cell>
          <cell r="D1695" t="str">
            <v>Chavez</v>
          </cell>
          <cell r="E1695" t="str">
            <v>Manatee</v>
          </cell>
          <cell r="F1695" t="str">
            <v>Yes</v>
          </cell>
          <cell r="G1695" t="str">
            <v>Already do</v>
          </cell>
          <cell r="H1695" t="str">
            <v>I will</v>
          </cell>
          <cell r="L1695" t="str">
            <v>Good</v>
          </cell>
          <cell r="M1695" t="str">
            <v>Good</v>
          </cell>
          <cell r="N1695" t="str">
            <v>Good</v>
          </cell>
          <cell r="O1695" t="str">
            <v>Good</v>
          </cell>
          <cell r="P1695" t="str">
            <v>Good</v>
          </cell>
          <cell r="R1695">
            <v>2</v>
          </cell>
          <cell r="U1695" t="str">
            <v>Mowing Service</v>
          </cell>
        </row>
        <row r="1696">
          <cell r="A1696" t="str">
            <v>GV805</v>
          </cell>
          <cell r="B1696">
            <v>12316</v>
          </cell>
          <cell r="C1696">
            <v>41054</v>
          </cell>
          <cell r="D1696" t="str">
            <v>Chavez</v>
          </cell>
          <cell r="E1696" t="str">
            <v>Manatee</v>
          </cell>
          <cell r="F1696" t="str">
            <v>Yes</v>
          </cell>
          <cell r="G1696" t="str">
            <v>I will</v>
          </cell>
          <cell r="H1696" t="str">
            <v>I will</v>
          </cell>
          <cell r="L1696" t="str">
            <v>Excellent</v>
          </cell>
          <cell r="M1696" t="str">
            <v>Excellent</v>
          </cell>
          <cell r="N1696" t="str">
            <v>Excellent</v>
          </cell>
          <cell r="O1696" t="str">
            <v>Excellent</v>
          </cell>
          <cell r="P1696" t="str">
            <v>Excellent</v>
          </cell>
          <cell r="R1696">
            <v>2</v>
          </cell>
          <cell r="T1696" t="str">
            <v>Lawn Care Company</v>
          </cell>
          <cell r="U1696" t="str">
            <v>Mowing Service</v>
          </cell>
          <cell r="V1696" t="str">
            <v>Irrigation Company</v>
          </cell>
          <cell r="W1696" t="str">
            <v>Landscape Design</v>
          </cell>
          <cell r="X1696" t="str">
            <v>Municipality</v>
          </cell>
        </row>
        <row r="1697">
          <cell r="A1697" t="str">
            <v>GV805</v>
          </cell>
          <cell r="B1697">
            <v>12317</v>
          </cell>
          <cell r="C1697">
            <v>41054</v>
          </cell>
          <cell r="D1697" t="str">
            <v>Chavez</v>
          </cell>
          <cell r="E1697" t="str">
            <v>Manatee</v>
          </cell>
          <cell r="F1697" t="str">
            <v>Yes</v>
          </cell>
          <cell r="G1697" t="str">
            <v>I will</v>
          </cell>
          <cell r="H1697" t="str">
            <v>I will</v>
          </cell>
          <cell r="L1697" t="str">
            <v>Excellent</v>
          </cell>
          <cell r="M1697" t="str">
            <v>Excellent</v>
          </cell>
          <cell r="N1697" t="str">
            <v>Excellent</v>
          </cell>
          <cell r="O1697" t="str">
            <v>Excellent</v>
          </cell>
          <cell r="P1697" t="str">
            <v>Excellent</v>
          </cell>
          <cell r="R1697">
            <v>2</v>
          </cell>
          <cell r="T1697" t="str">
            <v>Lawn Care Company</v>
          </cell>
          <cell r="U1697" t="str">
            <v>Mowing Service</v>
          </cell>
          <cell r="W1697" t="str">
            <v>Landscape Design</v>
          </cell>
        </row>
        <row r="1698">
          <cell r="A1698" t="str">
            <v>GV805</v>
          </cell>
          <cell r="B1698">
            <v>12318</v>
          </cell>
          <cell r="C1698">
            <v>41054</v>
          </cell>
          <cell r="D1698" t="str">
            <v>Chavez</v>
          </cell>
          <cell r="E1698" t="str">
            <v>Manatee</v>
          </cell>
          <cell r="F1698" t="str">
            <v>Yes</v>
          </cell>
          <cell r="G1698" t="str">
            <v>I will</v>
          </cell>
          <cell r="H1698" t="str">
            <v>I will</v>
          </cell>
          <cell r="M1698" t="str">
            <v>Excellent</v>
          </cell>
          <cell r="R1698">
            <v>2</v>
          </cell>
          <cell r="U1698" t="str">
            <v>Mowing Service</v>
          </cell>
        </row>
        <row r="1699">
          <cell r="A1699" t="str">
            <v>GV805</v>
          </cell>
          <cell r="B1699">
            <v>12319</v>
          </cell>
          <cell r="C1699">
            <v>41054</v>
          </cell>
          <cell r="D1699" t="str">
            <v>Chavez</v>
          </cell>
          <cell r="E1699" t="str">
            <v>Manatee</v>
          </cell>
          <cell r="F1699" t="str">
            <v>Yes</v>
          </cell>
          <cell r="H1699" t="str">
            <v>I will</v>
          </cell>
          <cell r="L1699" t="str">
            <v>Good</v>
          </cell>
          <cell r="M1699" t="str">
            <v>Good</v>
          </cell>
          <cell r="N1699" t="str">
            <v>Good</v>
          </cell>
          <cell r="O1699" t="str">
            <v>Good</v>
          </cell>
          <cell r="P1699" t="str">
            <v>Good</v>
          </cell>
          <cell r="R1699">
            <v>2</v>
          </cell>
          <cell r="U1699" t="str">
            <v>Mowing Service</v>
          </cell>
        </row>
        <row r="1700">
          <cell r="A1700" t="str">
            <v>GV805</v>
          </cell>
          <cell r="B1700">
            <v>12320</v>
          </cell>
          <cell r="C1700">
            <v>41054</v>
          </cell>
          <cell r="D1700" t="str">
            <v>Chavez</v>
          </cell>
          <cell r="E1700" t="str">
            <v>Manatee</v>
          </cell>
          <cell r="F1700" t="str">
            <v>Yes</v>
          </cell>
          <cell r="G1700" t="str">
            <v>I will</v>
          </cell>
          <cell r="H1700" t="str">
            <v>I will</v>
          </cell>
          <cell r="L1700" t="str">
            <v>Excellent</v>
          </cell>
          <cell r="M1700" t="str">
            <v>Excellent</v>
          </cell>
          <cell r="N1700" t="str">
            <v>Excellent</v>
          </cell>
          <cell r="O1700" t="str">
            <v>Excellent</v>
          </cell>
          <cell r="P1700" t="str">
            <v>Excellent</v>
          </cell>
          <cell r="R1700">
            <v>2</v>
          </cell>
          <cell r="U1700" t="str">
            <v>Mowing Service</v>
          </cell>
        </row>
        <row r="1701">
          <cell r="A1701" t="str">
            <v>GV805</v>
          </cell>
          <cell r="B1701">
            <v>12321</v>
          </cell>
          <cell r="C1701">
            <v>41054</v>
          </cell>
          <cell r="D1701" t="str">
            <v>Chavez</v>
          </cell>
          <cell r="E1701" t="str">
            <v>Manatee</v>
          </cell>
          <cell r="F1701" t="str">
            <v>Yes</v>
          </cell>
          <cell r="G1701" t="str">
            <v>I will</v>
          </cell>
          <cell r="H1701" t="str">
            <v>I will</v>
          </cell>
          <cell r="L1701" t="str">
            <v>Excellent</v>
          </cell>
          <cell r="M1701" t="str">
            <v>Excellent</v>
          </cell>
          <cell r="N1701" t="str">
            <v>Excellent</v>
          </cell>
          <cell r="O1701" t="str">
            <v>Excellent</v>
          </cell>
          <cell r="P1701" t="str">
            <v>Excellent</v>
          </cell>
          <cell r="R1701">
            <v>2</v>
          </cell>
          <cell r="U1701" t="str">
            <v>Mowing Service</v>
          </cell>
        </row>
        <row r="1702">
          <cell r="A1702" t="str">
            <v>GV805</v>
          </cell>
          <cell r="B1702">
            <v>12322</v>
          </cell>
          <cell r="C1702">
            <v>41054</v>
          </cell>
          <cell r="D1702" t="str">
            <v>Chavez</v>
          </cell>
          <cell r="E1702" t="str">
            <v>Manatee</v>
          </cell>
          <cell r="F1702" t="str">
            <v>Yes</v>
          </cell>
          <cell r="G1702" t="str">
            <v>I will</v>
          </cell>
          <cell r="H1702" t="str">
            <v>I will</v>
          </cell>
          <cell r="L1702" t="str">
            <v>Excellent</v>
          </cell>
          <cell r="M1702" t="str">
            <v>Excellent</v>
          </cell>
          <cell r="O1702" t="str">
            <v>Excellent</v>
          </cell>
          <cell r="P1702" t="str">
            <v>Excellent</v>
          </cell>
          <cell r="Q1702" t="str">
            <v>Todo muy bien. Muchas gracias.</v>
          </cell>
          <cell r="R1702">
            <v>2</v>
          </cell>
          <cell r="T1702" t="str">
            <v>Lawn Care Company</v>
          </cell>
          <cell r="U1702" t="str">
            <v>Mowing Service</v>
          </cell>
          <cell r="V1702" t="str">
            <v>Irrigation Company</v>
          </cell>
          <cell r="W1702" t="str">
            <v>Landscape Design</v>
          </cell>
          <cell r="Z1702" t="str">
            <v>Sod Farm</v>
          </cell>
        </row>
        <row r="1703">
          <cell r="A1703" t="str">
            <v>GV805</v>
          </cell>
          <cell r="B1703">
            <v>12323</v>
          </cell>
          <cell r="C1703">
            <v>41054</v>
          </cell>
          <cell r="D1703" t="str">
            <v>Chavez</v>
          </cell>
          <cell r="E1703" t="str">
            <v>Manatee</v>
          </cell>
          <cell r="F1703" t="str">
            <v>Yes</v>
          </cell>
          <cell r="G1703" t="str">
            <v>I will</v>
          </cell>
          <cell r="H1703" t="str">
            <v>I will</v>
          </cell>
          <cell r="L1703" t="str">
            <v>Good</v>
          </cell>
          <cell r="M1703" t="str">
            <v>Excellent</v>
          </cell>
          <cell r="N1703" t="str">
            <v>Good</v>
          </cell>
          <cell r="O1703" t="str">
            <v>Fair</v>
          </cell>
          <cell r="P1703" t="str">
            <v>Good</v>
          </cell>
          <cell r="Q1703" t="str">
            <v>Si por tener mucho mas conocimientos</v>
          </cell>
          <cell r="R1703">
            <v>2</v>
          </cell>
          <cell r="U1703" t="str">
            <v>Mowing Service</v>
          </cell>
        </row>
        <row r="1704">
          <cell r="A1704" t="str">
            <v>GV805</v>
          </cell>
          <cell r="B1704">
            <v>12324</v>
          </cell>
          <cell r="C1704">
            <v>41054</v>
          </cell>
          <cell r="D1704" t="str">
            <v>Chavez</v>
          </cell>
          <cell r="E1704" t="str">
            <v>Manatee</v>
          </cell>
          <cell r="F1704" t="str">
            <v>Yes</v>
          </cell>
          <cell r="G1704" t="str">
            <v>I will</v>
          </cell>
          <cell r="H1704" t="str">
            <v>I will</v>
          </cell>
          <cell r="L1704" t="str">
            <v>Good</v>
          </cell>
          <cell r="M1704" t="str">
            <v>Good</v>
          </cell>
          <cell r="N1704" t="str">
            <v>Good</v>
          </cell>
          <cell r="O1704" t="str">
            <v>Good</v>
          </cell>
          <cell r="P1704" t="str">
            <v>Good</v>
          </cell>
          <cell r="R1704">
            <v>2</v>
          </cell>
          <cell r="T1704" t="str">
            <v>Lawn Care Company</v>
          </cell>
          <cell r="U1704" t="str">
            <v>Mowing Service</v>
          </cell>
          <cell r="AA1704" t="str">
            <v>Other</v>
          </cell>
        </row>
        <row r="1705">
          <cell r="A1705" t="str">
            <v>GV805</v>
          </cell>
          <cell r="B1705">
            <v>12325</v>
          </cell>
          <cell r="C1705">
            <v>41054</v>
          </cell>
          <cell r="D1705" t="str">
            <v>Chavez</v>
          </cell>
          <cell r="E1705" t="str">
            <v>Manatee</v>
          </cell>
          <cell r="F1705" t="str">
            <v>Yes</v>
          </cell>
          <cell r="G1705" t="str">
            <v>I will</v>
          </cell>
          <cell r="H1705" t="str">
            <v>I will not</v>
          </cell>
          <cell r="L1705" t="str">
            <v>Excellent</v>
          </cell>
          <cell r="M1705" t="str">
            <v>Excellent</v>
          </cell>
          <cell r="N1705" t="str">
            <v>Excellent</v>
          </cell>
          <cell r="O1705" t="str">
            <v>Excellent</v>
          </cell>
          <cell r="P1705" t="str">
            <v>Excellent</v>
          </cell>
          <cell r="R1705">
            <v>2</v>
          </cell>
          <cell r="T1705" t="str">
            <v>Lawn Care Company</v>
          </cell>
          <cell r="U1705" t="str">
            <v>Mowing Service</v>
          </cell>
        </row>
        <row r="1706">
          <cell r="A1706" t="str">
            <v>GV805</v>
          </cell>
          <cell r="B1706">
            <v>12326</v>
          </cell>
          <cell r="C1706">
            <v>41054</v>
          </cell>
          <cell r="D1706" t="str">
            <v>Chavez</v>
          </cell>
          <cell r="E1706" t="str">
            <v>Manatee</v>
          </cell>
          <cell r="F1706" t="str">
            <v>Yes</v>
          </cell>
          <cell r="G1706" t="str">
            <v>Already do</v>
          </cell>
          <cell r="H1706" t="str">
            <v>I will</v>
          </cell>
          <cell r="L1706" t="str">
            <v>Excellent</v>
          </cell>
          <cell r="M1706" t="str">
            <v>Good</v>
          </cell>
          <cell r="N1706" t="str">
            <v>Good</v>
          </cell>
          <cell r="O1706" t="str">
            <v>Good</v>
          </cell>
          <cell r="P1706" t="str">
            <v>Excellent</v>
          </cell>
          <cell r="R1706">
            <v>2</v>
          </cell>
          <cell r="U1706" t="str">
            <v>Mowing Service</v>
          </cell>
        </row>
        <row r="1707">
          <cell r="A1707" t="str">
            <v>GV805</v>
          </cell>
          <cell r="B1707">
            <v>12327</v>
          </cell>
          <cell r="C1707">
            <v>41054</v>
          </cell>
          <cell r="D1707" t="str">
            <v>Chavez</v>
          </cell>
          <cell r="E1707" t="str">
            <v>Manatee</v>
          </cell>
          <cell r="F1707" t="str">
            <v>Yes</v>
          </cell>
          <cell r="G1707" t="str">
            <v>I will</v>
          </cell>
          <cell r="H1707" t="str">
            <v>I will</v>
          </cell>
          <cell r="M1707" t="str">
            <v>Excellent</v>
          </cell>
          <cell r="N1707" t="str">
            <v>Excellent</v>
          </cell>
          <cell r="R1707">
            <v>2</v>
          </cell>
          <cell r="U1707" t="str">
            <v>Mowing Service</v>
          </cell>
        </row>
        <row r="1708">
          <cell r="A1708" t="str">
            <v>GV805</v>
          </cell>
          <cell r="B1708">
            <v>12328</v>
          </cell>
          <cell r="C1708">
            <v>41054</v>
          </cell>
          <cell r="D1708" t="str">
            <v>Chavez</v>
          </cell>
          <cell r="E1708" t="str">
            <v>Manatee</v>
          </cell>
          <cell r="F1708" t="str">
            <v>Yes</v>
          </cell>
          <cell r="G1708" t="str">
            <v>I will</v>
          </cell>
          <cell r="H1708" t="str">
            <v>Already do</v>
          </cell>
          <cell r="L1708" t="str">
            <v>Good</v>
          </cell>
          <cell r="M1708" t="str">
            <v>Good</v>
          </cell>
          <cell r="N1708" t="str">
            <v>Good</v>
          </cell>
          <cell r="O1708" t="str">
            <v>Excellent</v>
          </cell>
          <cell r="P1708" t="str">
            <v>Excellent</v>
          </cell>
          <cell r="R1708">
            <v>2</v>
          </cell>
          <cell r="T1708" t="str">
            <v>Lawn Care Company</v>
          </cell>
        </row>
        <row r="1709">
          <cell r="A1709" t="str">
            <v>GV805</v>
          </cell>
          <cell r="B1709">
            <v>12329</v>
          </cell>
          <cell r="C1709">
            <v>41054</v>
          </cell>
          <cell r="D1709" t="str">
            <v>Chavez</v>
          </cell>
          <cell r="E1709" t="str">
            <v>Manatee</v>
          </cell>
          <cell r="F1709" t="str">
            <v>Yes</v>
          </cell>
          <cell r="G1709" t="str">
            <v>I will</v>
          </cell>
          <cell r="H1709" t="str">
            <v>I will</v>
          </cell>
          <cell r="L1709" t="str">
            <v>Excellent</v>
          </cell>
          <cell r="M1709" t="str">
            <v>Excellent</v>
          </cell>
          <cell r="N1709" t="str">
            <v>Excellent</v>
          </cell>
          <cell r="O1709" t="str">
            <v>Excellent</v>
          </cell>
          <cell r="P1709" t="str">
            <v>Excellent</v>
          </cell>
          <cell r="R1709">
            <v>2</v>
          </cell>
          <cell r="T1709" t="str">
            <v>Lawn Care Company</v>
          </cell>
          <cell r="W1709" t="str">
            <v>Landscape Design</v>
          </cell>
        </row>
        <row r="1710">
          <cell r="A1710" t="str">
            <v>GV805</v>
          </cell>
          <cell r="B1710">
            <v>12330</v>
          </cell>
          <cell r="C1710">
            <v>41054</v>
          </cell>
          <cell r="D1710" t="str">
            <v>Chavez</v>
          </cell>
          <cell r="E1710" t="str">
            <v>Manatee</v>
          </cell>
          <cell r="F1710" t="str">
            <v>Yes</v>
          </cell>
          <cell r="G1710" t="str">
            <v>I will</v>
          </cell>
          <cell r="H1710" t="str">
            <v>I will</v>
          </cell>
          <cell r="L1710" t="str">
            <v>Excellent</v>
          </cell>
          <cell r="M1710" t="str">
            <v>Excellent</v>
          </cell>
          <cell r="N1710" t="str">
            <v>Excellent</v>
          </cell>
          <cell r="O1710" t="str">
            <v>Excellent</v>
          </cell>
          <cell r="P1710" t="str">
            <v>Excellent</v>
          </cell>
          <cell r="Q1710" t="str">
            <v>La clase esena mucho.</v>
          </cell>
          <cell r="R1710">
            <v>2</v>
          </cell>
          <cell r="S1710" t="str">
            <v>Pest Control Operation</v>
          </cell>
          <cell r="T1710" t="str">
            <v>Lawn Care Company</v>
          </cell>
          <cell r="U1710" t="str">
            <v>Mowing Service</v>
          </cell>
          <cell r="V1710" t="str">
            <v>Irrigation Company</v>
          </cell>
          <cell r="W1710" t="str">
            <v>Landscape Design</v>
          </cell>
        </row>
        <row r="1711">
          <cell r="A1711" t="str">
            <v>GV805</v>
          </cell>
          <cell r="B1711">
            <v>12331</v>
          </cell>
          <cell r="C1711">
            <v>41054</v>
          </cell>
          <cell r="D1711" t="str">
            <v>Chavez</v>
          </cell>
          <cell r="E1711" t="str">
            <v>Manatee</v>
          </cell>
          <cell r="F1711" t="str">
            <v>Yes</v>
          </cell>
          <cell r="G1711" t="str">
            <v>Already do</v>
          </cell>
          <cell r="L1711" t="str">
            <v>Good</v>
          </cell>
          <cell r="M1711" t="str">
            <v>Good</v>
          </cell>
          <cell r="N1711" t="str">
            <v>Good</v>
          </cell>
          <cell r="O1711" t="str">
            <v>Good</v>
          </cell>
          <cell r="P1711" t="str">
            <v>Good</v>
          </cell>
          <cell r="R1711">
            <v>2</v>
          </cell>
          <cell r="T1711" t="str">
            <v>Lawn Care Company</v>
          </cell>
          <cell r="U1711" t="str">
            <v>Mowing Service</v>
          </cell>
          <cell r="AA1711" t="str">
            <v>Other</v>
          </cell>
        </row>
        <row r="1712">
          <cell r="A1712" t="str">
            <v>GV805</v>
          </cell>
          <cell r="B1712">
            <v>12332</v>
          </cell>
          <cell r="C1712">
            <v>41054</v>
          </cell>
          <cell r="D1712" t="str">
            <v>Chavez</v>
          </cell>
          <cell r="E1712" t="str">
            <v>Manatee</v>
          </cell>
          <cell r="F1712" t="str">
            <v>Yes</v>
          </cell>
          <cell r="G1712" t="str">
            <v>I will</v>
          </cell>
          <cell r="H1712" t="str">
            <v>I will</v>
          </cell>
          <cell r="L1712" t="str">
            <v>Excellent</v>
          </cell>
          <cell r="M1712" t="str">
            <v>Excellent</v>
          </cell>
          <cell r="N1712" t="str">
            <v>Excellent</v>
          </cell>
          <cell r="O1712" t="str">
            <v>Excellent</v>
          </cell>
          <cell r="P1712" t="str">
            <v>Excellent</v>
          </cell>
          <cell r="R1712">
            <v>2</v>
          </cell>
          <cell r="U1712" t="str">
            <v>Mowing Service</v>
          </cell>
        </row>
        <row r="1713">
          <cell r="A1713" t="str">
            <v>GV805</v>
          </cell>
          <cell r="B1713">
            <v>12333</v>
          </cell>
          <cell r="C1713">
            <v>41054</v>
          </cell>
          <cell r="D1713" t="str">
            <v>Chavez</v>
          </cell>
          <cell r="E1713" t="str">
            <v>Manatee</v>
          </cell>
          <cell r="F1713" t="str">
            <v>Yes</v>
          </cell>
          <cell r="G1713" t="str">
            <v>Already do</v>
          </cell>
          <cell r="H1713" t="str">
            <v>Already do</v>
          </cell>
          <cell r="L1713" t="str">
            <v>Fair</v>
          </cell>
          <cell r="M1713" t="str">
            <v>Fair</v>
          </cell>
          <cell r="N1713" t="str">
            <v>Good</v>
          </cell>
          <cell r="O1713" t="str">
            <v>Fair</v>
          </cell>
          <cell r="P1713" t="str">
            <v>Fair</v>
          </cell>
          <cell r="R1713">
            <v>2</v>
          </cell>
          <cell r="V1713" t="str">
            <v>Irrigation Company</v>
          </cell>
        </row>
        <row r="1714">
          <cell r="A1714" t="str">
            <v>GV805</v>
          </cell>
          <cell r="B1714">
            <v>12334</v>
          </cell>
          <cell r="C1714">
            <v>41054</v>
          </cell>
          <cell r="D1714" t="str">
            <v>Chavez</v>
          </cell>
          <cell r="E1714" t="str">
            <v>Manatee</v>
          </cell>
          <cell r="F1714" t="str">
            <v>Yes</v>
          </cell>
          <cell r="G1714" t="str">
            <v>I will</v>
          </cell>
          <cell r="H1714" t="str">
            <v>I will</v>
          </cell>
          <cell r="L1714" t="str">
            <v>Excellent</v>
          </cell>
          <cell r="M1714" t="str">
            <v>Excellent</v>
          </cell>
          <cell r="N1714" t="str">
            <v>Excellent</v>
          </cell>
          <cell r="O1714" t="str">
            <v>Excellent</v>
          </cell>
          <cell r="P1714" t="str">
            <v>Excellent</v>
          </cell>
          <cell r="R1714">
            <v>2</v>
          </cell>
          <cell r="T1714" t="str">
            <v>Lawn Care Company</v>
          </cell>
        </row>
        <row r="1715">
          <cell r="A1715" t="str">
            <v>GV805</v>
          </cell>
          <cell r="B1715">
            <v>12335</v>
          </cell>
          <cell r="C1715">
            <v>41054</v>
          </cell>
          <cell r="D1715" t="str">
            <v>Chavez</v>
          </cell>
          <cell r="E1715" t="str">
            <v>Manatee</v>
          </cell>
          <cell r="F1715" t="str">
            <v>Yes</v>
          </cell>
          <cell r="G1715" t="str">
            <v>I will</v>
          </cell>
          <cell r="H1715" t="str">
            <v>I will</v>
          </cell>
          <cell r="L1715" t="str">
            <v>Fair</v>
          </cell>
          <cell r="M1715" t="str">
            <v>Fair</v>
          </cell>
          <cell r="N1715" t="str">
            <v>Fair</v>
          </cell>
          <cell r="O1715" t="str">
            <v>Fair</v>
          </cell>
          <cell r="P1715" t="str">
            <v>Fair</v>
          </cell>
          <cell r="R1715">
            <v>2</v>
          </cell>
          <cell r="U1715" t="str">
            <v>Mowing Service</v>
          </cell>
        </row>
        <row r="1716">
          <cell r="A1716" t="str">
            <v>GV805</v>
          </cell>
          <cell r="B1716">
            <v>12336</v>
          </cell>
          <cell r="C1716">
            <v>41054</v>
          </cell>
          <cell r="D1716" t="str">
            <v>Chavez</v>
          </cell>
          <cell r="E1716" t="str">
            <v>Manatee</v>
          </cell>
          <cell r="F1716" t="str">
            <v>Yes</v>
          </cell>
          <cell r="G1716" t="str">
            <v>I will</v>
          </cell>
          <cell r="H1716" t="str">
            <v>I will</v>
          </cell>
          <cell r="L1716" t="str">
            <v>Excellent</v>
          </cell>
          <cell r="M1716" t="str">
            <v>Excellent</v>
          </cell>
          <cell r="N1716" t="str">
            <v>Excellent</v>
          </cell>
          <cell r="O1716" t="str">
            <v>Excellent</v>
          </cell>
          <cell r="P1716" t="str">
            <v>Excellent</v>
          </cell>
          <cell r="R1716">
            <v>2</v>
          </cell>
          <cell r="U1716" t="str">
            <v>Mowing Service</v>
          </cell>
        </row>
        <row r="1717">
          <cell r="A1717" t="str">
            <v>GV805</v>
          </cell>
          <cell r="B1717">
            <v>12337</v>
          </cell>
          <cell r="C1717">
            <v>41054</v>
          </cell>
          <cell r="D1717" t="str">
            <v>Chavez</v>
          </cell>
          <cell r="E1717" t="str">
            <v>Manatee</v>
          </cell>
          <cell r="F1717" t="str">
            <v>Yes</v>
          </cell>
          <cell r="G1717" t="str">
            <v>I will</v>
          </cell>
          <cell r="H1717" t="str">
            <v>I will</v>
          </cell>
          <cell r="L1717" t="str">
            <v>Excellent</v>
          </cell>
          <cell r="M1717" t="str">
            <v>Excellent</v>
          </cell>
          <cell r="N1717" t="str">
            <v>Excellent</v>
          </cell>
          <cell r="O1717" t="str">
            <v>Excellent</v>
          </cell>
          <cell r="P1717" t="str">
            <v>Excellent</v>
          </cell>
          <cell r="R1717">
            <v>2</v>
          </cell>
          <cell r="T1717" t="str">
            <v>Lawn Care Company</v>
          </cell>
        </row>
        <row r="1718">
          <cell r="A1718" t="str">
            <v>GV805</v>
          </cell>
          <cell r="B1718">
            <v>12338</v>
          </cell>
          <cell r="C1718">
            <v>41054</v>
          </cell>
          <cell r="D1718" t="str">
            <v>Chavez</v>
          </cell>
          <cell r="E1718" t="str">
            <v>Manatee</v>
          </cell>
          <cell r="F1718" t="str">
            <v>Yes</v>
          </cell>
          <cell r="G1718" t="str">
            <v>I will</v>
          </cell>
          <cell r="H1718" t="str">
            <v>I will</v>
          </cell>
          <cell r="L1718" t="str">
            <v>Excellent</v>
          </cell>
          <cell r="M1718" t="str">
            <v>Excellent</v>
          </cell>
          <cell r="N1718" t="str">
            <v>Good</v>
          </cell>
          <cell r="O1718" t="str">
            <v>Good</v>
          </cell>
          <cell r="P1718" t="str">
            <v>Excellent</v>
          </cell>
          <cell r="R1718">
            <v>2</v>
          </cell>
          <cell r="U1718" t="str">
            <v>Mowing Service</v>
          </cell>
        </row>
        <row r="1719">
          <cell r="A1719" t="str">
            <v>GV805</v>
          </cell>
          <cell r="B1719">
            <v>12339</v>
          </cell>
          <cell r="C1719">
            <v>41054</v>
          </cell>
          <cell r="D1719" t="str">
            <v>Chavez</v>
          </cell>
          <cell r="E1719" t="str">
            <v>Manatee</v>
          </cell>
          <cell r="F1719" t="str">
            <v>Yes</v>
          </cell>
          <cell r="G1719" t="str">
            <v>I will</v>
          </cell>
          <cell r="H1719" t="str">
            <v>I will</v>
          </cell>
          <cell r="L1719" t="str">
            <v>Excellent</v>
          </cell>
          <cell r="M1719" t="str">
            <v>Excellent</v>
          </cell>
          <cell r="N1719" t="str">
            <v>Good</v>
          </cell>
          <cell r="O1719" t="str">
            <v>Excellent</v>
          </cell>
          <cell r="P1719" t="str">
            <v>Excellent</v>
          </cell>
          <cell r="R1719">
            <v>2</v>
          </cell>
          <cell r="T1719" t="str">
            <v>Lawn Care Company</v>
          </cell>
          <cell r="U1719" t="str">
            <v>Mowing Service</v>
          </cell>
        </row>
        <row r="1720">
          <cell r="A1720" t="str">
            <v>GV805</v>
          </cell>
          <cell r="B1720">
            <v>12340</v>
          </cell>
          <cell r="C1720">
            <v>41054</v>
          </cell>
          <cell r="D1720" t="str">
            <v>Chavez</v>
          </cell>
          <cell r="E1720" t="str">
            <v>Manatee</v>
          </cell>
          <cell r="F1720" t="str">
            <v>Yes</v>
          </cell>
          <cell r="G1720" t="str">
            <v>I will</v>
          </cell>
          <cell r="H1720" t="str">
            <v>I will</v>
          </cell>
          <cell r="L1720" t="str">
            <v>Good</v>
          </cell>
          <cell r="M1720" t="str">
            <v>Good</v>
          </cell>
          <cell r="N1720" t="str">
            <v>Good</v>
          </cell>
          <cell r="O1720" t="str">
            <v>Good</v>
          </cell>
          <cell r="P1720" t="str">
            <v>Good</v>
          </cell>
          <cell r="R1720">
            <v>2</v>
          </cell>
          <cell r="U1720" t="str">
            <v>Mowing Service</v>
          </cell>
        </row>
        <row r="1721">
          <cell r="A1721" t="str">
            <v>GV805</v>
          </cell>
          <cell r="B1721">
            <v>12341</v>
          </cell>
          <cell r="C1721">
            <v>41054</v>
          </cell>
          <cell r="D1721" t="str">
            <v>Chavez</v>
          </cell>
          <cell r="E1721" t="str">
            <v>Manatee</v>
          </cell>
          <cell r="F1721" t="str">
            <v>Yes</v>
          </cell>
          <cell r="G1721" t="str">
            <v>I will</v>
          </cell>
          <cell r="H1721" t="str">
            <v>I will</v>
          </cell>
          <cell r="M1721" t="str">
            <v>Excellent</v>
          </cell>
          <cell r="R1721">
            <v>2</v>
          </cell>
          <cell r="T1721" t="str">
            <v>Lawn Care Company</v>
          </cell>
        </row>
        <row r="1722">
          <cell r="A1722" t="str">
            <v>GV805</v>
          </cell>
          <cell r="B1722">
            <v>12342</v>
          </cell>
          <cell r="C1722">
            <v>41054</v>
          </cell>
          <cell r="D1722" t="str">
            <v>Chavez</v>
          </cell>
          <cell r="E1722" t="str">
            <v>Manatee</v>
          </cell>
          <cell r="F1722" t="str">
            <v>Yes</v>
          </cell>
          <cell r="G1722" t="str">
            <v>I will</v>
          </cell>
          <cell r="H1722" t="str">
            <v>I will</v>
          </cell>
          <cell r="R1722">
            <v>2</v>
          </cell>
          <cell r="T1722" t="str">
            <v>Lawn Care Company</v>
          </cell>
        </row>
        <row r="1723">
          <cell r="A1723" t="str">
            <v>GV805</v>
          </cell>
          <cell r="B1723">
            <v>12343</v>
          </cell>
          <cell r="C1723">
            <v>41054</v>
          </cell>
          <cell r="D1723" t="str">
            <v>Chavez</v>
          </cell>
          <cell r="E1723" t="str">
            <v>Manatee</v>
          </cell>
          <cell r="F1723" t="str">
            <v>Yes</v>
          </cell>
          <cell r="G1723" t="str">
            <v>I will</v>
          </cell>
          <cell r="H1723" t="str">
            <v>I will</v>
          </cell>
          <cell r="L1723" t="str">
            <v>Good</v>
          </cell>
          <cell r="M1723" t="str">
            <v>Good</v>
          </cell>
          <cell r="N1723" t="str">
            <v>Good</v>
          </cell>
          <cell r="O1723" t="str">
            <v>Good</v>
          </cell>
          <cell r="P1723" t="str">
            <v>Good</v>
          </cell>
          <cell r="R1723">
            <v>2</v>
          </cell>
          <cell r="U1723" t="str">
            <v>Mowing Service</v>
          </cell>
        </row>
        <row r="1724">
          <cell r="A1724" t="str">
            <v>GV806</v>
          </cell>
          <cell r="B1724">
            <v>12345</v>
          </cell>
          <cell r="C1724">
            <v>41060</v>
          </cell>
          <cell r="D1724" t="str">
            <v>Gazula</v>
          </cell>
          <cell r="E1724" t="str">
            <v>Alachua</v>
          </cell>
          <cell r="F1724" t="str">
            <v>Yes</v>
          </cell>
          <cell r="G1724" t="str">
            <v>I will</v>
          </cell>
          <cell r="H1724" t="str">
            <v>I will</v>
          </cell>
          <cell r="L1724" t="str">
            <v>Excellent</v>
          </cell>
          <cell r="M1724" t="str">
            <v>Excellent</v>
          </cell>
          <cell r="N1724" t="str">
            <v>Excellent</v>
          </cell>
          <cell r="O1724" t="str">
            <v>Excellent</v>
          </cell>
          <cell r="P1724" t="str">
            <v>Excellent</v>
          </cell>
          <cell r="R1724">
            <v>2</v>
          </cell>
          <cell r="T1724" t="str">
            <v>Lawn Care Company</v>
          </cell>
        </row>
        <row r="1725">
          <cell r="A1725" t="str">
            <v>GV806</v>
          </cell>
          <cell r="B1725">
            <v>12346</v>
          </cell>
          <cell r="C1725">
            <v>41060</v>
          </cell>
          <cell r="D1725" t="str">
            <v>Gazula</v>
          </cell>
          <cell r="E1725" t="str">
            <v>Alachua</v>
          </cell>
          <cell r="F1725" t="str">
            <v>Yes</v>
          </cell>
          <cell r="G1725" t="str">
            <v>Already do</v>
          </cell>
          <cell r="H1725" t="str">
            <v>I will</v>
          </cell>
          <cell r="L1725" t="str">
            <v>Excellent</v>
          </cell>
          <cell r="M1725" t="str">
            <v>Excellent</v>
          </cell>
          <cell r="N1725" t="str">
            <v>Excellent</v>
          </cell>
          <cell r="O1725" t="str">
            <v>Excellent</v>
          </cell>
          <cell r="P1725" t="str">
            <v>Excellent</v>
          </cell>
          <cell r="R1725">
            <v>2</v>
          </cell>
          <cell r="S1725" t="str">
            <v>Pest Control Operation</v>
          </cell>
        </row>
        <row r="1726">
          <cell r="A1726" t="str">
            <v>GV806</v>
          </cell>
          <cell r="B1726">
            <v>12347</v>
          </cell>
          <cell r="C1726">
            <v>41060</v>
          </cell>
          <cell r="D1726" t="str">
            <v>Gazula</v>
          </cell>
          <cell r="E1726" t="str">
            <v>Alachua</v>
          </cell>
          <cell r="F1726" t="str">
            <v>Yes</v>
          </cell>
          <cell r="G1726" t="str">
            <v>I will</v>
          </cell>
          <cell r="H1726" t="str">
            <v>I will</v>
          </cell>
          <cell r="L1726" t="str">
            <v>Good</v>
          </cell>
          <cell r="M1726" t="str">
            <v>Good</v>
          </cell>
          <cell r="N1726" t="str">
            <v>Good</v>
          </cell>
          <cell r="O1726" t="str">
            <v>Good</v>
          </cell>
          <cell r="P1726" t="str">
            <v>Good</v>
          </cell>
          <cell r="R1726">
            <v>2</v>
          </cell>
          <cell r="AA1726" t="str">
            <v>Other</v>
          </cell>
        </row>
        <row r="1727">
          <cell r="A1727" t="str">
            <v>GV806</v>
          </cell>
          <cell r="B1727">
            <v>12348</v>
          </cell>
          <cell r="C1727">
            <v>41060</v>
          </cell>
          <cell r="D1727" t="str">
            <v>Gazula</v>
          </cell>
          <cell r="E1727" t="str">
            <v>Alachua</v>
          </cell>
          <cell r="F1727" t="str">
            <v>Yes</v>
          </cell>
          <cell r="G1727" t="str">
            <v>I will</v>
          </cell>
          <cell r="H1727" t="str">
            <v>I will</v>
          </cell>
          <cell r="L1727" t="str">
            <v>Excellent</v>
          </cell>
          <cell r="M1727" t="str">
            <v>Excellent</v>
          </cell>
          <cell r="N1727" t="str">
            <v>Excellent</v>
          </cell>
          <cell r="O1727" t="str">
            <v>Excellent</v>
          </cell>
          <cell r="P1727" t="str">
            <v>Excellent</v>
          </cell>
          <cell r="R1727">
            <v>2</v>
          </cell>
          <cell r="S1727" t="str">
            <v>Pest Control Operation</v>
          </cell>
        </row>
        <row r="1728">
          <cell r="A1728" t="str">
            <v>GV806</v>
          </cell>
          <cell r="B1728">
            <v>12349</v>
          </cell>
          <cell r="C1728">
            <v>41060</v>
          </cell>
          <cell r="D1728" t="str">
            <v>Gazula</v>
          </cell>
          <cell r="E1728" t="str">
            <v>Alachua</v>
          </cell>
          <cell r="F1728" t="str">
            <v>Yes</v>
          </cell>
          <cell r="G1728" t="str">
            <v>I will</v>
          </cell>
          <cell r="H1728" t="str">
            <v>I will</v>
          </cell>
          <cell r="L1728" t="str">
            <v>Good</v>
          </cell>
          <cell r="M1728" t="str">
            <v>Excellent</v>
          </cell>
          <cell r="N1728" t="str">
            <v>Good</v>
          </cell>
          <cell r="O1728" t="str">
            <v>Good</v>
          </cell>
          <cell r="P1728" t="str">
            <v>Excellent</v>
          </cell>
          <cell r="R1728">
            <v>2</v>
          </cell>
          <cell r="S1728" t="str">
            <v>Pest Control Operation</v>
          </cell>
        </row>
        <row r="1729">
          <cell r="A1729" t="str">
            <v>GV806</v>
          </cell>
          <cell r="B1729">
            <v>12350</v>
          </cell>
          <cell r="C1729">
            <v>41060</v>
          </cell>
          <cell r="D1729" t="str">
            <v>Gazula</v>
          </cell>
          <cell r="E1729" t="str">
            <v>Alachua</v>
          </cell>
          <cell r="F1729" t="str">
            <v>Yes</v>
          </cell>
          <cell r="G1729" t="str">
            <v>I will</v>
          </cell>
          <cell r="H1729" t="str">
            <v>I will</v>
          </cell>
          <cell r="L1729" t="str">
            <v>Excellent</v>
          </cell>
          <cell r="M1729" t="str">
            <v>Excellent</v>
          </cell>
          <cell r="N1729" t="str">
            <v>Excellent</v>
          </cell>
          <cell r="O1729" t="str">
            <v>Excellent</v>
          </cell>
          <cell r="P1729" t="str">
            <v>Excellent</v>
          </cell>
          <cell r="R1729">
            <v>2</v>
          </cell>
          <cell r="S1729" t="str">
            <v>Pest Control Operation</v>
          </cell>
        </row>
        <row r="1730">
          <cell r="A1730" t="str">
            <v>GV806</v>
          </cell>
          <cell r="B1730">
            <v>12351</v>
          </cell>
          <cell r="C1730">
            <v>41060</v>
          </cell>
          <cell r="D1730" t="str">
            <v>Gazula</v>
          </cell>
          <cell r="E1730" t="str">
            <v>Alachua</v>
          </cell>
          <cell r="F1730" t="str">
            <v>Yes</v>
          </cell>
          <cell r="G1730" t="str">
            <v>Already do</v>
          </cell>
          <cell r="H1730" t="str">
            <v>I will</v>
          </cell>
          <cell r="L1730" t="str">
            <v>Excellent</v>
          </cell>
          <cell r="M1730" t="str">
            <v>Excellent</v>
          </cell>
          <cell r="N1730" t="str">
            <v>Excellent</v>
          </cell>
          <cell r="O1730" t="str">
            <v>Excellent</v>
          </cell>
          <cell r="P1730" t="str">
            <v>Excellent</v>
          </cell>
          <cell r="R1730">
            <v>2</v>
          </cell>
          <cell r="T1730" t="str">
            <v>Lawn Care Company</v>
          </cell>
        </row>
        <row r="1731">
          <cell r="A1731" t="str">
            <v>GV809</v>
          </cell>
          <cell r="B1731">
            <v>12353</v>
          </cell>
          <cell r="C1731">
            <v>41060</v>
          </cell>
          <cell r="D1731" t="str">
            <v>Sanagorski</v>
          </cell>
          <cell r="E1731" t="str">
            <v>Palm Beach</v>
          </cell>
          <cell r="F1731" t="str">
            <v>Yes</v>
          </cell>
          <cell r="G1731" t="str">
            <v>I will</v>
          </cell>
          <cell r="H1731" t="str">
            <v>I will</v>
          </cell>
          <cell r="L1731" t="str">
            <v>Excellent</v>
          </cell>
          <cell r="M1731" t="str">
            <v>Excellent</v>
          </cell>
          <cell r="N1731" t="str">
            <v>Excellent</v>
          </cell>
          <cell r="O1731" t="str">
            <v>Excellent</v>
          </cell>
          <cell r="P1731" t="str">
            <v>Excellent</v>
          </cell>
          <cell r="R1731">
            <v>2</v>
          </cell>
          <cell r="S1731" t="str">
            <v>Pest Control Operation</v>
          </cell>
          <cell r="T1731" t="str">
            <v>Lawn Care Company</v>
          </cell>
        </row>
        <row r="1732">
          <cell r="A1732" t="str">
            <v>GV809</v>
          </cell>
          <cell r="B1732">
            <v>12354</v>
          </cell>
          <cell r="C1732">
            <v>41060</v>
          </cell>
          <cell r="D1732" t="str">
            <v>Sanagorski</v>
          </cell>
          <cell r="E1732" t="str">
            <v>Palm Beach</v>
          </cell>
          <cell r="F1732" t="str">
            <v>Yes</v>
          </cell>
          <cell r="G1732" t="str">
            <v>I will</v>
          </cell>
          <cell r="H1732" t="str">
            <v>I will</v>
          </cell>
          <cell r="L1732" t="str">
            <v>Good</v>
          </cell>
          <cell r="M1732" t="str">
            <v>Good</v>
          </cell>
          <cell r="N1732" t="str">
            <v>Good</v>
          </cell>
          <cell r="O1732" t="str">
            <v>Good</v>
          </cell>
          <cell r="P1732" t="str">
            <v>Good</v>
          </cell>
          <cell r="R1732">
            <v>2</v>
          </cell>
          <cell r="S1732" t="str">
            <v>Pest Control Operation</v>
          </cell>
        </row>
        <row r="1733">
          <cell r="A1733" t="str">
            <v>GV809</v>
          </cell>
          <cell r="B1733">
            <v>12355</v>
          </cell>
          <cell r="C1733">
            <v>41060</v>
          </cell>
          <cell r="D1733" t="str">
            <v>Sanagorski</v>
          </cell>
          <cell r="E1733" t="str">
            <v>Palm Beach</v>
          </cell>
          <cell r="F1733" t="str">
            <v>Yes</v>
          </cell>
          <cell r="G1733" t="str">
            <v>I will</v>
          </cell>
          <cell r="H1733" t="str">
            <v>I will</v>
          </cell>
          <cell r="L1733" t="str">
            <v>Fair</v>
          </cell>
          <cell r="M1733" t="str">
            <v>Fair</v>
          </cell>
          <cell r="N1733" t="str">
            <v>Fair</v>
          </cell>
          <cell r="O1733" t="str">
            <v>Fair</v>
          </cell>
          <cell r="P1733" t="str">
            <v>Fair</v>
          </cell>
          <cell r="R1733">
            <v>2</v>
          </cell>
          <cell r="S1733" t="str">
            <v>Pest Control Operation</v>
          </cell>
        </row>
        <row r="1734">
          <cell r="A1734" t="str">
            <v>GV809</v>
          </cell>
          <cell r="B1734">
            <v>12356</v>
          </cell>
          <cell r="C1734">
            <v>41060</v>
          </cell>
          <cell r="D1734" t="str">
            <v>Sanagorski</v>
          </cell>
          <cell r="E1734" t="str">
            <v>Palm Beach</v>
          </cell>
          <cell r="F1734" t="str">
            <v>Yes</v>
          </cell>
          <cell r="G1734" t="str">
            <v>I will</v>
          </cell>
          <cell r="H1734" t="str">
            <v>I will</v>
          </cell>
          <cell r="L1734" t="str">
            <v>Excellent</v>
          </cell>
          <cell r="M1734" t="str">
            <v>Excellent</v>
          </cell>
          <cell r="N1734" t="str">
            <v>Excellent</v>
          </cell>
          <cell r="O1734" t="str">
            <v>Excellent</v>
          </cell>
          <cell r="P1734" t="str">
            <v>Excellent</v>
          </cell>
          <cell r="R1734">
            <v>2</v>
          </cell>
          <cell r="S1734" t="str">
            <v>Pest Control Operation</v>
          </cell>
          <cell r="T1734" t="str">
            <v>Lawn Care Company</v>
          </cell>
        </row>
        <row r="1735">
          <cell r="A1735" t="str">
            <v>GV809</v>
          </cell>
          <cell r="B1735">
            <v>12357</v>
          </cell>
          <cell r="C1735">
            <v>41060</v>
          </cell>
          <cell r="D1735" t="str">
            <v>Sanagorski</v>
          </cell>
          <cell r="E1735" t="str">
            <v>Palm Beach</v>
          </cell>
          <cell r="F1735" t="str">
            <v>Yes</v>
          </cell>
          <cell r="G1735" t="str">
            <v>I will</v>
          </cell>
          <cell r="H1735" t="str">
            <v>I will</v>
          </cell>
          <cell r="L1735" t="str">
            <v>Good</v>
          </cell>
          <cell r="R1735">
            <v>2</v>
          </cell>
          <cell r="S1735" t="str">
            <v>Pest Control Operation</v>
          </cell>
        </row>
        <row r="1736">
          <cell r="A1736" t="str">
            <v>GV809</v>
          </cell>
          <cell r="B1736">
            <v>12358</v>
          </cell>
          <cell r="C1736">
            <v>41060</v>
          </cell>
          <cell r="D1736" t="str">
            <v>Sanagorski</v>
          </cell>
          <cell r="E1736" t="str">
            <v>Palm Beach</v>
          </cell>
          <cell r="G1736" t="str">
            <v>I will</v>
          </cell>
          <cell r="H1736" t="str">
            <v>I will</v>
          </cell>
          <cell r="L1736" t="str">
            <v>Good</v>
          </cell>
          <cell r="M1736" t="str">
            <v>Fair</v>
          </cell>
          <cell r="N1736" t="str">
            <v>Good</v>
          </cell>
          <cell r="O1736" t="str">
            <v>Good</v>
          </cell>
          <cell r="P1736" t="str">
            <v>Good</v>
          </cell>
          <cell r="R1736">
            <v>2</v>
          </cell>
          <cell r="S1736" t="str">
            <v>Pest Control Operation</v>
          </cell>
        </row>
        <row r="1737">
          <cell r="A1737" t="str">
            <v>GV809</v>
          </cell>
          <cell r="B1737">
            <v>12359</v>
          </cell>
          <cell r="C1737">
            <v>41060</v>
          </cell>
          <cell r="D1737" t="str">
            <v>Sanagorski</v>
          </cell>
          <cell r="E1737" t="str">
            <v>Palm Beach</v>
          </cell>
          <cell r="F1737" t="str">
            <v>Yes</v>
          </cell>
          <cell r="G1737" t="str">
            <v>I will</v>
          </cell>
          <cell r="H1737" t="str">
            <v>I will</v>
          </cell>
          <cell r="L1737" t="str">
            <v>Excellent</v>
          </cell>
          <cell r="M1737" t="str">
            <v>Excellent</v>
          </cell>
          <cell r="N1737" t="str">
            <v>Excellent</v>
          </cell>
          <cell r="O1737" t="str">
            <v>Excellent</v>
          </cell>
          <cell r="P1737" t="str">
            <v>Excellent</v>
          </cell>
          <cell r="R1737">
            <v>2</v>
          </cell>
          <cell r="S1737" t="str">
            <v>Pest Control Operation</v>
          </cell>
        </row>
        <row r="1738">
          <cell r="A1738" t="str">
            <v>GV809</v>
          </cell>
          <cell r="B1738">
            <v>12360</v>
          </cell>
          <cell r="C1738">
            <v>41060</v>
          </cell>
          <cell r="D1738" t="str">
            <v>Sanagorski</v>
          </cell>
          <cell r="E1738" t="str">
            <v>Palm Beach</v>
          </cell>
          <cell r="F1738" t="str">
            <v>Yes</v>
          </cell>
          <cell r="G1738" t="str">
            <v>Already do</v>
          </cell>
          <cell r="H1738" t="str">
            <v>I will</v>
          </cell>
          <cell r="L1738" t="str">
            <v>Good</v>
          </cell>
          <cell r="M1738" t="str">
            <v>Good</v>
          </cell>
          <cell r="N1738" t="str">
            <v>Good</v>
          </cell>
          <cell r="O1738" t="str">
            <v>Good</v>
          </cell>
          <cell r="P1738" t="str">
            <v>Good</v>
          </cell>
          <cell r="R1738">
            <v>2</v>
          </cell>
          <cell r="S1738" t="str">
            <v>Pest Control Operation</v>
          </cell>
        </row>
        <row r="1739">
          <cell r="A1739" t="str">
            <v>GV809</v>
          </cell>
          <cell r="B1739">
            <v>12361</v>
          </cell>
          <cell r="C1739">
            <v>41060</v>
          </cell>
          <cell r="D1739" t="str">
            <v>Sanagorski</v>
          </cell>
          <cell r="E1739" t="str">
            <v>Palm Beach</v>
          </cell>
          <cell r="F1739" t="str">
            <v>Yes</v>
          </cell>
          <cell r="G1739" t="str">
            <v>I will</v>
          </cell>
          <cell r="H1739" t="str">
            <v>I will</v>
          </cell>
          <cell r="L1739" t="str">
            <v>Good</v>
          </cell>
          <cell r="M1739" t="str">
            <v>Excellent</v>
          </cell>
          <cell r="N1739" t="str">
            <v>Good</v>
          </cell>
          <cell r="O1739" t="str">
            <v>Excellent</v>
          </cell>
          <cell r="P1739" t="str">
            <v>Excellent</v>
          </cell>
          <cell r="R1739">
            <v>2</v>
          </cell>
          <cell r="S1739" t="str">
            <v>Pest Control Operation</v>
          </cell>
          <cell r="T1739" t="str">
            <v>Lawn Care Company</v>
          </cell>
        </row>
        <row r="1740">
          <cell r="A1740" t="str">
            <v>GV809</v>
          </cell>
          <cell r="B1740">
            <v>12362</v>
          </cell>
          <cell r="C1740">
            <v>41060</v>
          </cell>
          <cell r="D1740" t="str">
            <v>Sanagorski</v>
          </cell>
          <cell r="E1740" t="str">
            <v>Palm Beach</v>
          </cell>
          <cell r="F1740" t="str">
            <v>Yes</v>
          </cell>
          <cell r="G1740" t="str">
            <v>I will</v>
          </cell>
          <cell r="H1740" t="str">
            <v>I will</v>
          </cell>
          <cell r="L1740" t="str">
            <v>Excellent</v>
          </cell>
          <cell r="M1740" t="str">
            <v>Excellent</v>
          </cell>
          <cell r="N1740" t="str">
            <v>Excellent</v>
          </cell>
          <cell r="O1740" t="str">
            <v>Excellent</v>
          </cell>
          <cell r="P1740" t="str">
            <v>Excellent</v>
          </cell>
          <cell r="R1740">
            <v>2</v>
          </cell>
          <cell r="S1740" t="str">
            <v>Pest Control Operation</v>
          </cell>
        </row>
        <row r="1741">
          <cell r="A1741" t="str">
            <v>GV809</v>
          </cell>
          <cell r="B1741">
            <v>12363</v>
          </cell>
          <cell r="C1741">
            <v>41060</v>
          </cell>
          <cell r="D1741" t="str">
            <v>Sanagorski</v>
          </cell>
          <cell r="E1741" t="str">
            <v>Palm Beach</v>
          </cell>
          <cell r="F1741" t="str">
            <v>Yes</v>
          </cell>
          <cell r="G1741" t="str">
            <v>I will</v>
          </cell>
          <cell r="H1741" t="str">
            <v>I will</v>
          </cell>
          <cell r="L1741" t="str">
            <v>Excellent</v>
          </cell>
          <cell r="M1741" t="str">
            <v>Excellent</v>
          </cell>
          <cell r="N1741" t="str">
            <v>Excellent</v>
          </cell>
          <cell r="O1741" t="str">
            <v>Excellent</v>
          </cell>
          <cell r="P1741" t="str">
            <v>Excellent</v>
          </cell>
          <cell r="R1741">
            <v>2</v>
          </cell>
          <cell r="S1741" t="str">
            <v>Pest Control Operation</v>
          </cell>
        </row>
        <row r="1742">
          <cell r="A1742" t="str">
            <v>GV809</v>
          </cell>
          <cell r="B1742">
            <v>12364</v>
          </cell>
          <cell r="C1742">
            <v>41060</v>
          </cell>
          <cell r="D1742" t="str">
            <v>Sanagorski</v>
          </cell>
          <cell r="E1742" t="str">
            <v>Palm Beach</v>
          </cell>
          <cell r="F1742" t="str">
            <v>Yes</v>
          </cell>
          <cell r="G1742" t="str">
            <v>I will</v>
          </cell>
          <cell r="H1742" t="str">
            <v>I will</v>
          </cell>
          <cell r="L1742" t="str">
            <v>Excellent</v>
          </cell>
          <cell r="M1742" t="str">
            <v>Excellent</v>
          </cell>
          <cell r="N1742" t="str">
            <v>Excellent</v>
          </cell>
          <cell r="O1742" t="str">
            <v>Excellent</v>
          </cell>
          <cell r="P1742" t="str">
            <v>Excellent</v>
          </cell>
          <cell r="R1742">
            <v>2</v>
          </cell>
          <cell r="S1742" t="str">
            <v>Pest Control Operation</v>
          </cell>
        </row>
        <row r="1743">
          <cell r="A1743" t="str">
            <v>GV809</v>
          </cell>
          <cell r="B1743">
            <v>12365</v>
          </cell>
          <cell r="C1743">
            <v>41060</v>
          </cell>
          <cell r="D1743" t="str">
            <v>Sanagorski</v>
          </cell>
          <cell r="E1743" t="str">
            <v>Palm Beach</v>
          </cell>
          <cell r="F1743" t="str">
            <v>Yes</v>
          </cell>
          <cell r="G1743" t="str">
            <v>I will</v>
          </cell>
          <cell r="H1743" t="str">
            <v>I will</v>
          </cell>
          <cell r="L1743" t="str">
            <v>Excellent</v>
          </cell>
          <cell r="M1743" t="str">
            <v>Excellent</v>
          </cell>
          <cell r="N1743" t="str">
            <v>Excellent</v>
          </cell>
          <cell r="O1743" t="str">
            <v>Excellent</v>
          </cell>
          <cell r="P1743" t="str">
            <v>Excellent</v>
          </cell>
          <cell r="R1743">
            <v>2</v>
          </cell>
          <cell r="S1743" t="str">
            <v>Pest Control Operation</v>
          </cell>
        </row>
        <row r="1744">
          <cell r="A1744" t="str">
            <v>GV810</v>
          </cell>
          <cell r="B1744">
            <v>12367</v>
          </cell>
          <cell r="C1744">
            <v>41069</v>
          </cell>
          <cell r="D1744" t="str">
            <v>Barber</v>
          </cell>
          <cell r="F1744" t="str">
            <v>Yes</v>
          </cell>
          <cell r="G1744" t="str">
            <v>Already do</v>
          </cell>
          <cell r="H1744" t="str">
            <v>I will</v>
          </cell>
          <cell r="L1744" t="str">
            <v>Good</v>
          </cell>
          <cell r="M1744" t="str">
            <v>Good</v>
          </cell>
          <cell r="N1744" t="str">
            <v>Fair</v>
          </cell>
          <cell r="O1744" t="str">
            <v>Excellent</v>
          </cell>
          <cell r="P1744" t="str">
            <v>Excellent</v>
          </cell>
          <cell r="R1744">
            <v>2</v>
          </cell>
          <cell r="T1744" t="str">
            <v>Lawn Care Company</v>
          </cell>
        </row>
        <row r="1745">
          <cell r="A1745" t="str">
            <v>GV810</v>
          </cell>
          <cell r="B1745">
            <v>12368</v>
          </cell>
          <cell r="C1745">
            <v>41069</v>
          </cell>
          <cell r="D1745" t="str">
            <v>Barber</v>
          </cell>
          <cell r="F1745" t="str">
            <v>Yes</v>
          </cell>
          <cell r="G1745" t="str">
            <v>I will</v>
          </cell>
          <cell r="H1745" t="str">
            <v>I will</v>
          </cell>
          <cell r="L1745" t="str">
            <v>Excellent</v>
          </cell>
          <cell r="M1745" t="str">
            <v>Excellent</v>
          </cell>
          <cell r="N1745" t="str">
            <v>Excellent</v>
          </cell>
          <cell r="O1745" t="str">
            <v>Excellent</v>
          </cell>
          <cell r="P1745" t="str">
            <v>Excellent</v>
          </cell>
          <cell r="Q1745" t="str">
            <v>Everything was wonderful</v>
          </cell>
          <cell r="R1745">
            <v>2</v>
          </cell>
          <cell r="T1745" t="str">
            <v>Lawn Care Company</v>
          </cell>
        </row>
        <row r="1746">
          <cell r="A1746" t="str">
            <v>GV810</v>
          </cell>
          <cell r="B1746">
            <v>12369</v>
          </cell>
          <cell r="C1746">
            <v>41069</v>
          </cell>
          <cell r="D1746" t="str">
            <v>Barber</v>
          </cell>
          <cell r="F1746" t="str">
            <v>Yes</v>
          </cell>
          <cell r="G1746" t="str">
            <v>Already do</v>
          </cell>
          <cell r="H1746" t="str">
            <v>Already do</v>
          </cell>
          <cell r="L1746" t="str">
            <v>Good</v>
          </cell>
          <cell r="M1746" t="str">
            <v>Good</v>
          </cell>
          <cell r="N1746" t="str">
            <v>Good</v>
          </cell>
          <cell r="O1746" t="str">
            <v>Good</v>
          </cell>
          <cell r="P1746" t="str">
            <v>Good</v>
          </cell>
          <cell r="R1746">
            <v>2</v>
          </cell>
          <cell r="T1746" t="str">
            <v>Lawn Care Company</v>
          </cell>
        </row>
        <row r="1747">
          <cell r="A1747" t="str">
            <v>GV810</v>
          </cell>
          <cell r="B1747">
            <v>12370</v>
          </cell>
          <cell r="C1747">
            <v>41069</v>
          </cell>
          <cell r="D1747" t="str">
            <v>Barber</v>
          </cell>
          <cell r="F1747" t="str">
            <v>Yes</v>
          </cell>
          <cell r="G1747" t="str">
            <v>I will</v>
          </cell>
          <cell r="H1747" t="str">
            <v>I will</v>
          </cell>
          <cell r="L1747" t="str">
            <v>Excellent</v>
          </cell>
          <cell r="M1747" t="str">
            <v>Excellent</v>
          </cell>
          <cell r="N1747" t="str">
            <v>Excellent</v>
          </cell>
          <cell r="O1747" t="str">
            <v>Excellent</v>
          </cell>
          <cell r="P1747" t="str">
            <v>Excellent</v>
          </cell>
          <cell r="R1747">
            <v>2</v>
          </cell>
          <cell r="T1747" t="str">
            <v>Lawn Care Company</v>
          </cell>
        </row>
        <row r="1748">
          <cell r="A1748" t="str">
            <v>GV810</v>
          </cell>
          <cell r="B1748">
            <v>12371</v>
          </cell>
          <cell r="C1748">
            <v>41069</v>
          </cell>
          <cell r="D1748" t="str">
            <v>Barber</v>
          </cell>
          <cell r="F1748" t="str">
            <v>Yes</v>
          </cell>
          <cell r="G1748" t="str">
            <v>I will</v>
          </cell>
          <cell r="H1748" t="str">
            <v>I will</v>
          </cell>
          <cell r="L1748" t="str">
            <v>Excellent</v>
          </cell>
          <cell r="M1748" t="str">
            <v>Excellent</v>
          </cell>
          <cell r="N1748" t="str">
            <v>Excellent</v>
          </cell>
          <cell r="O1748" t="str">
            <v>Excellent</v>
          </cell>
          <cell r="P1748" t="str">
            <v>Excellent</v>
          </cell>
          <cell r="R1748">
            <v>2</v>
          </cell>
          <cell r="T1748" t="str">
            <v>Lawn Care Company</v>
          </cell>
        </row>
        <row r="1749">
          <cell r="A1749" t="str">
            <v>GV811</v>
          </cell>
          <cell r="B1749">
            <v>12372</v>
          </cell>
          <cell r="C1749">
            <v>41073</v>
          </cell>
          <cell r="D1749" t="str">
            <v>Peralta</v>
          </cell>
          <cell r="E1749" t="str">
            <v>Lee</v>
          </cell>
          <cell r="L1749" t="str">
            <v>Good</v>
          </cell>
          <cell r="M1749" t="str">
            <v>Good</v>
          </cell>
          <cell r="N1749" t="str">
            <v>Good</v>
          </cell>
          <cell r="O1749" t="str">
            <v>Good</v>
          </cell>
          <cell r="P1749" t="str">
            <v>Good</v>
          </cell>
          <cell r="R1749">
            <v>2</v>
          </cell>
          <cell r="T1749" t="str">
            <v>Lawn Care Company</v>
          </cell>
          <cell r="U1749" t="str">
            <v>Mowing Service</v>
          </cell>
          <cell r="V1749" t="str">
            <v>Irrigation Company</v>
          </cell>
          <cell r="Y1749" t="str">
            <v>Golf Course/Sports Turf</v>
          </cell>
          <cell r="Z1749" t="str">
            <v>Sod Farm</v>
          </cell>
        </row>
        <row r="1750">
          <cell r="A1750" t="str">
            <v>GV811</v>
          </cell>
          <cell r="B1750">
            <v>12373</v>
          </cell>
          <cell r="C1750">
            <v>41073</v>
          </cell>
          <cell r="D1750" t="str">
            <v>Peralta</v>
          </cell>
          <cell r="E1750" t="str">
            <v>Lee</v>
          </cell>
          <cell r="F1750" t="str">
            <v>Yes</v>
          </cell>
          <cell r="G1750" t="str">
            <v>I will</v>
          </cell>
          <cell r="H1750" t="str">
            <v>I will</v>
          </cell>
          <cell r="L1750" t="str">
            <v>Excellent</v>
          </cell>
          <cell r="M1750" t="str">
            <v>Excellent</v>
          </cell>
          <cell r="N1750" t="str">
            <v>Excellent</v>
          </cell>
          <cell r="O1750" t="str">
            <v>Excellent</v>
          </cell>
          <cell r="P1750" t="str">
            <v>Excellent</v>
          </cell>
          <cell r="R1750">
            <v>2</v>
          </cell>
          <cell r="U1750" t="str">
            <v>Mowing Service</v>
          </cell>
        </row>
        <row r="1751">
          <cell r="A1751" t="str">
            <v>GV811</v>
          </cell>
          <cell r="B1751">
            <v>12374</v>
          </cell>
          <cell r="C1751">
            <v>41073</v>
          </cell>
          <cell r="D1751" t="str">
            <v>Peralta</v>
          </cell>
          <cell r="E1751" t="str">
            <v>Lee</v>
          </cell>
          <cell r="F1751" t="str">
            <v>Yes</v>
          </cell>
          <cell r="G1751" t="str">
            <v>Already do</v>
          </cell>
          <cell r="H1751" t="str">
            <v>Already do</v>
          </cell>
          <cell r="L1751" t="str">
            <v>Excellent</v>
          </cell>
          <cell r="M1751" t="str">
            <v>Excellent</v>
          </cell>
          <cell r="N1751" t="str">
            <v>Excellent</v>
          </cell>
          <cell r="O1751" t="str">
            <v>Excellent</v>
          </cell>
          <cell r="P1751" t="str">
            <v>Excellent</v>
          </cell>
          <cell r="R1751">
            <v>2</v>
          </cell>
          <cell r="T1751" t="str">
            <v>Lawn Care Company</v>
          </cell>
          <cell r="U1751" t="str">
            <v>Mowing Service</v>
          </cell>
          <cell r="V1751" t="str">
            <v>Irrigation Company</v>
          </cell>
          <cell r="W1751" t="str">
            <v>Landscape Design</v>
          </cell>
        </row>
        <row r="1752">
          <cell r="A1752" t="str">
            <v>GV811</v>
          </cell>
          <cell r="B1752">
            <v>12375</v>
          </cell>
          <cell r="C1752">
            <v>41073</v>
          </cell>
          <cell r="D1752" t="str">
            <v>Peralta</v>
          </cell>
          <cell r="E1752" t="str">
            <v>Lee</v>
          </cell>
          <cell r="F1752" t="str">
            <v>Yes</v>
          </cell>
          <cell r="G1752" t="str">
            <v>I will</v>
          </cell>
          <cell r="H1752" t="str">
            <v>I will</v>
          </cell>
          <cell r="L1752" t="str">
            <v>Excellent</v>
          </cell>
          <cell r="M1752" t="str">
            <v>Excellent</v>
          </cell>
          <cell r="N1752" t="str">
            <v>Excellent</v>
          </cell>
          <cell r="O1752" t="str">
            <v>Excellent</v>
          </cell>
          <cell r="P1752" t="str">
            <v>Excellent</v>
          </cell>
          <cell r="R1752">
            <v>2</v>
          </cell>
          <cell r="T1752" t="str">
            <v>Lawn Care Company</v>
          </cell>
          <cell r="U1752" t="str">
            <v>Mowing Service</v>
          </cell>
          <cell r="V1752" t="str">
            <v>Irrigation Company</v>
          </cell>
        </row>
        <row r="1753">
          <cell r="A1753" t="str">
            <v>GV811</v>
          </cell>
          <cell r="B1753">
            <v>12376</v>
          </cell>
          <cell r="C1753">
            <v>41073</v>
          </cell>
          <cell r="D1753" t="str">
            <v>Peralta</v>
          </cell>
          <cell r="E1753" t="str">
            <v>Lee</v>
          </cell>
          <cell r="F1753" t="str">
            <v>Yes</v>
          </cell>
          <cell r="G1753" t="str">
            <v>I will</v>
          </cell>
          <cell r="H1753" t="str">
            <v>I will</v>
          </cell>
          <cell r="L1753" t="str">
            <v>Excellent</v>
          </cell>
          <cell r="M1753" t="str">
            <v>Excellent</v>
          </cell>
          <cell r="N1753" t="str">
            <v>Excellent</v>
          </cell>
          <cell r="O1753" t="str">
            <v>Excellent</v>
          </cell>
          <cell r="P1753" t="str">
            <v>Excellent</v>
          </cell>
          <cell r="R1753">
            <v>2</v>
          </cell>
          <cell r="Y1753" t="str">
            <v>Golf Course/Sports Turf</v>
          </cell>
        </row>
        <row r="1754">
          <cell r="A1754" t="str">
            <v>GV811</v>
          </cell>
          <cell r="B1754">
            <v>12377</v>
          </cell>
          <cell r="C1754">
            <v>41073</v>
          </cell>
          <cell r="D1754" t="str">
            <v>Peralta</v>
          </cell>
          <cell r="E1754" t="str">
            <v>Lee</v>
          </cell>
          <cell r="F1754" t="str">
            <v>Yes</v>
          </cell>
          <cell r="G1754" t="str">
            <v>I will</v>
          </cell>
          <cell r="H1754" t="str">
            <v>I will</v>
          </cell>
          <cell r="L1754" t="str">
            <v>Excellent</v>
          </cell>
          <cell r="M1754" t="str">
            <v>Excellent</v>
          </cell>
          <cell r="N1754" t="str">
            <v>Excellent</v>
          </cell>
          <cell r="O1754" t="str">
            <v>Excellent</v>
          </cell>
          <cell r="P1754" t="str">
            <v>Excellent</v>
          </cell>
          <cell r="R1754">
            <v>2</v>
          </cell>
          <cell r="U1754" t="str">
            <v>Mowing Service</v>
          </cell>
        </row>
        <row r="1755">
          <cell r="A1755" t="str">
            <v>GV811</v>
          </cell>
          <cell r="B1755">
            <v>12378</v>
          </cell>
          <cell r="C1755">
            <v>41073</v>
          </cell>
          <cell r="D1755" t="str">
            <v>Peralta</v>
          </cell>
          <cell r="E1755" t="str">
            <v>Lee</v>
          </cell>
          <cell r="F1755" t="str">
            <v>Yes</v>
          </cell>
          <cell r="G1755" t="str">
            <v>I will</v>
          </cell>
          <cell r="H1755" t="str">
            <v>I will</v>
          </cell>
          <cell r="L1755" t="str">
            <v>Excellent</v>
          </cell>
          <cell r="M1755" t="str">
            <v>Excellent</v>
          </cell>
          <cell r="N1755" t="str">
            <v>Excellent</v>
          </cell>
          <cell r="O1755" t="str">
            <v>Excellent</v>
          </cell>
          <cell r="P1755" t="str">
            <v>Excellent</v>
          </cell>
          <cell r="R1755">
            <v>2</v>
          </cell>
          <cell r="S1755" t="str">
            <v>Pest Control Operation</v>
          </cell>
          <cell r="T1755" t="str">
            <v>Lawn Care Company</v>
          </cell>
          <cell r="U1755" t="str">
            <v>Mowing Service</v>
          </cell>
          <cell r="V1755" t="str">
            <v>Irrigation Company</v>
          </cell>
        </row>
        <row r="1756">
          <cell r="A1756" t="str">
            <v>GV811</v>
          </cell>
          <cell r="B1756">
            <v>12379</v>
          </cell>
          <cell r="C1756">
            <v>41073</v>
          </cell>
          <cell r="D1756" t="str">
            <v>Peralta</v>
          </cell>
          <cell r="E1756" t="str">
            <v>Lee</v>
          </cell>
          <cell r="G1756" t="str">
            <v>I will</v>
          </cell>
          <cell r="H1756" t="str">
            <v>I will</v>
          </cell>
          <cell r="L1756" t="str">
            <v>Excellent</v>
          </cell>
          <cell r="M1756" t="str">
            <v>Excellent</v>
          </cell>
          <cell r="N1756" t="str">
            <v>Excellent</v>
          </cell>
          <cell r="O1756" t="str">
            <v>Excellent</v>
          </cell>
          <cell r="P1756" t="str">
            <v>Excellent</v>
          </cell>
          <cell r="R1756">
            <v>2</v>
          </cell>
          <cell r="T1756" t="str">
            <v>Lawn Care Company</v>
          </cell>
          <cell r="U1756" t="str">
            <v>Mowing Service</v>
          </cell>
        </row>
        <row r="1757">
          <cell r="A1757" t="str">
            <v>GV811</v>
          </cell>
          <cell r="B1757">
            <v>12380</v>
          </cell>
          <cell r="C1757">
            <v>41073</v>
          </cell>
          <cell r="D1757" t="str">
            <v>Peralta</v>
          </cell>
          <cell r="E1757" t="str">
            <v>Lee</v>
          </cell>
          <cell r="F1757" t="str">
            <v>Yes</v>
          </cell>
          <cell r="G1757" t="str">
            <v>Not sure</v>
          </cell>
          <cell r="H1757" t="str">
            <v>I will</v>
          </cell>
          <cell r="L1757" t="str">
            <v>Excellent</v>
          </cell>
          <cell r="M1757" t="str">
            <v>Excellent</v>
          </cell>
          <cell r="N1757" t="str">
            <v>Excellent</v>
          </cell>
          <cell r="O1757" t="str">
            <v>Excellent</v>
          </cell>
          <cell r="P1757" t="str">
            <v>Excellent</v>
          </cell>
          <cell r="R1757">
            <v>2</v>
          </cell>
          <cell r="T1757" t="str">
            <v>Lawn Care Company</v>
          </cell>
          <cell r="U1757" t="str">
            <v>Mowing Service</v>
          </cell>
        </row>
        <row r="1758">
          <cell r="A1758" t="str">
            <v>GV811</v>
          </cell>
          <cell r="B1758">
            <v>12381</v>
          </cell>
          <cell r="C1758">
            <v>41073</v>
          </cell>
          <cell r="D1758" t="str">
            <v>Peralta</v>
          </cell>
          <cell r="E1758" t="str">
            <v>Lee</v>
          </cell>
          <cell r="F1758" t="str">
            <v>Yes</v>
          </cell>
          <cell r="G1758" t="str">
            <v>I will</v>
          </cell>
          <cell r="H1758" t="str">
            <v>I will</v>
          </cell>
          <cell r="L1758" t="str">
            <v>Excellent</v>
          </cell>
          <cell r="M1758" t="str">
            <v>Excellent</v>
          </cell>
          <cell r="N1758" t="str">
            <v>Excellent</v>
          </cell>
          <cell r="O1758" t="str">
            <v>Excellent</v>
          </cell>
          <cell r="P1758" t="str">
            <v>Excellent</v>
          </cell>
          <cell r="R1758">
            <v>2</v>
          </cell>
          <cell r="T1758" t="str">
            <v>Lawn Care Company</v>
          </cell>
        </row>
        <row r="1759">
          <cell r="A1759" t="str">
            <v>GV811</v>
          </cell>
          <cell r="B1759">
            <v>12382</v>
          </cell>
          <cell r="C1759">
            <v>41073</v>
          </cell>
          <cell r="D1759" t="str">
            <v>Peralta</v>
          </cell>
          <cell r="E1759" t="str">
            <v>Lee</v>
          </cell>
          <cell r="F1759" t="str">
            <v>Yes</v>
          </cell>
          <cell r="G1759" t="str">
            <v>I will</v>
          </cell>
          <cell r="H1759" t="str">
            <v>I will</v>
          </cell>
          <cell r="L1759" t="str">
            <v>Excellent</v>
          </cell>
          <cell r="M1759" t="str">
            <v>Excellent</v>
          </cell>
          <cell r="N1759" t="str">
            <v>Excellent</v>
          </cell>
          <cell r="O1759" t="str">
            <v>Excellent</v>
          </cell>
          <cell r="P1759" t="str">
            <v>Excellent</v>
          </cell>
          <cell r="R1759">
            <v>2</v>
          </cell>
          <cell r="T1759" t="str">
            <v>Lawn Care Company</v>
          </cell>
        </row>
        <row r="1760">
          <cell r="A1760" t="str">
            <v>GV811</v>
          </cell>
          <cell r="B1760">
            <v>12383</v>
          </cell>
          <cell r="C1760">
            <v>41073</v>
          </cell>
          <cell r="D1760" t="str">
            <v>Peralta</v>
          </cell>
          <cell r="E1760" t="str">
            <v>Lee</v>
          </cell>
          <cell r="F1760" t="str">
            <v>Yes</v>
          </cell>
          <cell r="G1760" t="str">
            <v>I will</v>
          </cell>
          <cell r="H1760" t="str">
            <v>I will</v>
          </cell>
          <cell r="L1760" t="str">
            <v>Excellent</v>
          </cell>
          <cell r="M1760" t="str">
            <v>Excellent</v>
          </cell>
          <cell r="N1760" t="str">
            <v>Excellent</v>
          </cell>
          <cell r="O1760" t="str">
            <v>Excellent</v>
          </cell>
          <cell r="P1760" t="str">
            <v>Excellent</v>
          </cell>
          <cell r="R1760">
            <v>2</v>
          </cell>
          <cell r="U1760" t="str">
            <v>Mowing Service</v>
          </cell>
        </row>
        <row r="1761">
          <cell r="A1761" t="str">
            <v>GV815</v>
          </cell>
          <cell r="B1761">
            <v>12386</v>
          </cell>
          <cell r="C1761">
            <v>41079</v>
          </cell>
          <cell r="D1761" t="str">
            <v>Brown</v>
          </cell>
          <cell r="E1761" t="str">
            <v>Lee</v>
          </cell>
          <cell r="F1761" t="str">
            <v>Yes</v>
          </cell>
          <cell r="H1761" t="str">
            <v>Already do</v>
          </cell>
          <cell r="L1761" t="str">
            <v>Excellent</v>
          </cell>
          <cell r="M1761" t="str">
            <v>Excellent</v>
          </cell>
          <cell r="N1761" t="str">
            <v>Excellent</v>
          </cell>
          <cell r="O1761" t="str">
            <v>Excellent</v>
          </cell>
          <cell r="P1761" t="str">
            <v>Excellent</v>
          </cell>
          <cell r="R1761">
            <v>2</v>
          </cell>
          <cell r="T1761" t="str">
            <v>Lawn Care Company</v>
          </cell>
        </row>
        <row r="1762">
          <cell r="A1762" t="str">
            <v>GV815</v>
          </cell>
          <cell r="B1762">
            <v>12387</v>
          </cell>
          <cell r="C1762">
            <v>41079</v>
          </cell>
          <cell r="D1762" t="str">
            <v>Brown</v>
          </cell>
          <cell r="E1762" t="str">
            <v>Lee</v>
          </cell>
          <cell r="F1762" t="str">
            <v>Yes</v>
          </cell>
          <cell r="G1762" t="str">
            <v>Already do</v>
          </cell>
          <cell r="H1762" t="str">
            <v>Already do</v>
          </cell>
          <cell r="L1762" t="str">
            <v>Excellent</v>
          </cell>
          <cell r="M1762" t="str">
            <v>Excellent</v>
          </cell>
          <cell r="N1762" t="str">
            <v>Excellent</v>
          </cell>
          <cell r="O1762" t="str">
            <v>Excellent</v>
          </cell>
          <cell r="P1762" t="str">
            <v>Excellent</v>
          </cell>
          <cell r="R1762">
            <v>2</v>
          </cell>
          <cell r="T1762" t="str">
            <v>Lawn Care Company</v>
          </cell>
        </row>
        <row r="1763">
          <cell r="A1763" t="str">
            <v>GV815</v>
          </cell>
          <cell r="B1763">
            <v>12388</v>
          </cell>
          <cell r="C1763">
            <v>41079</v>
          </cell>
          <cell r="D1763" t="str">
            <v>Brown</v>
          </cell>
          <cell r="E1763" t="str">
            <v>Lee</v>
          </cell>
          <cell r="F1763" t="str">
            <v>Yes</v>
          </cell>
          <cell r="G1763" t="str">
            <v>Already do</v>
          </cell>
          <cell r="H1763" t="str">
            <v>Already do</v>
          </cell>
          <cell r="L1763" t="str">
            <v>Excellent</v>
          </cell>
          <cell r="M1763" t="str">
            <v>Excellent</v>
          </cell>
          <cell r="N1763" t="str">
            <v>Excellent</v>
          </cell>
          <cell r="O1763" t="str">
            <v>Excellent</v>
          </cell>
          <cell r="P1763" t="str">
            <v>Excellent</v>
          </cell>
          <cell r="R1763">
            <v>2</v>
          </cell>
          <cell r="T1763" t="str">
            <v>Lawn Care Company</v>
          </cell>
          <cell r="U1763" t="str">
            <v>Mowing Service</v>
          </cell>
          <cell r="W1763" t="str">
            <v>Landscape Design</v>
          </cell>
        </row>
        <row r="1764">
          <cell r="A1764" t="str">
            <v>GV815</v>
          </cell>
          <cell r="B1764">
            <v>12389</v>
          </cell>
          <cell r="C1764">
            <v>41079</v>
          </cell>
          <cell r="D1764" t="str">
            <v>Brown</v>
          </cell>
          <cell r="E1764" t="str">
            <v>Lee</v>
          </cell>
          <cell r="F1764" t="str">
            <v>Yes</v>
          </cell>
          <cell r="G1764" t="str">
            <v>I will</v>
          </cell>
          <cell r="H1764" t="str">
            <v>I will</v>
          </cell>
          <cell r="L1764" t="str">
            <v>Excellent</v>
          </cell>
          <cell r="M1764" t="str">
            <v>Excellent</v>
          </cell>
          <cell r="N1764" t="str">
            <v>Excellent</v>
          </cell>
          <cell r="O1764" t="str">
            <v>Excellent</v>
          </cell>
          <cell r="P1764" t="str">
            <v>Excellent</v>
          </cell>
          <cell r="R1764">
            <v>2</v>
          </cell>
          <cell r="T1764" t="str">
            <v>Lawn Care Company</v>
          </cell>
        </row>
        <row r="1765">
          <cell r="A1765" t="str">
            <v>GV815</v>
          </cell>
          <cell r="B1765">
            <v>12390</v>
          </cell>
          <cell r="C1765">
            <v>41079</v>
          </cell>
          <cell r="D1765" t="str">
            <v>Brown</v>
          </cell>
          <cell r="E1765" t="str">
            <v>Lee</v>
          </cell>
          <cell r="F1765" t="str">
            <v>Yes</v>
          </cell>
          <cell r="G1765" t="str">
            <v>I will</v>
          </cell>
          <cell r="H1765" t="str">
            <v>Already do</v>
          </cell>
          <cell r="L1765" t="str">
            <v>Excellent</v>
          </cell>
          <cell r="M1765" t="str">
            <v>Excellent</v>
          </cell>
          <cell r="N1765" t="str">
            <v>Excellent</v>
          </cell>
          <cell r="O1765" t="str">
            <v>Excellent</v>
          </cell>
          <cell r="P1765" t="str">
            <v>Excellent</v>
          </cell>
          <cell r="Q1765" t="str">
            <v>You guys are awsome</v>
          </cell>
          <cell r="R1765">
            <v>2</v>
          </cell>
          <cell r="Y1765" t="str">
            <v>Golf Course/Sports Turf</v>
          </cell>
        </row>
        <row r="1766">
          <cell r="A1766" t="str">
            <v>GV815</v>
          </cell>
          <cell r="B1766">
            <v>12391</v>
          </cell>
          <cell r="C1766">
            <v>41079</v>
          </cell>
          <cell r="D1766" t="str">
            <v>Brown</v>
          </cell>
          <cell r="E1766" t="str">
            <v>Lee</v>
          </cell>
          <cell r="F1766" t="str">
            <v>Yes</v>
          </cell>
          <cell r="G1766" t="str">
            <v>I will</v>
          </cell>
          <cell r="H1766" t="str">
            <v>I will</v>
          </cell>
          <cell r="L1766" t="str">
            <v>Excellent</v>
          </cell>
          <cell r="M1766" t="str">
            <v>Excellent</v>
          </cell>
          <cell r="N1766" t="str">
            <v>Excellent</v>
          </cell>
          <cell r="O1766" t="str">
            <v>Excellent</v>
          </cell>
          <cell r="P1766" t="str">
            <v>Excellent</v>
          </cell>
          <cell r="R1766">
            <v>2</v>
          </cell>
          <cell r="T1766" t="str">
            <v>Lawn Care Company</v>
          </cell>
        </row>
        <row r="1767">
          <cell r="A1767" t="str">
            <v>GV815</v>
          </cell>
          <cell r="B1767">
            <v>12392</v>
          </cell>
          <cell r="C1767">
            <v>41079</v>
          </cell>
          <cell r="D1767" t="str">
            <v>Brown</v>
          </cell>
          <cell r="E1767" t="str">
            <v>Lee</v>
          </cell>
          <cell r="F1767" t="str">
            <v>Yes</v>
          </cell>
          <cell r="G1767" t="str">
            <v>I will</v>
          </cell>
          <cell r="H1767" t="str">
            <v>I will</v>
          </cell>
          <cell r="L1767" t="str">
            <v>Good</v>
          </cell>
          <cell r="M1767" t="str">
            <v>Excellent</v>
          </cell>
          <cell r="N1767" t="str">
            <v>Excellent</v>
          </cell>
          <cell r="O1767" t="str">
            <v>Excellent</v>
          </cell>
          <cell r="P1767" t="str">
            <v>Excellent</v>
          </cell>
          <cell r="R1767">
            <v>2</v>
          </cell>
          <cell r="T1767" t="str">
            <v>Lawn Care Company</v>
          </cell>
        </row>
        <row r="1768">
          <cell r="A1768" t="str">
            <v>GV815</v>
          </cell>
          <cell r="B1768">
            <v>12393</v>
          </cell>
          <cell r="C1768">
            <v>41079</v>
          </cell>
          <cell r="D1768" t="str">
            <v>Brown</v>
          </cell>
          <cell r="E1768" t="str">
            <v>Lee</v>
          </cell>
          <cell r="F1768" t="str">
            <v>Yes</v>
          </cell>
          <cell r="G1768" t="str">
            <v>I will</v>
          </cell>
          <cell r="H1768" t="str">
            <v>I will</v>
          </cell>
          <cell r="L1768" t="str">
            <v>Excellent</v>
          </cell>
          <cell r="M1768" t="str">
            <v>Excellent</v>
          </cell>
          <cell r="N1768" t="str">
            <v>Excellent</v>
          </cell>
          <cell r="O1768" t="str">
            <v>Excellent</v>
          </cell>
          <cell r="P1768" t="str">
            <v>Excellent</v>
          </cell>
          <cell r="R1768">
            <v>2</v>
          </cell>
          <cell r="T1768" t="str">
            <v>Lawn Care Company</v>
          </cell>
        </row>
        <row r="1769">
          <cell r="A1769" t="str">
            <v>GV815</v>
          </cell>
          <cell r="B1769">
            <v>12394</v>
          </cell>
          <cell r="C1769">
            <v>41079</v>
          </cell>
          <cell r="D1769" t="str">
            <v>Brown</v>
          </cell>
          <cell r="E1769" t="str">
            <v>Lee</v>
          </cell>
          <cell r="F1769" t="str">
            <v>Yes</v>
          </cell>
          <cell r="G1769" t="str">
            <v>I will</v>
          </cell>
          <cell r="H1769" t="str">
            <v>I will</v>
          </cell>
          <cell r="L1769" t="str">
            <v>Good</v>
          </cell>
          <cell r="M1769" t="str">
            <v>Good</v>
          </cell>
          <cell r="N1769" t="str">
            <v>Good</v>
          </cell>
          <cell r="O1769" t="str">
            <v>Good</v>
          </cell>
          <cell r="P1769" t="str">
            <v>Good</v>
          </cell>
          <cell r="R1769">
            <v>2</v>
          </cell>
          <cell r="T1769" t="str">
            <v>Lawn Care Company</v>
          </cell>
        </row>
        <row r="1770">
          <cell r="A1770" t="str">
            <v>GV815</v>
          </cell>
          <cell r="B1770">
            <v>12395</v>
          </cell>
          <cell r="C1770">
            <v>41079</v>
          </cell>
          <cell r="D1770" t="str">
            <v>Brown</v>
          </cell>
          <cell r="E1770" t="str">
            <v>Lee</v>
          </cell>
          <cell r="F1770" t="str">
            <v>Yes</v>
          </cell>
          <cell r="G1770" t="str">
            <v>I will</v>
          </cell>
          <cell r="H1770" t="str">
            <v>I will</v>
          </cell>
          <cell r="L1770" t="str">
            <v>Good</v>
          </cell>
          <cell r="M1770" t="str">
            <v>Good</v>
          </cell>
          <cell r="N1770" t="str">
            <v>Good</v>
          </cell>
          <cell r="O1770" t="str">
            <v>Good</v>
          </cell>
          <cell r="P1770" t="str">
            <v>Good</v>
          </cell>
          <cell r="R1770">
            <v>2</v>
          </cell>
          <cell r="T1770" t="str">
            <v>Lawn Care Company</v>
          </cell>
        </row>
        <row r="1771">
          <cell r="A1771" t="str">
            <v>GV815</v>
          </cell>
          <cell r="B1771">
            <v>12396</v>
          </cell>
          <cell r="C1771">
            <v>41079</v>
          </cell>
          <cell r="D1771" t="str">
            <v>Brown</v>
          </cell>
          <cell r="E1771" t="str">
            <v>Lee</v>
          </cell>
          <cell r="F1771" t="str">
            <v>Yes</v>
          </cell>
          <cell r="G1771" t="str">
            <v>I will</v>
          </cell>
          <cell r="H1771" t="str">
            <v>I will</v>
          </cell>
          <cell r="L1771" t="str">
            <v>Excellent</v>
          </cell>
          <cell r="M1771" t="str">
            <v>Excellent</v>
          </cell>
          <cell r="N1771" t="str">
            <v>Excellent</v>
          </cell>
          <cell r="O1771" t="str">
            <v>Excellent</v>
          </cell>
          <cell r="P1771" t="str">
            <v>Excellent</v>
          </cell>
          <cell r="R1771">
            <v>2</v>
          </cell>
          <cell r="T1771" t="str">
            <v>Lawn Care Company</v>
          </cell>
        </row>
        <row r="1772">
          <cell r="A1772" t="str">
            <v>GV815</v>
          </cell>
          <cell r="B1772">
            <v>12397</v>
          </cell>
          <cell r="C1772">
            <v>41079</v>
          </cell>
          <cell r="D1772" t="str">
            <v>Brown</v>
          </cell>
          <cell r="E1772" t="str">
            <v>Lee</v>
          </cell>
          <cell r="F1772" t="str">
            <v>Yes</v>
          </cell>
          <cell r="G1772" t="str">
            <v>Already do</v>
          </cell>
          <cell r="H1772" t="str">
            <v>Already do</v>
          </cell>
          <cell r="L1772" t="str">
            <v>Excellent</v>
          </cell>
          <cell r="M1772" t="str">
            <v>Excellent</v>
          </cell>
          <cell r="N1772" t="str">
            <v>Excellent</v>
          </cell>
          <cell r="O1772" t="str">
            <v>Excellent</v>
          </cell>
          <cell r="P1772" t="str">
            <v>Excellent</v>
          </cell>
          <cell r="R1772">
            <v>2</v>
          </cell>
          <cell r="T1772" t="str">
            <v>Lawn Care Company</v>
          </cell>
        </row>
        <row r="1773">
          <cell r="A1773" t="str">
            <v>GV815</v>
          </cell>
          <cell r="B1773">
            <v>12398</v>
          </cell>
          <cell r="C1773">
            <v>41079</v>
          </cell>
          <cell r="D1773" t="str">
            <v>Brown</v>
          </cell>
          <cell r="E1773" t="str">
            <v>Lee</v>
          </cell>
          <cell r="F1773" t="str">
            <v>Yes</v>
          </cell>
          <cell r="G1773" t="str">
            <v>I will</v>
          </cell>
          <cell r="H1773" t="str">
            <v>I will</v>
          </cell>
          <cell r="L1773" t="str">
            <v>Good</v>
          </cell>
          <cell r="M1773" t="str">
            <v>Excellent</v>
          </cell>
          <cell r="N1773" t="str">
            <v>Excellent</v>
          </cell>
          <cell r="O1773" t="str">
            <v>Excellent</v>
          </cell>
          <cell r="P1773" t="str">
            <v>Excellent</v>
          </cell>
          <cell r="R1773">
            <v>2</v>
          </cell>
          <cell r="U1773" t="str">
            <v>Mowing Service</v>
          </cell>
        </row>
        <row r="1774">
          <cell r="A1774" t="str">
            <v>GV815</v>
          </cell>
          <cell r="B1774">
            <v>12399</v>
          </cell>
          <cell r="C1774">
            <v>41079</v>
          </cell>
          <cell r="D1774" t="str">
            <v>Brown</v>
          </cell>
          <cell r="E1774" t="str">
            <v>Lee</v>
          </cell>
          <cell r="F1774" t="str">
            <v>Yes</v>
          </cell>
          <cell r="G1774" t="str">
            <v>I will</v>
          </cell>
          <cell r="H1774" t="str">
            <v>I will</v>
          </cell>
          <cell r="L1774" t="str">
            <v>Fair</v>
          </cell>
          <cell r="M1774" t="str">
            <v>Good</v>
          </cell>
          <cell r="N1774" t="str">
            <v>Excellent</v>
          </cell>
          <cell r="O1774" t="str">
            <v>Excellent</v>
          </cell>
          <cell r="P1774" t="str">
            <v>Excellent</v>
          </cell>
          <cell r="R1774">
            <v>2</v>
          </cell>
          <cell r="T1774" t="str">
            <v>Lawn Care Company</v>
          </cell>
          <cell r="V1774" t="str">
            <v>Irrigation Company</v>
          </cell>
        </row>
        <row r="1775">
          <cell r="A1775" t="str">
            <v>GV815</v>
          </cell>
          <cell r="B1775">
            <v>12400</v>
          </cell>
          <cell r="C1775">
            <v>41079</v>
          </cell>
          <cell r="D1775" t="str">
            <v>Brown</v>
          </cell>
          <cell r="E1775" t="str">
            <v>Lee</v>
          </cell>
          <cell r="F1775" t="str">
            <v>Yes</v>
          </cell>
          <cell r="G1775" t="str">
            <v>I will</v>
          </cell>
          <cell r="H1775" t="str">
            <v>I will</v>
          </cell>
          <cell r="L1775" t="str">
            <v>Excellent</v>
          </cell>
          <cell r="M1775" t="str">
            <v>Excellent</v>
          </cell>
          <cell r="N1775" t="str">
            <v>Excellent</v>
          </cell>
          <cell r="O1775" t="str">
            <v>Excellent</v>
          </cell>
          <cell r="P1775" t="str">
            <v>Excellent</v>
          </cell>
          <cell r="R1775">
            <v>2</v>
          </cell>
          <cell r="T1775" t="str">
            <v>Lawn Care Company</v>
          </cell>
          <cell r="U1775" t="str">
            <v>Mowing Service</v>
          </cell>
          <cell r="V1775" t="str">
            <v>Irrigation Company</v>
          </cell>
        </row>
        <row r="1776">
          <cell r="A1776" t="str">
            <v>GV815</v>
          </cell>
          <cell r="B1776">
            <v>12401</v>
          </cell>
          <cell r="C1776">
            <v>41079</v>
          </cell>
          <cell r="D1776" t="str">
            <v>Brown</v>
          </cell>
          <cell r="E1776" t="str">
            <v>Lee</v>
          </cell>
          <cell r="F1776" t="str">
            <v>Yes</v>
          </cell>
          <cell r="G1776" t="str">
            <v>I will</v>
          </cell>
          <cell r="H1776" t="str">
            <v>I will</v>
          </cell>
          <cell r="L1776" t="str">
            <v>Good</v>
          </cell>
          <cell r="M1776" t="str">
            <v>Good</v>
          </cell>
          <cell r="N1776" t="str">
            <v>Excellent</v>
          </cell>
          <cell r="O1776" t="str">
            <v>Excellent</v>
          </cell>
          <cell r="P1776" t="str">
            <v>Excellent</v>
          </cell>
          <cell r="R1776">
            <v>2</v>
          </cell>
          <cell r="T1776" t="str">
            <v>Lawn Care Company</v>
          </cell>
          <cell r="W1776" t="str">
            <v>Landscape Design</v>
          </cell>
        </row>
        <row r="1777">
          <cell r="A1777" t="str">
            <v>GV815</v>
          </cell>
          <cell r="B1777">
            <v>12402</v>
          </cell>
          <cell r="C1777">
            <v>41079</v>
          </cell>
          <cell r="D1777" t="str">
            <v>Brown</v>
          </cell>
          <cell r="E1777" t="str">
            <v>Lee</v>
          </cell>
          <cell r="F1777" t="str">
            <v>Yes</v>
          </cell>
          <cell r="G1777" t="str">
            <v>I will</v>
          </cell>
          <cell r="H1777" t="str">
            <v>I will</v>
          </cell>
          <cell r="L1777" t="str">
            <v>Excellent</v>
          </cell>
          <cell r="M1777" t="str">
            <v>Excellent</v>
          </cell>
          <cell r="N1777" t="str">
            <v>Excellent</v>
          </cell>
          <cell r="O1777" t="str">
            <v>Excellent</v>
          </cell>
          <cell r="P1777" t="str">
            <v>Excellent</v>
          </cell>
          <cell r="R1777">
            <v>2</v>
          </cell>
          <cell r="T1777" t="str">
            <v>Lawn Care Company</v>
          </cell>
        </row>
        <row r="1778">
          <cell r="A1778" t="str">
            <v>GV815</v>
          </cell>
          <cell r="B1778">
            <v>12403</v>
          </cell>
          <cell r="C1778">
            <v>41079</v>
          </cell>
          <cell r="D1778" t="str">
            <v>Brown</v>
          </cell>
          <cell r="E1778" t="str">
            <v>Lee</v>
          </cell>
          <cell r="F1778" t="str">
            <v>Yes</v>
          </cell>
          <cell r="G1778" t="str">
            <v>I will</v>
          </cell>
          <cell r="H1778" t="str">
            <v>I will</v>
          </cell>
          <cell r="L1778" t="str">
            <v>Excellent</v>
          </cell>
          <cell r="M1778" t="str">
            <v>Excellent</v>
          </cell>
          <cell r="N1778" t="str">
            <v>Excellent</v>
          </cell>
          <cell r="O1778" t="str">
            <v>Excellent</v>
          </cell>
          <cell r="P1778" t="str">
            <v>Excellent</v>
          </cell>
          <cell r="R1778">
            <v>2</v>
          </cell>
          <cell r="U1778" t="str">
            <v>Mowing Service</v>
          </cell>
        </row>
        <row r="1779">
          <cell r="A1779" t="str">
            <v>GV815</v>
          </cell>
          <cell r="B1779">
            <v>12404</v>
          </cell>
          <cell r="C1779">
            <v>41079</v>
          </cell>
          <cell r="D1779" t="str">
            <v>Brown</v>
          </cell>
          <cell r="E1779" t="str">
            <v>Lee</v>
          </cell>
          <cell r="F1779" t="str">
            <v>Yes</v>
          </cell>
          <cell r="G1779" t="str">
            <v>I will</v>
          </cell>
          <cell r="H1779" t="str">
            <v>I will</v>
          </cell>
          <cell r="L1779" t="str">
            <v>Excellent</v>
          </cell>
          <cell r="M1779" t="str">
            <v>Excellent</v>
          </cell>
          <cell r="N1779" t="str">
            <v>Excellent</v>
          </cell>
          <cell r="O1779" t="str">
            <v>Excellent</v>
          </cell>
          <cell r="P1779" t="str">
            <v>Excellent</v>
          </cell>
          <cell r="R1779">
            <v>2</v>
          </cell>
          <cell r="W1779" t="str">
            <v>Landscape Design</v>
          </cell>
        </row>
        <row r="1780">
          <cell r="A1780" t="str">
            <v>GV815</v>
          </cell>
          <cell r="B1780">
            <v>12405</v>
          </cell>
          <cell r="C1780">
            <v>41079</v>
          </cell>
          <cell r="D1780" t="str">
            <v>Brown</v>
          </cell>
          <cell r="E1780" t="str">
            <v>Lee</v>
          </cell>
          <cell r="R1780">
            <v>2</v>
          </cell>
          <cell r="T1780" t="str">
            <v>Lawn Care Company</v>
          </cell>
        </row>
        <row r="1781">
          <cell r="A1781" t="str">
            <v>GV815</v>
          </cell>
          <cell r="B1781">
            <v>12406</v>
          </cell>
          <cell r="C1781">
            <v>41079</v>
          </cell>
          <cell r="D1781" t="str">
            <v>Brown</v>
          </cell>
          <cell r="E1781" t="str">
            <v>Lee</v>
          </cell>
          <cell r="F1781" t="str">
            <v>No</v>
          </cell>
          <cell r="G1781" t="str">
            <v>I will</v>
          </cell>
          <cell r="H1781" t="str">
            <v>Already do</v>
          </cell>
          <cell r="L1781" t="str">
            <v>Excellent</v>
          </cell>
          <cell r="M1781" t="str">
            <v>Excellent</v>
          </cell>
          <cell r="N1781" t="str">
            <v>Excellent</v>
          </cell>
          <cell r="O1781" t="str">
            <v>Excellent</v>
          </cell>
          <cell r="P1781" t="str">
            <v>Excellent</v>
          </cell>
          <cell r="R1781">
            <v>2</v>
          </cell>
          <cell r="T1781" t="str">
            <v>Lawn Care Company</v>
          </cell>
        </row>
        <row r="1782">
          <cell r="A1782" t="str">
            <v>GV815</v>
          </cell>
          <cell r="B1782">
            <v>12407</v>
          </cell>
          <cell r="C1782">
            <v>41079</v>
          </cell>
          <cell r="D1782" t="str">
            <v>Brown</v>
          </cell>
          <cell r="E1782" t="str">
            <v>Lee</v>
          </cell>
          <cell r="F1782" t="str">
            <v>Yes</v>
          </cell>
          <cell r="G1782" t="str">
            <v>Already do</v>
          </cell>
          <cell r="H1782" t="str">
            <v>Already do</v>
          </cell>
          <cell r="L1782" t="str">
            <v>Excellent</v>
          </cell>
          <cell r="M1782" t="str">
            <v>Excellent</v>
          </cell>
          <cell r="N1782" t="str">
            <v>Excellent</v>
          </cell>
          <cell r="O1782" t="str">
            <v>Excellent</v>
          </cell>
          <cell r="P1782" t="str">
            <v>Excellent</v>
          </cell>
          <cell r="R1782">
            <v>2</v>
          </cell>
          <cell r="AA1782" t="str">
            <v>Other</v>
          </cell>
        </row>
        <row r="1783">
          <cell r="A1783" t="str">
            <v>GV815</v>
          </cell>
          <cell r="B1783">
            <v>12408</v>
          </cell>
          <cell r="C1783">
            <v>41079</v>
          </cell>
          <cell r="D1783" t="str">
            <v>Brown</v>
          </cell>
          <cell r="E1783" t="str">
            <v>Lee</v>
          </cell>
          <cell r="F1783" t="str">
            <v>Yes</v>
          </cell>
          <cell r="G1783" t="str">
            <v>I will</v>
          </cell>
          <cell r="H1783" t="str">
            <v>I will</v>
          </cell>
          <cell r="L1783" t="str">
            <v>Excellent</v>
          </cell>
          <cell r="M1783" t="str">
            <v>Excellent</v>
          </cell>
          <cell r="N1783" t="str">
            <v>Good</v>
          </cell>
          <cell r="O1783" t="str">
            <v>Good</v>
          </cell>
          <cell r="P1783" t="str">
            <v>Good</v>
          </cell>
          <cell r="R1783">
            <v>2</v>
          </cell>
          <cell r="U1783" t="str">
            <v>Mowing Service</v>
          </cell>
        </row>
        <row r="1784">
          <cell r="A1784" t="str">
            <v>GV815</v>
          </cell>
          <cell r="B1784">
            <v>12409</v>
          </cell>
          <cell r="C1784">
            <v>41079</v>
          </cell>
          <cell r="D1784" t="str">
            <v>Brown</v>
          </cell>
          <cell r="E1784" t="str">
            <v>Lee</v>
          </cell>
          <cell r="F1784" t="str">
            <v>Yes</v>
          </cell>
          <cell r="G1784" t="str">
            <v>I will</v>
          </cell>
          <cell r="H1784" t="str">
            <v>I will</v>
          </cell>
          <cell r="L1784" t="str">
            <v>Excellent</v>
          </cell>
          <cell r="M1784" t="str">
            <v>Excellent</v>
          </cell>
          <cell r="N1784" t="str">
            <v>Excellent</v>
          </cell>
          <cell r="O1784" t="str">
            <v>Excellent</v>
          </cell>
          <cell r="P1784" t="str">
            <v>Excellent</v>
          </cell>
          <cell r="R1784">
            <v>2</v>
          </cell>
          <cell r="T1784" t="str">
            <v>Lawn Care Company</v>
          </cell>
        </row>
        <row r="1785">
          <cell r="A1785" t="str">
            <v>GV815</v>
          </cell>
          <cell r="B1785">
            <v>12410</v>
          </cell>
          <cell r="C1785">
            <v>41079</v>
          </cell>
          <cell r="D1785" t="str">
            <v>Brown</v>
          </cell>
          <cell r="E1785" t="str">
            <v>Lee</v>
          </cell>
          <cell r="F1785" t="str">
            <v>Yes</v>
          </cell>
          <cell r="G1785" t="str">
            <v>I will</v>
          </cell>
          <cell r="H1785" t="str">
            <v>I will</v>
          </cell>
          <cell r="L1785" t="str">
            <v>Excellent</v>
          </cell>
          <cell r="M1785" t="str">
            <v>Excellent</v>
          </cell>
          <cell r="N1785" t="str">
            <v>Excellent</v>
          </cell>
          <cell r="O1785" t="str">
            <v>Excellent</v>
          </cell>
          <cell r="P1785" t="str">
            <v>Excellent</v>
          </cell>
          <cell r="R1785">
            <v>2</v>
          </cell>
          <cell r="S1785" t="str">
            <v>Pest Control Operation</v>
          </cell>
          <cell r="AA1785" t="str">
            <v>Other</v>
          </cell>
        </row>
        <row r="1786">
          <cell r="A1786" t="str">
            <v>GV816</v>
          </cell>
          <cell r="B1786">
            <v>12412</v>
          </cell>
          <cell r="C1786">
            <v>41081</v>
          </cell>
          <cell r="D1786" t="str">
            <v>White</v>
          </cell>
          <cell r="E1786" t="str">
            <v>Orange</v>
          </cell>
          <cell r="F1786" t="str">
            <v>Yes</v>
          </cell>
          <cell r="G1786" t="str">
            <v>Already do</v>
          </cell>
          <cell r="H1786" t="str">
            <v>Already do</v>
          </cell>
          <cell r="L1786" t="str">
            <v>Excellent</v>
          </cell>
          <cell r="M1786" t="str">
            <v>Excellent</v>
          </cell>
          <cell r="N1786" t="str">
            <v>Excellent</v>
          </cell>
          <cell r="O1786" t="str">
            <v>Excellent</v>
          </cell>
          <cell r="P1786" t="str">
            <v>Excellent</v>
          </cell>
          <cell r="R1786">
            <v>2</v>
          </cell>
          <cell r="S1786" t="str">
            <v>Pest Control Operation</v>
          </cell>
        </row>
        <row r="1787">
          <cell r="A1787" t="str">
            <v>GV816</v>
          </cell>
          <cell r="B1787">
            <v>12413</v>
          </cell>
          <cell r="C1787">
            <v>41081</v>
          </cell>
          <cell r="D1787" t="str">
            <v>White</v>
          </cell>
          <cell r="E1787" t="str">
            <v>Orange</v>
          </cell>
          <cell r="F1787" t="str">
            <v>Yes</v>
          </cell>
          <cell r="G1787" t="str">
            <v>I will</v>
          </cell>
          <cell r="H1787" t="str">
            <v>I will</v>
          </cell>
          <cell r="L1787" t="str">
            <v>Excellent</v>
          </cell>
          <cell r="M1787" t="str">
            <v>Excellent</v>
          </cell>
          <cell r="N1787" t="str">
            <v>Excellent</v>
          </cell>
          <cell r="O1787" t="str">
            <v>Good</v>
          </cell>
          <cell r="P1787" t="str">
            <v>Good</v>
          </cell>
          <cell r="Q1787" t="str">
            <v>Fines for irrigation rain shut-off not mentioned</v>
          </cell>
          <cell r="R1787">
            <v>2</v>
          </cell>
          <cell r="S1787" t="str">
            <v>Pest Control Operation</v>
          </cell>
        </row>
        <row r="1788">
          <cell r="A1788" t="str">
            <v>GV816</v>
          </cell>
          <cell r="B1788">
            <v>12414</v>
          </cell>
          <cell r="C1788">
            <v>41081</v>
          </cell>
          <cell r="D1788" t="str">
            <v>White</v>
          </cell>
          <cell r="E1788" t="str">
            <v>Orange</v>
          </cell>
          <cell r="F1788" t="str">
            <v>Yes</v>
          </cell>
          <cell r="G1788" t="str">
            <v>I will</v>
          </cell>
          <cell r="H1788" t="str">
            <v>I will</v>
          </cell>
          <cell r="L1788" t="str">
            <v>Excellent</v>
          </cell>
          <cell r="M1788" t="str">
            <v>Excellent</v>
          </cell>
          <cell r="N1788" t="str">
            <v>Excellent</v>
          </cell>
          <cell r="O1788" t="str">
            <v>Excellent</v>
          </cell>
          <cell r="P1788" t="str">
            <v>Excellent</v>
          </cell>
          <cell r="R1788">
            <v>2</v>
          </cell>
          <cell r="T1788" t="str">
            <v>Lawn Care Company</v>
          </cell>
        </row>
        <row r="1789">
          <cell r="A1789" t="str">
            <v>GV816</v>
          </cell>
          <cell r="B1789">
            <v>12415</v>
          </cell>
          <cell r="C1789">
            <v>41081</v>
          </cell>
          <cell r="D1789" t="str">
            <v>White</v>
          </cell>
          <cell r="E1789" t="str">
            <v>Orange</v>
          </cell>
          <cell r="F1789" t="str">
            <v>Yes</v>
          </cell>
          <cell r="G1789" t="str">
            <v>I will</v>
          </cell>
          <cell r="H1789" t="str">
            <v>I will</v>
          </cell>
          <cell r="L1789" t="str">
            <v>Excellent</v>
          </cell>
          <cell r="M1789" t="str">
            <v>Excellent</v>
          </cell>
          <cell r="N1789" t="str">
            <v>Excellent</v>
          </cell>
          <cell r="O1789" t="str">
            <v>Excellent</v>
          </cell>
          <cell r="P1789" t="str">
            <v>Excellent</v>
          </cell>
          <cell r="Q1789" t="str">
            <v>Thank you !</v>
          </cell>
          <cell r="R1789">
            <v>2</v>
          </cell>
          <cell r="T1789" t="str">
            <v>Lawn Care Company</v>
          </cell>
        </row>
        <row r="1790">
          <cell r="A1790" t="str">
            <v>GV816</v>
          </cell>
          <cell r="B1790">
            <v>12416</v>
          </cell>
          <cell r="C1790">
            <v>41081</v>
          </cell>
          <cell r="D1790" t="str">
            <v>White</v>
          </cell>
          <cell r="E1790" t="str">
            <v>Orange</v>
          </cell>
          <cell r="F1790" t="str">
            <v>Yes</v>
          </cell>
          <cell r="G1790" t="str">
            <v>I will</v>
          </cell>
          <cell r="H1790" t="str">
            <v>I will</v>
          </cell>
          <cell r="L1790" t="str">
            <v>Excellent</v>
          </cell>
          <cell r="M1790" t="str">
            <v>Excellent</v>
          </cell>
          <cell r="N1790" t="str">
            <v>Excellent</v>
          </cell>
          <cell r="O1790" t="str">
            <v>Excellent</v>
          </cell>
          <cell r="P1790" t="str">
            <v>Excellent</v>
          </cell>
          <cell r="R1790">
            <v>2</v>
          </cell>
          <cell r="AA1790" t="str">
            <v>Other</v>
          </cell>
        </row>
        <row r="1791">
          <cell r="A1791" t="str">
            <v>GV816</v>
          </cell>
          <cell r="B1791">
            <v>12417</v>
          </cell>
          <cell r="C1791">
            <v>41081</v>
          </cell>
          <cell r="D1791" t="str">
            <v>White</v>
          </cell>
          <cell r="E1791" t="str">
            <v>Orange</v>
          </cell>
          <cell r="F1791" t="str">
            <v>Yes</v>
          </cell>
          <cell r="G1791" t="str">
            <v>I will</v>
          </cell>
          <cell r="H1791" t="str">
            <v>Already do</v>
          </cell>
          <cell r="L1791" t="str">
            <v>Excellent</v>
          </cell>
          <cell r="M1791" t="str">
            <v>Excellent</v>
          </cell>
          <cell r="N1791" t="str">
            <v>Excellent</v>
          </cell>
          <cell r="O1791" t="str">
            <v>Excellent</v>
          </cell>
          <cell r="P1791" t="str">
            <v>Excellent</v>
          </cell>
          <cell r="R1791">
            <v>2</v>
          </cell>
          <cell r="W1791" t="str">
            <v>Landscape Design</v>
          </cell>
        </row>
        <row r="1792">
          <cell r="A1792" t="str">
            <v>GV816</v>
          </cell>
          <cell r="B1792">
            <v>12418</v>
          </cell>
          <cell r="C1792">
            <v>41081</v>
          </cell>
          <cell r="D1792" t="str">
            <v>White</v>
          </cell>
          <cell r="E1792" t="str">
            <v>Orange</v>
          </cell>
          <cell r="F1792" t="str">
            <v>Yes</v>
          </cell>
          <cell r="G1792" t="str">
            <v>Already do</v>
          </cell>
          <cell r="H1792" t="str">
            <v>Already do</v>
          </cell>
          <cell r="L1792" t="str">
            <v>Excellent</v>
          </cell>
          <cell r="M1792" t="str">
            <v>Excellent</v>
          </cell>
          <cell r="N1792" t="str">
            <v>Excellent</v>
          </cell>
          <cell r="O1792" t="str">
            <v>Good</v>
          </cell>
          <cell r="P1792" t="str">
            <v>Excellent</v>
          </cell>
          <cell r="R1792">
            <v>2</v>
          </cell>
          <cell r="S1792" t="str">
            <v>Pest Control Operation</v>
          </cell>
        </row>
        <row r="1793">
          <cell r="A1793" t="str">
            <v>GV816</v>
          </cell>
          <cell r="B1793">
            <v>12419</v>
          </cell>
          <cell r="C1793">
            <v>41081</v>
          </cell>
          <cell r="D1793" t="str">
            <v>White</v>
          </cell>
          <cell r="E1793" t="str">
            <v>Orange</v>
          </cell>
          <cell r="F1793" t="str">
            <v>Yes</v>
          </cell>
          <cell r="G1793" t="str">
            <v>I will</v>
          </cell>
          <cell r="H1793" t="str">
            <v>I will</v>
          </cell>
          <cell r="L1793" t="str">
            <v>Excellent</v>
          </cell>
          <cell r="M1793" t="str">
            <v>Excellent</v>
          </cell>
          <cell r="N1793" t="str">
            <v>Excellent</v>
          </cell>
          <cell r="O1793" t="str">
            <v>Excellent</v>
          </cell>
          <cell r="P1793" t="str">
            <v>Excellent</v>
          </cell>
          <cell r="R1793">
            <v>2</v>
          </cell>
          <cell r="S1793" t="str">
            <v>Pest Control Operation</v>
          </cell>
          <cell r="T1793" t="str">
            <v>Lawn Care Company</v>
          </cell>
          <cell r="U1793" t="str">
            <v>Mowing Service</v>
          </cell>
          <cell r="V1793" t="str">
            <v>Irrigation Company</v>
          </cell>
          <cell r="W1793" t="str">
            <v>Landscape Design</v>
          </cell>
        </row>
        <row r="1794">
          <cell r="A1794" t="str">
            <v>GV817</v>
          </cell>
          <cell r="B1794">
            <v>12421</v>
          </cell>
          <cell r="C1794">
            <v>41081</v>
          </cell>
          <cell r="D1794" t="str">
            <v>Henry</v>
          </cell>
          <cell r="E1794" t="str">
            <v>Polk</v>
          </cell>
          <cell r="F1794" t="str">
            <v>Yes</v>
          </cell>
          <cell r="G1794" t="str">
            <v>I will</v>
          </cell>
          <cell r="H1794" t="str">
            <v>I will</v>
          </cell>
          <cell r="L1794" t="str">
            <v>Excellent</v>
          </cell>
          <cell r="M1794" t="str">
            <v>Excellent</v>
          </cell>
          <cell r="N1794" t="str">
            <v>Excellent</v>
          </cell>
          <cell r="O1794" t="str">
            <v>Excellent</v>
          </cell>
          <cell r="P1794" t="str">
            <v>Excellent</v>
          </cell>
          <cell r="R1794">
            <v>2</v>
          </cell>
          <cell r="AA1794" t="str">
            <v>Other</v>
          </cell>
        </row>
        <row r="1795">
          <cell r="A1795" t="str">
            <v>GV817</v>
          </cell>
          <cell r="B1795">
            <v>12422</v>
          </cell>
          <cell r="C1795">
            <v>41081</v>
          </cell>
          <cell r="D1795" t="str">
            <v>Henry</v>
          </cell>
          <cell r="E1795" t="str">
            <v>Polk</v>
          </cell>
          <cell r="F1795" t="str">
            <v>Yes</v>
          </cell>
          <cell r="G1795" t="str">
            <v>Already do</v>
          </cell>
          <cell r="H1795" t="str">
            <v>Already do</v>
          </cell>
          <cell r="L1795" t="str">
            <v>Excellent</v>
          </cell>
          <cell r="M1795" t="str">
            <v>Excellent</v>
          </cell>
          <cell r="N1795" t="str">
            <v>Excellent</v>
          </cell>
          <cell r="O1795" t="str">
            <v>Excellent</v>
          </cell>
          <cell r="P1795" t="str">
            <v>Excellent</v>
          </cell>
          <cell r="Q1795" t="str">
            <v>Nice chairs !!</v>
          </cell>
          <cell r="R1795">
            <v>2</v>
          </cell>
          <cell r="X1795" t="str">
            <v>Municipality</v>
          </cell>
          <cell r="Y1795" t="str">
            <v>Golf Course/Sports Turf</v>
          </cell>
        </row>
        <row r="1796">
          <cell r="A1796" t="str">
            <v>GV817</v>
          </cell>
          <cell r="B1796">
            <v>12423</v>
          </cell>
          <cell r="C1796">
            <v>41081</v>
          </cell>
          <cell r="D1796" t="str">
            <v>Henry</v>
          </cell>
          <cell r="E1796" t="str">
            <v>Polk</v>
          </cell>
          <cell r="F1796" t="str">
            <v>Yes</v>
          </cell>
          <cell r="G1796" t="str">
            <v>I will</v>
          </cell>
          <cell r="H1796" t="str">
            <v>I will</v>
          </cell>
          <cell r="L1796" t="str">
            <v>Excellent</v>
          </cell>
          <cell r="M1796" t="str">
            <v>Excellent</v>
          </cell>
          <cell r="N1796" t="str">
            <v>Excellent</v>
          </cell>
          <cell r="O1796" t="str">
            <v>Excellent</v>
          </cell>
          <cell r="P1796" t="str">
            <v>Excellent</v>
          </cell>
          <cell r="Q1796" t="str">
            <v>Drinks that are not out of date !</v>
          </cell>
          <cell r="R1796">
            <v>2</v>
          </cell>
          <cell r="X1796" t="str">
            <v>Municipality</v>
          </cell>
        </row>
        <row r="1797">
          <cell r="A1797" t="str">
            <v>GV817</v>
          </cell>
          <cell r="B1797">
            <v>12424</v>
          </cell>
          <cell r="C1797">
            <v>41081</v>
          </cell>
          <cell r="D1797" t="str">
            <v>Henry</v>
          </cell>
          <cell r="E1797" t="str">
            <v>Polk</v>
          </cell>
          <cell r="F1797" t="str">
            <v>Yes</v>
          </cell>
          <cell r="G1797" t="str">
            <v>I will</v>
          </cell>
          <cell r="H1797" t="str">
            <v>I will</v>
          </cell>
          <cell r="L1797" t="str">
            <v>Excellent</v>
          </cell>
          <cell r="M1797" t="str">
            <v>Excellent</v>
          </cell>
          <cell r="N1797" t="str">
            <v>Excellent</v>
          </cell>
          <cell r="O1797" t="str">
            <v>Excellent</v>
          </cell>
          <cell r="P1797" t="str">
            <v>Excellent</v>
          </cell>
          <cell r="R1797">
            <v>2</v>
          </cell>
          <cell r="T1797" t="str">
            <v>Lawn Care Company</v>
          </cell>
        </row>
        <row r="1798">
          <cell r="A1798" t="str">
            <v>GV817</v>
          </cell>
          <cell r="B1798">
            <v>12425</v>
          </cell>
          <cell r="C1798">
            <v>41081</v>
          </cell>
          <cell r="D1798" t="str">
            <v>Henry</v>
          </cell>
          <cell r="E1798" t="str">
            <v>Polk</v>
          </cell>
          <cell r="F1798" t="str">
            <v>Yes</v>
          </cell>
          <cell r="G1798" t="str">
            <v>I will</v>
          </cell>
          <cell r="H1798" t="str">
            <v>I will</v>
          </cell>
          <cell r="L1798" t="str">
            <v>Good</v>
          </cell>
          <cell r="M1798" t="str">
            <v>Good</v>
          </cell>
          <cell r="N1798" t="str">
            <v>Good</v>
          </cell>
          <cell r="O1798" t="str">
            <v>Good</v>
          </cell>
          <cell r="P1798" t="str">
            <v>Good</v>
          </cell>
          <cell r="R1798">
            <v>2</v>
          </cell>
          <cell r="S1798" t="str">
            <v>Pest Control Operation</v>
          </cell>
        </row>
        <row r="1799">
          <cell r="A1799" t="str">
            <v>GV817</v>
          </cell>
          <cell r="B1799">
            <v>12426</v>
          </cell>
          <cell r="C1799">
            <v>41081</v>
          </cell>
          <cell r="D1799" t="str">
            <v>Henry</v>
          </cell>
          <cell r="E1799" t="str">
            <v>Polk</v>
          </cell>
          <cell r="F1799" t="str">
            <v>Yes</v>
          </cell>
          <cell r="G1799" t="str">
            <v>Already do</v>
          </cell>
          <cell r="H1799" t="str">
            <v>I will</v>
          </cell>
          <cell r="L1799" t="str">
            <v>Excellent</v>
          </cell>
          <cell r="M1799" t="str">
            <v>Excellent</v>
          </cell>
          <cell r="N1799" t="str">
            <v>Excellent</v>
          </cell>
          <cell r="O1799" t="str">
            <v>Excellent</v>
          </cell>
          <cell r="P1799" t="str">
            <v>Excellent</v>
          </cell>
          <cell r="R1799">
            <v>2</v>
          </cell>
          <cell r="Y1799" t="str">
            <v>Golf Course/Sports Turf</v>
          </cell>
        </row>
        <row r="1800">
          <cell r="A1800" t="str">
            <v>GV817</v>
          </cell>
          <cell r="B1800">
            <v>12427</v>
          </cell>
          <cell r="C1800">
            <v>41081</v>
          </cell>
          <cell r="D1800" t="str">
            <v>Henry</v>
          </cell>
          <cell r="E1800" t="str">
            <v>Polk</v>
          </cell>
          <cell r="F1800" t="str">
            <v>No</v>
          </cell>
          <cell r="G1800" t="str">
            <v>Already do</v>
          </cell>
          <cell r="H1800" t="str">
            <v>Already do</v>
          </cell>
          <cell r="L1800" t="str">
            <v>Good</v>
          </cell>
          <cell r="M1800" t="str">
            <v>Good</v>
          </cell>
          <cell r="N1800" t="str">
            <v>Good</v>
          </cell>
          <cell r="O1800" t="str">
            <v>Good</v>
          </cell>
          <cell r="P1800" t="str">
            <v>Fair</v>
          </cell>
          <cell r="R1800">
            <v>2</v>
          </cell>
          <cell r="S1800" t="str">
            <v>Pest Control Operation</v>
          </cell>
        </row>
        <row r="1801">
          <cell r="A1801" t="str">
            <v>GV817</v>
          </cell>
          <cell r="B1801">
            <v>12428</v>
          </cell>
          <cell r="C1801">
            <v>41081</v>
          </cell>
          <cell r="D1801" t="str">
            <v>Henry</v>
          </cell>
          <cell r="E1801" t="str">
            <v>Polk</v>
          </cell>
          <cell r="F1801" t="str">
            <v>Yes</v>
          </cell>
          <cell r="G1801" t="str">
            <v>I will</v>
          </cell>
          <cell r="H1801" t="str">
            <v>I will</v>
          </cell>
          <cell r="L1801" t="str">
            <v>Good</v>
          </cell>
          <cell r="M1801" t="str">
            <v>Good</v>
          </cell>
          <cell r="N1801" t="str">
            <v>Good</v>
          </cell>
          <cell r="O1801" t="str">
            <v>Excellent</v>
          </cell>
          <cell r="P1801" t="str">
            <v>Excellent</v>
          </cell>
          <cell r="R1801">
            <v>2</v>
          </cell>
          <cell r="X1801" t="str">
            <v>Municipality</v>
          </cell>
        </row>
        <row r="1802">
          <cell r="A1802" t="str">
            <v>GV817</v>
          </cell>
          <cell r="B1802">
            <v>12429</v>
          </cell>
          <cell r="C1802">
            <v>41081</v>
          </cell>
          <cell r="D1802" t="str">
            <v>Henry</v>
          </cell>
          <cell r="E1802" t="str">
            <v>Polk</v>
          </cell>
          <cell r="F1802" t="str">
            <v>Yes</v>
          </cell>
          <cell r="G1802" t="str">
            <v>I will</v>
          </cell>
          <cell r="H1802" t="str">
            <v>I will</v>
          </cell>
          <cell r="L1802" t="str">
            <v>Good</v>
          </cell>
          <cell r="M1802" t="str">
            <v>Good</v>
          </cell>
          <cell r="N1802" t="str">
            <v>Good</v>
          </cell>
          <cell r="O1802" t="str">
            <v>Good</v>
          </cell>
          <cell r="P1802" t="str">
            <v>Good</v>
          </cell>
          <cell r="R1802">
            <v>2</v>
          </cell>
          <cell r="S1802" t="str">
            <v>Pest Control Operation</v>
          </cell>
          <cell r="T1802" t="str">
            <v>Lawn Care Company</v>
          </cell>
          <cell r="U1802" t="str">
            <v>Mowing Service</v>
          </cell>
          <cell r="V1802" t="str">
            <v>Irrigation Company</v>
          </cell>
          <cell r="W1802" t="str">
            <v>Landscape Design</v>
          </cell>
          <cell r="Y1802" t="str">
            <v>Golf Course/Sports Turf</v>
          </cell>
        </row>
        <row r="1803">
          <cell r="A1803" t="str">
            <v>GV817</v>
          </cell>
          <cell r="B1803">
            <v>12430</v>
          </cell>
          <cell r="C1803">
            <v>41081</v>
          </cell>
          <cell r="D1803" t="str">
            <v>Henry</v>
          </cell>
          <cell r="E1803" t="str">
            <v>Polk</v>
          </cell>
          <cell r="F1803" t="str">
            <v>Yes</v>
          </cell>
          <cell r="G1803" t="str">
            <v>I will</v>
          </cell>
          <cell r="H1803" t="str">
            <v>I will</v>
          </cell>
          <cell r="L1803" t="str">
            <v>Excellent</v>
          </cell>
          <cell r="M1803" t="str">
            <v>Good</v>
          </cell>
          <cell r="N1803" t="str">
            <v>Excellent</v>
          </cell>
          <cell r="O1803" t="str">
            <v>Excellent</v>
          </cell>
          <cell r="P1803" t="str">
            <v>Excellent</v>
          </cell>
          <cell r="Q1803" t="str">
            <v>Overall program was very helpful.  Can the number of slides be reduced slightly?  It seemed like with so many slides, the presentation was "rushed" some what, to get through all of the slides.</v>
          </cell>
          <cell r="R1803">
            <v>2</v>
          </cell>
          <cell r="AA1803" t="str">
            <v>Other</v>
          </cell>
        </row>
        <row r="1804">
          <cell r="A1804" t="str">
            <v>GV817</v>
          </cell>
          <cell r="B1804">
            <v>12431</v>
          </cell>
          <cell r="C1804">
            <v>41081</v>
          </cell>
          <cell r="D1804" t="str">
            <v>Henry</v>
          </cell>
          <cell r="E1804" t="str">
            <v>Polk</v>
          </cell>
          <cell r="F1804" t="str">
            <v>Yes</v>
          </cell>
          <cell r="G1804" t="str">
            <v>I will</v>
          </cell>
          <cell r="H1804" t="str">
            <v>I will</v>
          </cell>
          <cell r="L1804" t="str">
            <v>Excellent</v>
          </cell>
          <cell r="M1804" t="str">
            <v>Excellent</v>
          </cell>
          <cell r="N1804" t="str">
            <v>Excellent</v>
          </cell>
          <cell r="O1804" t="str">
            <v>Excellent</v>
          </cell>
          <cell r="P1804" t="str">
            <v>Excellent</v>
          </cell>
          <cell r="Q1804" t="str">
            <v>I appreciate the classes and the aid it provides for my service.  Nice People.  Nice Class. Thank you !</v>
          </cell>
          <cell r="R1804">
            <v>2</v>
          </cell>
          <cell r="U1804" t="str">
            <v>Mowing Service</v>
          </cell>
        </row>
        <row r="1805">
          <cell r="A1805" t="str">
            <v>GV814</v>
          </cell>
          <cell r="B1805">
            <v>12433</v>
          </cell>
          <cell r="C1805">
            <v>41075</v>
          </cell>
          <cell r="D1805" t="str">
            <v>AsuajeC</v>
          </cell>
          <cell r="E1805" t="str">
            <v>Palm Beach</v>
          </cell>
          <cell r="F1805" t="str">
            <v>Yes</v>
          </cell>
          <cell r="G1805" t="str">
            <v>I will</v>
          </cell>
          <cell r="H1805" t="str">
            <v>I will</v>
          </cell>
          <cell r="L1805" t="str">
            <v>Excellent</v>
          </cell>
          <cell r="M1805" t="str">
            <v>Excellent</v>
          </cell>
          <cell r="N1805" t="str">
            <v>Excellent</v>
          </cell>
          <cell r="O1805" t="str">
            <v>Excellent</v>
          </cell>
          <cell r="P1805" t="str">
            <v>Excellent</v>
          </cell>
          <cell r="R1805">
            <v>2</v>
          </cell>
          <cell r="T1805" t="str">
            <v>Lawn Care Company</v>
          </cell>
        </row>
        <row r="1806">
          <cell r="A1806" t="str">
            <v>GV814</v>
          </cell>
          <cell r="B1806">
            <v>12434</v>
          </cell>
          <cell r="C1806">
            <v>41075</v>
          </cell>
          <cell r="D1806" t="str">
            <v>AsuajeC</v>
          </cell>
          <cell r="E1806" t="str">
            <v>Palm Beach</v>
          </cell>
          <cell r="F1806" t="str">
            <v>Yes</v>
          </cell>
          <cell r="G1806" t="str">
            <v>I will</v>
          </cell>
          <cell r="H1806" t="str">
            <v>I will</v>
          </cell>
          <cell r="L1806" t="str">
            <v>Excellent</v>
          </cell>
          <cell r="R1806">
            <v>2</v>
          </cell>
          <cell r="U1806" t="str">
            <v>Mowing Service</v>
          </cell>
          <cell r="Y1806" t="str">
            <v>Golf Course/Sports Turf</v>
          </cell>
        </row>
        <row r="1807">
          <cell r="A1807" t="str">
            <v>GV814</v>
          </cell>
          <cell r="B1807">
            <v>12435</v>
          </cell>
          <cell r="C1807">
            <v>41075</v>
          </cell>
          <cell r="D1807" t="str">
            <v>AsuajeC</v>
          </cell>
          <cell r="E1807" t="str">
            <v>Palm Beach</v>
          </cell>
          <cell r="F1807" t="str">
            <v>Yes</v>
          </cell>
          <cell r="G1807" t="str">
            <v>I will</v>
          </cell>
          <cell r="H1807" t="str">
            <v>I will</v>
          </cell>
          <cell r="L1807" t="str">
            <v>Excellent</v>
          </cell>
          <cell r="M1807" t="str">
            <v>Excellent</v>
          </cell>
          <cell r="N1807" t="str">
            <v>Excellent</v>
          </cell>
          <cell r="O1807" t="str">
            <v>Excellent</v>
          </cell>
          <cell r="P1807" t="str">
            <v>Excellent</v>
          </cell>
          <cell r="R1807">
            <v>2</v>
          </cell>
          <cell r="T1807" t="str">
            <v>Lawn Care Company</v>
          </cell>
        </row>
        <row r="1808">
          <cell r="A1808" t="str">
            <v>GV814</v>
          </cell>
          <cell r="B1808">
            <v>12436</v>
          </cell>
          <cell r="C1808">
            <v>41075</v>
          </cell>
          <cell r="D1808" t="str">
            <v>AsuajeC</v>
          </cell>
          <cell r="E1808" t="str">
            <v>Palm Beach</v>
          </cell>
          <cell r="F1808" t="str">
            <v>Yes</v>
          </cell>
          <cell r="G1808" t="str">
            <v>I will</v>
          </cell>
          <cell r="H1808" t="str">
            <v>I will</v>
          </cell>
          <cell r="L1808" t="str">
            <v>Good</v>
          </cell>
          <cell r="M1808" t="str">
            <v>Good</v>
          </cell>
          <cell r="N1808" t="str">
            <v>Good</v>
          </cell>
          <cell r="O1808" t="str">
            <v>Excellent</v>
          </cell>
          <cell r="P1808" t="str">
            <v>Excellent</v>
          </cell>
          <cell r="R1808">
            <v>2</v>
          </cell>
          <cell r="T1808" t="str">
            <v>Lawn Care Company</v>
          </cell>
        </row>
        <row r="1809">
          <cell r="A1809" t="str">
            <v>GV814</v>
          </cell>
          <cell r="B1809">
            <v>12437</v>
          </cell>
          <cell r="C1809">
            <v>41075</v>
          </cell>
          <cell r="D1809" t="str">
            <v>AsuajeC</v>
          </cell>
          <cell r="E1809" t="str">
            <v>Palm Beach</v>
          </cell>
          <cell r="R1809">
            <v>2</v>
          </cell>
        </row>
        <row r="1810">
          <cell r="A1810" t="str">
            <v>GV818</v>
          </cell>
          <cell r="B1810">
            <v>12466</v>
          </cell>
          <cell r="C1810">
            <v>41082</v>
          </cell>
          <cell r="D1810" t="str">
            <v>Floyd</v>
          </cell>
          <cell r="F1810" t="str">
            <v>Yes</v>
          </cell>
          <cell r="G1810" t="str">
            <v>I will</v>
          </cell>
          <cell r="H1810" t="str">
            <v>I will</v>
          </cell>
          <cell r="L1810" t="str">
            <v>Good</v>
          </cell>
          <cell r="M1810" t="str">
            <v>Good</v>
          </cell>
          <cell r="N1810" t="str">
            <v>Good</v>
          </cell>
          <cell r="O1810" t="str">
            <v>Good</v>
          </cell>
          <cell r="P1810" t="str">
            <v>Good</v>
          </cell>
          <cell r="Q1810" t="str">
            <v>Important info.  Well conveyed to a novice</v>
          </cell>
          <cell r="R1810">
            <v>2</v>
          </cell>
          <cell r="AA1810" t="str">
            <v>Other</v>
          </cell>
        </row>
        <row r="1811">
          <cell r="A1811" t="str">
            <v>GV818</v>
          </cell>
          <cell r="B1811">
            <v>12467</v>
          </cell>
          <cell r="C1811">
            <v>41082</v>
          </cell>
          <cell r="D1811" t="str">
            <v>Floyd</v>
          </cell>
          <cell r="F1811" t="str">
            <v>Yes</v>
          </cell>
          <cell r="G1811" t="str">
            <v>I will</v>
          </cell>
          <cell r="H1811" t="str">
            <v>I will</v>
          </cell>
          <cell r="L1811" t="str">
            <v>Excellent</v>
          </cell>
          <cell r="M1811" t="str">
            <v>Excellent</v>
          </cell>
          <cell r="N1811" t="str">
            <v>Excellent</v>
          </cell>
          <cell r="O1811" t="str">
            <v>Excellent</v>
          </cell>
          <cell r="P1811" t="str">
            <v>Excellent</v>
          </cell>
          <cell r="R1811">
            <v>2</v>
          </cell>
          <cell r="S1811" t="str">
            <v>Pest Control Operation</v>
          </cell>
          <cell r="T1811" t="str">
            <v>Lawn Care Company</v>
          </cell>
          <cell r="U1811" t="str">
            <v>Mowing Service</v>
          </cell>
          <cell r="V1811" t="str">
            <v>Irrigation Company</v>
          </cell>
          <cell r="W1811" t="str">
            <v>Landscape Design</v>
          </cell>
        </row>
        <row r="1812">
          <cell r="A1812" t="str">
            <v>GV818</v>
          </cell>
          <cell r="B1812">
            <v>12468</v>
          </cell>
          <cell r="C1812">
            <v>41082</v>
          </cell>
          <cell r="D1812" t="str">
            <v>Floyd</v>
          </cell>
          <cell r="F1812" t="str">
            <v>Yes</v>
          </cell>
          <cell r="G1812" t="str">
            <v>I will</v>
          </cell>
          <cell r="H1812" t="str">
            <v>I will</v>
          </cell>
          <cell r="L1812" t="str">
            <v>Good</v>
          </cell>
          <cell r="M1812" t="str">
            <v>Good</v>
          </cell>
          <cell r="N1812" t="str">
            <v>Excellent</v>
          </cell>
          <cell r="O1812" t="str">
            <v>Good</v>
          </cell>
          <cell r="P1812" t="str">
            <v>Excellent</v>
          </cell>
          <cell r="R1812">
            <v>2</v>
          </cell>
          <cell r="S1812" t="str">
            <v>Pest Control Operation</v>
          </cell>
          <cell r="T1812" t="str">
            <v>Lawn Care Company</v>
          </cell>
          <cell r="U1812" t="str">
            <v>Mowing Service</v>
          </cell>
          <cell r="V1812" t="str">
            <v>Irrigation Company</v>
          </cell>
        </row>
        <row r="1813">
          <cell r="A1813" t="str">
            <v>GV818</v>
          </cell>
          <cell r="B1813">
            <v>12469</v>
          </cell>
          <cell r="C1813">
            <v>41082</v>
          </cell>
          <cell r="D1813" t="str">
            <v>Floyd</v>
          </cell>
          <cell r="F1813" t="str">
            <v>Yes</v>
          </cell>
          <cell r="G1813" t="str">
            <v>I will</v>
          </cell>
          <cell r="H1813" t="str">
            <v>I will</v>
          </cell>
          <cell r="L1813" t="str">
            <v>Excellent</v>
          </cell>
          <cell r="M1813" t="str">
            <v>Excellent</v>
          </cell>
          <cell r="N1813" t="str">
            <v>Excellent</v>
          </cell>
          <cell r="O1813" t="str">
            <v>Excellent</v>
          </cell>
          <cell r="P1813" t="str">
            <v>Excellent</v>
          </cell>
          <cell r="R1813">
            <v>2</v>
          </cell>
          <cell r="S1813" t="str">
            <v>Pest Control Operation</v>
          </cell>
          <cell r="T1813" t="str">
            <v>Lawn Care Company</v>
          </cell>
          <cell r="U1813" t="str">
            <v>Mowing Service</v>
          </cell>
          <cell r="V1813" t="str">
            <v>Irrigation Company</v>
          </cell>
          <cell r="W1813" t="str">
            <v>Landscape Design</v>
          </cell>
        </row>
        <row r="1814">
          <cell r="A1814" t="str">
            <v>GV818</v>
          </cell>
          <cell r="B1814">
            <v>12470</v>
          </cell>
          <cell r="C1814">
            <v>41082</v>
          </cell>
          <cell r="D1814" t="str">
            <v>Floyd</v>
          </cell>
          <cell r="F1814" t="str">
            <v>Yes</v>
          </cell>
          <cell r="G1814" t="str">
            <v>I will</v>
          </cell>
          <cell r="H1814" t="str">
            <v>I will</v>
          </cell>
          <cell r="L1814" t="str">
            <v>Excellent</v>
          </cell>
          <cell r="M1814" t="str">
            <v>Excellent</v>
          </cell>
          <cell r="N1814" t="str">
            <v>Excellent</v>
          </cell>
          <cell r="P1814" t="str">
            <v>Excellent</v>
          </cell>
          <cell r="R1814">
            <v>2</v>
          </cell>
          <cell r="S1814" t="str">
            <v>Pest Control Operation</v>
          </cell>
        </row>
        <row r="1815">
          <cell r="A1815" t="str">
            <v>GV813</v>
          </cell>
          <cell r="B1815">
            <v>12473</v>
          </cell>
          <cell r="C1815">
            <v>41059</v>
          </cell>
          <cell r="D1815" t="str">
            <v>Petresky</v>
          </cell>
          <cell r="F1815" t="str">
            <v>Yes</v>
          </cell>
          <cell r="G1815" t="str">
            <v>I will</v>
          </cell>
          <cell r="H1815" t="str">
            <v>I will</v>
          </cell>
          <cell r="L1815" t="str">
            <v>Excellent</v>
          </cell>
          <cell r="M1815" t="str">
            <v>Excellent</v>
          </cell>
          <cell r="N1815" t="str">
            <v>Excellent</v>
          </cell>
          <cell r="O1815" t="str">
            <v>Excellent</v>
          </cell>
          <cell r="P1815" t="str">
            <v>Excellent</v>
          </cell>
          <cell r="R1815">
            <v>2</v>
          </cell>
          <cell r="T1815" t="str">
            <v>Lawn Care Company</v>
          </cell>
          <cell r="V1815" t="str">
            <v>Irrigation Company</v>
          </cell>
        </row>
        <row r="1816">
          <cell r="A1816" t="str">
            <v>GV813</v>
          </cell>
          <cell r="B1816">
            <v>12474</v>
          </cell>
          <cell r="C1816">
            <v>41059</v>
          </cell>
          <cell r="D1816" t="str">
            <v>Petresky</v>
          </cell>
          <cell r="F1816" t="str">
            <v>Yes</v>
          </cell>
          <cell r="G1816" t="str">
            <v>I will</v>
          </cell>
          <cell r="H1816" t="str">
            <v>I will</v>
          </cell>
          <cell r="L1816" t="str">
            <v>Excellent</v>
          </cell>
          <cell r="M1816" t="str">
            <v>Excellent</v>
          </cell>
          <cell r="N1816" t="str">
            <v>Excellent</v>
          </cell>
          <cell r="O1816" t="str">
            <v>Good</v>
          </cell>
          <cell r="P1816" t="str">
            <v>Excellent</v>
          </cell>
          <cell r="R1816">
            <v>2</v>
          </cell>
          <cell r="T1816" t="str">
            <v>Lawn Care Company</v>
          </cell>
        </row>
        <row r="1817">
          <cell r="A1817" t="str">
            <v>GV813</v>
          </cell>
          <cell r="B1817">
            <v>12475</v>
          </cell>
          <cell r="C1817">
            <v>41059</v>
          </cell>
          <cell r="D1817" t="str">
            <v>Petresky</v>
          </cell>
          <cell r="F1817" t="str">
            <v>Yes</v>
          </cell>
          <cell r="G1817" t="str">
            <v>I will</v>
          </cell>
          <cell r="H1817" t="str">
            <v>I will</v>
          </cell>
          <cell r="L1817" t="str">
            <v>Excellent</v>
          </cell>
          <cell r="M1817" t="str">
            <v>Excellent</v>
          </cell>
          <cell r="N1817" t="str">
            <v>Excellent</v>
          </cell>
          <cell r="O1817" t="str">
            <v>Excellent</v>
          </cell>
          <cell r="P1817" t="str">
            <v>Good</v>
          </cell>
          <cell r="R1817">
            <v>2</v>
          </cell>
          <cell r="T1817" t="str">
            <v>Lawn Care Company</v>
          </cell>
        </row>
        <row r="1818">
          <cell r="A1818" t="str">
            <v>GV813</v>
          </cell>
          <cell r="B1818">
            <v>12476</v>
          </cell>
          <cell r="C1818">
            <v>41059</v>
          </cell>
          <cell r="D1818" t="str">
            <v>Petresky</v>
          </cell>
          <cell r="F1818" t="str">
            <v>Yes</v>
          </cell>
          <cell r="G1818" t="str">
            <v>I will</v>
          </cell>
          <cell r="H1818" t="str">
            <v>I will</v>
          </cell>
          <cell r="L1818" t="str">
            <v>Excellent</v>
          </cell>
          <cell r="M1818" t="str">
            <v>Good</v>
          </cell>
          <cell r="N1818" t="str">
            <v>Good</v>
          </cell>
          <cell r="O1818" t="str">
            <v>Good</v>
          </cell>
          <cell r="P1818" t="str">
            <v>Good</v>
          </cell>
          <cell r="R1818">
            <v>2</v>
          </cell>
          <cell r="W1818" t="str">
            <v>Landscape Design</v>
          </cell>
        </row>
        <row r="1819">
          <cell r="A1819" t="str">
            <v>GV813</v>
          </cell>
          <cell r="B1819">
            <v>12477</v>
          </cell>
          <cell r="C1819">
            <v>41059</v>
          </cell>
          <cell r="D1819" t="str">
            <v>Petresky</v>
          </cell>
          <cell r="F1819" t="str">
            <v>Yes</v>
          </cell>
          <cell r="G1819" t="str">
            <v>I will</v>
          </cell>
          <cell r="H1819" t="str">
            <v>I will</v>
          </cell>
          <cell r="L1819" t="str">
            <v>Excellent</v>
          </cell>
          <cell r="M1819" t="str">
            <v>Good</v>
          </cell>
          <cell r="N1819" t="str">
            <v>Good</v>
          </cell>
          <cell r="O1819" t="str">
            <v>Good</v>
          </cell>
          <cell r="P1819" t="str">
            <v>Good</v>
          </cell>
          <cell r="R1819">
            <v>2</v>
          </cell>
          <cell r="W1819" t="str">
            <v>Landscape Design</v>
          </cell>
        </row>
        <row r="1820">
          <cell r="A1820" t="str">
            <v>GV813</v>
          </cell>
          <cell r="B1820">
            <v>12478</v>
          </cell>
          <cell r="C1820">
            <v>41059</v>
          </cell>
          <cell r="D1820" t="str">
            <v>Petresky</v>
          </cell>
          <cell r="F1820" t="str">
            <v>Yes</v>
          </cell>
          <cell r="G1820" t="str">
            <v>I will</v>
          </cell>
          <cell r="H1820" t="str">
            <v>I will</v>
          </cell>
          <cell r="L1820" t="str">
            <v>Good</v>
          </cell>
          <cell r="M1820" t="str">
            <v>Excellent</v>
          </cell>
          <cell r="N1820" t="str">
            <v>Good</v>
          </cell>
          <cell r="O1820" t="str">
            <v>Good</v>
          </cell>
          <cell r="P1820" t="str">
            <v>Good</v>
          </cell>
          <cell r="R1820">
            <v>2</v>
          </cell>
          <cell r="T1820" t="str">
            <v>Lawn Care Company</v>
          </cell>
        </row>
        <row r="1821">
          <cell r="A1821" t="str">
            <v>GV813</v>
          </cell>
          <cell r="B1821">
            <v>12479</v>
          </cell>
          <cell r="C1821">
            <v>41059</v>
          </cell>
          <cell r="D1821" t="str">
            <v>Petresky</v>
          </cell>
          <cell r="F1821" t="str">
            <v>Yes</v>
          </cell>
          <cell r="G1821" t="str">
            <v>I will</v>
          </cell>
          <cell r="H1821" t="str">
            <v>I will</v>
          </cell>
          <cell r="L1821" t="str">
            <v>Good</v>
          </cell>
          <cell r="M1821" t="str">
            <v>Good</v>
          </cell>
          <cell r="N1821" t="str">
            <v>Good</v>
          </cell>
          <cell r="O1821" t="str">
            <v>Good</v>
          </cell>
          <cell r="P1821" t="str">
            <v>Good</v>
          </cell>
          <cell r="R1821">
            <v>2</v>
          </cell>
          <cell r="T1821" t="str">
            <v>Lawn Care Company</v>
          </cell>
        </row>
        <row r="1822">
          <cell r="A1822" t="str">
            <v>GV813</v>
          </cell>
          <cell r="B1822">
            <v>12480</v>
          </cell>
          <cell r="C1822">
            <v>41059</v>
          </cell>
          <cell r="D1822" t="str">
            <v>Petresky</v>
          </cell>
          <cell r="F1822" t="str">
            <v>Yes</v>
          </cell>
          <cell r="G1822" t="str">
            <v>I will</v>
          </cell>
          <cell r="H1822" t="str">
            <v>I will</v>
          </cell>
          <cell r="L1822" t="str">
            <v>Excellent</v>
          </cell>
          <cell r="M1822" t="str">
            <v>Excellent</v>
          </cell>
          <cell r="N1822" t="str">
            <v>Excellent</v>
          </cell>
          <cell r="O1822" t="str">
            <v>Excellent</v>
          </cell>
          <cell r="P1822" t="str">
            <v>Excellent</v>
          </cell>
          <cell r="Q1822" t="str">
            <v>Keep up the good work!</v>
          </cell>
          <cell r="R1822">
            <v>2</v>
          </cell>
          <cell r="T1822" t="str">
            <v>Lawn Care Company</v>
          </cell>
        </row>
        <row r="1823">
          <cell r="A1823" t="str">
            <v>GV813</v>
          </cell>
          <cell r="B1823">
            <v>12481</v>
          </cell>
          <cell r="C1823">
            <v>41059</v>
          </cell>
          <cell r="D1823" t="str">
            <v>Petresky</v>
          </cell>
          <cell r="F1823" t="str">
            <v>Yes</v>
          </cell>
          <cell r="G1823" t="str">
            <v>I will</v>
          </cell>
          <cell r="H1823" t="str">
            <v>I will</v>
          </cell>
          <cell r="L1823" t="str">
            <v>Excellent</v>
          </cell>
          <cell r="M1823" t="str">
            <v>Excellent</v>
          </cell>
          <cell r="N1823" t="str">
            <v>Excellent</v>
          </cell>
          <cell r="O1823" t="str">
            <v>Excellent</v>
          </cell>
          <cell r="P1823" t="str">
            <v>Excellent</v>
          </cell>
          <cell r="R1823">
            <v>2</v>
          </cell>
          <cell r="S1823" t="str">
            <v>Pest Control Operation</v>
          </cell>
          <cell r="T1823" t="str">
            <v>Lawn Care Company</v>
          </cell>
          <cell r="U1823" t="str">
            <v>Mowing Service</v>
          </cell>
          <cell r="V1823" t="str">
            <v>Irrigation Company</v>
          </cell>
          <cell r="W1823" t="str">
            <v>Landscape Design</v>
          </cell>
          <cell r="Y1823" t="str">
            <v>Golf Course/Sports Turf</v>
          </cell>
        </row>
        <row r="1824">
          <cell r="A1824" t="str">
            <v>GV813</v>
          </cell>
          <cell r="B1824">
            <v>12482</v>
          </cell>
          <cell r="C1824">
            <v>41059</v>
          </cell>
          <cell r="D1824" t="str">
            <v>Petresky</v>
          </cell>
          <cell r="F1824" t="str">
            <v>Yes</v>
          </cell>
          <cell r="G1824" t="str">
            <v>I will</v>
          </cell>
          <cell r="H1824" t="str">
            <v>I will</v>
          </cell>
          <cell r="L1824" t="str">
            <v>Excellent</v>
          </cell>
          <cell r="M1824" t="str">
            <v>Excellent</v>
          </cell>
          <cell r="N1824" t="str">
            <v>Excellent</v>
          </cell>
          <cell r="O1824" t="str">
            <v>Excellent</v>
          </cell>
          <cell r="P1824" t="str">
            <v>Excellent</v>
          </cell>
          <cell r="R1824">
            <v>2</v>
          </cell>
          <cell r="S1824" t="str">
            <v>Pest Control Operation</v>
          </cell>
          <cell r="T1824" t="str">
            <v>Lawn Care Company</v>
          </cell>
          <cell r="U1824" t="str">
            <v>Mowing Service</v>
          </cell>
          <cell r="W1824" t="str">
            <v>Landscape Design</v>
          </cell>
          <cell r="Y1824" t="str">
            <v>Golf Course/Sports Turf</v>
          </cell>
        </row>
        <row r="1825">
          <cell r="A1825" t="str">
            <v>GV813</v>
          </cell>
          <cell r="B1825">
            <v>12483</v>
          </cell>
          <cell r="C1825">
            <v>41059</v>
          </cell>
          <cell r="D1825" t="str">
            <v>Petresky</v>
          </cell>
          <cell r="F1825" t="str">
            <v>Yes</v>
          </cell>
          <cell r="G1825" t="str">
            <v>I will</v>
          </cell>
          <cell r="H1825" t="str">
            <v>I will</v>
          </cell>
          <cell r="L1825" t="str">
            <v>Excellent</v>
          </cell>
          <cell r="M1825" t="str">
            <v>Excellent</v>
          </cell>
          <cell r="N1825" t="str">
            <v>Excellent</v>
          </cell>
          <cell r="O1825" t="str">
            <v>Excellent</v>
          </cell>
          <cell r="P1825" t="str">
            <v>Excellent</v>
          </cell>
          <cell r="R1825">
            <v>2</v>
          </cell>
          <cell r="T1825" t="str">
            <v>Lawn Care Company</v>
          </cell>
        </row>
        <row r="1826">
          <cell r="A1826" t="str">
            <v>GV813</v>
          </cell>
          <cell r="B1826">
            <v>12484</v>
          </cell>
          <cell r="C1826">
            <v>41059</v>
          </cell>
          <cell r="D1826" t="str">
            <v>Petresky</v>
          </cell>
          <cell r="F1826" t="str">
            <v>Yes</v>
          </cell>
          <cell r="G1826" t="str">
            <v>I will</v>
          </cell>
          <cell r="H1826" t="str">
            <v>I will</v>
          </cell>
          <cell r="L1826" t="str">
            <v>Excellent</v>
          </cell>
          <cell r="M1826" t="str">
            <v>Excellent</v>
          </cell>
          <cell r="N1826" t="str">
            <v>Excellent</v>
          </cell>
          <cell r="O1826" t="str">
            <v>Excellent</v>
          </cell>
          <cell r="P1826" t="str">
            <v>Excellent</v>
          </cell>
          <cell r="R1826">
            <v>2</v>
          </cell>
          <cell r="T1826" t="str">
            <v>Lawn Care Company</v>
          </cell>
        </row>
        <row r="1827">
          <cell r="A1827" t="str">
            <v>GV813</v>
          </cell>
          <cell r="B1827">
            <v>12485</v>
          </cell>
          <cell r="C1827">
            <v>41059</v>
          </cell>
          <cell r="D1827" t="str">
            <v>Petresky</v>
          </cell>
          <cell r="F1827" t="str">
            <v>Yes</v>
          </cell>
          <cell r="G1827" t="str">
            <v>I will</v>
          </cell>
          <cell r="H1827" t="str">
            <v>I will</v>
          </cell>
          <cell r="L1827" t="str">
            <v>Excellent</v>
          </cell>
          <cell r="M1827" t="str">
            <v>Excellent</v>
          </cell>
          <cell r="N1827" t="str">
            <v>Excellent</v>
          </cell>
          <cell r="O1827" t="str">
            <v>Excellent</v>
          </cell>
          <cell r="P1827" t="str">
            <v>Excellent</v>
          </cell>
          <cell r="R1827">
            <v>2</v>
          </cell>
          <cell r="V1827" t="str">
            <v>Irrigation Company</v>
          </cell>
          <cell r="W1827" t="str">
            <v>Landscape Design</v>
          </cell>
          <cell r="X1827" t="str">
            <v>Municipality</v>
          </cell>
        </row>
        <row r="1828">
          <cell r="A1828" t="str">
            <v>GV813</v>
          </cell>
          <cell r="B1828">
            <v>12486</v>
          </cell>
          <cell r="C1828">
            <v>41059</v>
          </cell>
          <cell r="D1828" t="str">
            <v>Petresky</v>
          </cell>
          <cell r="F1828" t="str">
            <v>Yes</v>
          </cell>
          <cell r="G1828" t="str">
            <v>I will</v>
          </cell>
          <cell r="H1828" t="str">
            <v>I will</v>
          </cell>
          <cell r="L1828" t="str">
            <v>Good</v>
          </cell>
          <cell r="M1828" t="str">
            <v>Good</v>
          </cell>
          <cell r="N1828" t="str">
            <v>Good</v>
          </cell>
          <cell r="O1828" t="str">
            <v>Good</v>
          </cell>
          <cell r="P1828" t="str">
            <v>Good</v>
          </cell>
          <cell r="R1828">
            <v>2</v>
          </cell>
          <cell r="S1828" t="str">
            <v>Pest Control Operation</v>
          </cell>
          <cell r="T1828" t="str">
            <v>Lawn Care Company</v>
          </cell>
          <cell r="U1828" t="str">
            <v>Mowing Service</v>
          </cell>
          <cell r="V1828" t="str">
            <v>Irrigation Company</v>
          </cell>
          <cell r="W1828" t="str">
            <v>Landscape Design</v>
          </cell>
          <cell r="Y1828" t="str">
            <v>Golf Course/Sports Turf</v>
          </cell>
          <cell r="AA1828" t="str">
            <v>Other</v>
          </cell>
        </row>
        <row r="1829">
          <cell r="A1829" t="str">
            <v>GV813</v>
          </cell>
          <cell r="B1829">
            <v>12487</v>
          </cell>
          <cell r="C1829">
            <v>41059</v>
          </cell>
          <cell r="D1829" t="str">
            <v>Petresky</v>
          </cell>
          <cell r="F1829" t="str">
            <v>Yes</v>
          </cell>
          <cell r="G1829" t="str">
            <v>I will</v>
          </cell>
          <cell r="H1829" t="str">
            <v>I will</v>
          </cell>
          <cell r="L1829" t="str">
            <v>Good</v>
          </cell>
          <cell r="M1829" t="str">
            <v>Excellent</v>
          </cell>
          <cell r="N1829" t="str">
            <v>Excellent</v>
          </cell>
          <cell r="O1829" t="str">
            <v>Excellent</v>
          </cell>
          <cell r="P1829" t="str">
            <v>Excellent</v>
          </cell>
          <cell r="R1829">
            <v>2</v>
          </cell>
          <cell r="S1829" t="str">
            <v>Pest Control Operation</v>
          </cell>
          <cell r="U1829" t="str">
            <v>Mowing Service</v>
          </cell>
          <cell r="V1829" t="str">
            <v>Irrigation Company</v>
          </cell>
          <cell r="W1829" t="str">
            <v>Landscape Design</v>
          </cell>
        </row>
        <row r="1830">
          <cell r="A1830" t="str">
            <v>GV813</v>
          </cell>
          <cell r="B1830">
            <v>12488</v>
          </cell>
          <cell r="C1830">
            <v>41059</v>
          </cell>
          <cell r="D1830" t="str">
            <v>Petresky</v>
          </cell>
          <cell r="F1830" t="str">
            <v>Yes</v>
          </cell>
          <cell r="G1830" t="str">
            <v>I will</v>
          </cell>
          <cell r="H1830" t="str">
            <v>I will</v>
          </cell>
          <cell r="L1830" t="str">
            <v>Excellent</v>
          </cell>
          <cell r="M1830" t="str">
            <v>Excellent</v>
          </cell>
          <cell r="N1830" t="str">
            <v>Excellent</v>
          </cell>
          <cell r="O1830" t="str">
            <v>Excellent</v>
          </cell>
          <cell r="P1830" t="str">
            <v>Excellent</v>
          </cell>
          <cell r="R1830">
            <v>2</v>
          </cell>
          <cell r="S1830" t="str">
            <v>Pest Control Operation</v>
          </cell>
          <cell r="T1830" t="str">
            <v>Lawn Care Company</v>
          </cell>
          <cell r="U1830" t="str">
            <v>Mowing Service</v>
          </cell>
          <cell r="V1830" t="str">
            <v>Irrigation Company</v>
          </cell>
          <cell r="W1830" t="str">
            <v>Landscape Design</v>
          </cell>
        </row>
        <row r="1831">
          <cell r="A1831" t="str">
            <v>GV813</v>
          </cell>
          <cell r="B1831">
            <v>12489</v>
          </cell>
          <cell r="C1831">
            <v>41059</v>
          </cell>
          <cell r="D1831" t="str">
            <v>Petresky</v>
          </cell>
          <cell r="F1831" t="str">
            <v>No</v>
          </cell>
          <cell r="G1831" t="str">
            <v>I will</v>
          </cell>
          <cell r="H1831" t="str">
            <v>I will</v>
          </cell>
          <cell r="L1831" t="str">
            <v>Good</v>
          </cell>
          <cell r="M1831" t="str">
            <v>Excellent</v>
          </cell>
          <cell r="N1831" t="str">
            <v>Good</v>
          </cell>
          <cell r="O1831" t="str">
            <v>Good</v>
          </cell>
          <cell r="P1831" t="str">
            <v>Good</v>
          </cell>
          <cell r="R1831">
            <v>2</v>
          </cell>
          <cell r="W1831" t="str">
            <v>Landscape Design</v>
          </cell>
        </row>
        <row r="1832">
          <cell r="A1832" t="str">
            <v>GV813</v>
          </cell>
          <cell r="B1832">
            <v>12490</v>
          </cell>
          <cell r="C1832">
            <v>41059</v>
          </cell>
          <cell r="D1832" t="str">
            <v>Petresky</v>
          </cell>
          <cell r="F1832" t="str">
            <v>Yes</v>
          </cell>
          <cell r="G1832" t="str">
            <v>Already do</v>
          </cell>
          <cell r="H1832" t="str">
            <v>I will</v>
          </cell>
          <cell r="L1832" t="str">
            <v>Excellent</v>
          </cell>
          <cell r="M1832" t="str">
            <v>Excellent</v>
          </cell>
          <cell r="N1832" t="str">
            <v>Good</v>
          </cell>
          <cell r="P1832" t="str">
            <v>Good</v>
          </cell>
          <cell r="R1832">
            <v>2</v>
          </cell>
          <cell r="T1832" t="str">
            <v>Lawn Care Company</v>
          </cell>
        </row>
        <row r="1833">
          <cell r="A1833" t="str">
            <v>GV813</v>
          </cell>
          <cell r="B1833">
            <v>12491</v>
          </cell>
          <cell r="C1833">
            <v>41059</v>
          </cell>
          <cell r="D1833" t="str">
            <v>Petresky</v>
          </cell>
          <cell r="F1833" t="str">
            <v>Yes</v>
          </cell>
          <cell r="G1833" t="str">
            <v>Already do</v>
          </cell>
          <cell r="H1833" t="str">
            <v>I will</v>
          </cell>
          <cell r="L1833" t="str">
            <v>Good</v>
          </cell>
          <cell r="M1833" t="str">
            <v>Excellent</v>
          </cell>
          <cell r="N1833" t="str">
            <v>Good</v>
          </cell>
          <cell r="O1833" t="str">
            <v>Good</v>
          </cell>
          <cell r="P1833" t="str">
            <v>Good</v>
          </cell>
          <cell r="R1833">
            <v>2</v>
          </cell>
          <cell r="T1833" t="str">
            <v>Lawn Care Company</v>
          </cell>
        </row>
        <row r="1834">
          <cell r="A1834" t="str">
            <v>GV813</v>
          </cell>
          <cell r="B1834">
            <v>12492</v>
          </cell>
          <cell r="C1834">
            <v>41059</v>
          </cell>
          <cell r="D1834" t="str">
            <v>Petresky</v>
          </cell>
          <cell r="F1834" t="str">
            <v>Yes</v>
          </cell>
          <cell r="G1834" t="str">
            <v>I will</v>
          </cell>
          <cell r="H1834" t="str">
            <v>I will</v>
          </cell>
          <cell r="L1834" t="str">
            <v>Excellent</v>
          </cell>
          <cell r="M1834" t="str">
            <v>Excellent</v>
          </cell>
          <cell r="N1834" t="str">
            <v>Excellent</v>
          </cell>
          <cell r="O1834" t="str">
            <v>Excellent</v>
          </cell>
          <cell r="P1834" t="str">
            <v>Excellent</v>
          </cell>
          <cell r="R1834">
            <v>2</v>
          </cell>
          <cell r="T1834" t="str">
            <v>Lawn Care Company</v>
          </cell>
        </row>
        <row r="1835">
          <cell r="A1835" t="str">
            <v>GV813</v>
          </cell>
          <cell r="B1835">
            <v>12493</v>
          </cell>
          <cell r="C1835">
            <v>41059</v>
          </cell>
          <cell r="D1835" t="str">
            <v>Petresky</v>
          </cell>
          <cell r="F1835" t="str">
            <v>Yes</v>
          </cell>
          <cell r="G1835" t="str">
            <v>I will</v>
          </cell>
          <cell r="H1835" t="str">
            <v>I will</v>
          </cell>
          <cell r="M1835" t="str">
            <v>Excellent</v>
          </cell>
          <cell r="N1835" t="str">
            <v>Excellent</v>
          </cell>
          <cell r="O1835" t="str">
            <v>Excellent</v>
          </cell>
          <cell r="P1835" t="str">
            <v>Excellent</v>
          </cell>
          <cell r="R1835">
            <v>2</v>
          </cell>
          <cell r="T1835" t="str">
            <v>Lawn Care Company</v>
          </cell>
        </row>
        <row r="1836">
          <cell r="A1836" t="str">
            <v>GV813</v>
          </cell>
          <cell r="B1836">
            <v>12494</v>
          </cell>
          <cell r="C1836">
            <v>41059</v>
          </cell>
          <cell r="D1836" t="str">
            <v>Petresky</v>
          </cell>
          <cell r="F1836" t="str">
            <v>Yes</v>
          </cell>
          <cell r="G1836" t="str">
            <v>I will</v>
          </cell>
          <cell r="H1836" t="str">
            <v>I will</v>
          </cell>
          <cell r="L1836" t="str">
            <v>Excellent</v>
          </cell>
          <cell r="M1836" t="str">
            <v>Excellent</v>
          </cell>
          <cell r="N1836" t="str">
            <v>Excellent</v>
          </cell>
          <cell r="O1836" t="str">
            <v>Excellent</v>
          </cell>
          <cell r="P1836" t="str">
            <v>Excellent</v>
          </cell>
          <cell r="R1836">
            <v>2</v>
          </cell>
          <cell r="T1836" t="str">
            <v>Lawn Care Company</v>
          </cell>
        </row>
        <row r="1837">
          <cell r="A1837" t="str">
            <v>GV813</v>
          </cell>
          <cell r="B1837">
            <v>12495</v>
          </cell>
          <cell r="C1837">
            <v>41059</v>
          </cell>
          <cell r="D1837" t="str">
            <v>Petresky</v>
          </cell>
          <cell r="F1837" t="str">
            <v>Yes</v>
          </cell>
          <cell r="G1837" t="str">
            <v>I will</v>
          </cell>
          <cell r="H1837" t="str">
            <v>I will</v>
          </cell>
          <cell r="L1837" t="str">
            <v>Excellent</v>
          </cell>
          <cell r="M1837" t="str">
            <v>Excellent</v>
          </cell>
          <cell r="N1837" t="str">
            <v>Excellent</v>
          </cell>
          <cell r="O1837" t="str">
            <v>Excellent</v>
          </cell>
          <cell r="P1837" t="str">
            <v>Excellent</v>
          </cell>
          <cell r="R1837">
            <v>2</v>
          </cell>
          <cell r="T1837" t="str">
            <v>Lawn Care Company</v>
          </cell>
        </row>
        <row r="1838">
          <cell r="A1838" t="str">
            <v>GV813</v>
          </cell>
          <cell r="B1838">
            <v>12496</v>
          </cell>
          <cell r="C1838">
            <v>41059</v>
          </cell>
          <cell r="D1838" t="str">
            <v>Petresky</v>
          </cell>
          <cell r="F1838" t="str">
            <v>Yes</v>
          </cell>
          <cell r="G1838" t="str">
            <v>I will</v>
          </cell>
          <cell r="H1838" t="str">
            <v>I will</v>
          </cell>
          <cell r="L1838" t="str">
            <v>Excellent</v>
          </cell>
          <cell r="M1838" t="str">
            <v>Excellent</v>
          </cell>
          <cell r="N1838" t="str">
            <v>Excellent</v>
          </cell>
          <cell r="O1838" t="str">
            <v>Excellent</v>
          </cell>
          <cell r="P1838" t="str">
            <v>Excellent</v>
          </cell>
          <cell r="R1838">
            <v>2</v>
          </cell>
          <cell r="T1838" t="str">
            <v>Lawn Care Company</v>
          </cell>
        </row>
        <row r="1839">
          <cell r="A1839" t="str">
            <v>GV813</v>
          </cell>
          <cell r="B1839">
            <v>12497</v>
          </cell>
          <cell r="C1839">
            <v>41059</v>
          </cell>
          <cell r="D1839" t="str">
            <v>Petresky</v>
          </cell>
          <cell r="F1839" t="str">
            <v>Yes</v>
          </cell>
          <cell r="G1839" t="str">
            <v>I will</v>
          </cell>
          <cell r="H1839" t="str">
            <v>I will</v>
          </cell>
          <cell r="L1839" t="str">
            <v>Excellent</v>
          </cell>
          <cell r="M1839" t="str">
            <v>Excellent</v>
          </cell>
          <cell r="N1839" t="str">
            <v>Excellent</v>
          </cell>
          <cell r="O1839" t="str">
            <v>Excellent</v>
          </cell>
          <cell r="P1839" t="str">
            <v>Excellent</v>
          </cell>
          <cell r="R1839">
            <v>2</v>
          </cell>
          <cell r="T1839" t="str">
            <v>Lawn Care Company</v>
          </cell>
        </row>
        <row r="1840">
          <cell r="A1840" t="str">
            <v>GV813</v>
          </cell>
          <cell r="B1840">
            <v>12498</v>
          </cell>
          <cell r="C1840">
            <v>41059</v>
          </cell>
          <cell r="D1840" t="str">
            <v>Petresky</v>
          </cell>
          <cell r="F1840" t="str">
            <v>Yes</v>
          </cell>
          <cell r="G1840" t="str">
            <v>I will</v>
          </cell>
          <cell r="H1840" t="str">
            <v>I will</v>
          </cell>
          <cell r="L1840" t="str">
            <v>Excellent</v>
          </cell>
          <cell r="M1840" t="str">
            <v>Excellent</v>
          </cell>
          <cell r="N1840" t="str">
            <v>Excellent</v>
          </cell>
          <cell r="O1840" t="str">
            <v>Excellent</v>
          </cell>
          <cell r="P1840" t="str">
            <v>Excellent</v>
          </cell>
          <cell r="R1840">
            <v>2</v>
          </cell>
          <cell r="T1840" t="str">
            <v>Lawn Care Company</v>
          </cell>
        </row>
        <row r="1841">
          <cell r="A1841" t="str">
            <v>GV813</v>
          </cell>
          <cell r="B1841">
            <v>12499</v>
          </cell>
          <cell r="C1841">
            <v>41059</v>
          </cell>
          <cell r="D1841" t="str">
            <v>Petresky</v>
          </cell>
          <cell r="F1841" t="str">
            <v>Yes</v>
          </cell>
          <cell r="G1841" t="str">
            <v>I will</v>
          </cell>
          <cell r="H1841" t="str">
            <v>I will</v>
          </cell>
          <cell r="L1841" t="str">
            <v>Excellent</v>
          </cell>
          <cell r="M1841" t="str">
            <v>Excellent</v>
          </cell>
          <cell r="N1841" t="str">
            <v>Excellent</v>
          </cell>
          <cell r="O1841" t="str">
            <v>Excellent</v>
          </cell>
          <cell r="P1841" t="str">
            <v>Excellent</v>
          </cell>
          <cell r="R1841">
            <v>2</v>
          </cell>
          <cell r="T1841" t="str">
            <v>Lawn Care Company</v>
          </cell>
        </row>
        <row r="1842">
          <cell r="A1842" t="str">
            <v>GV819</v>
          </cell>
          <cell r="B1842">
            <v>12501</v>
          </cell>
          <cell r="C1842">
            <v>41087</v>
          </cell>
          <cell r="D1842" t="str">
            <v>Morse</v>
          </cell>
          <cell r="E1842" t="str">
            <v>Pinellas</v>
          </cell>
          <cell r="F1842" t="str">
            <v>No</v>
          </cell>
          <cell r="G1842" t="str">
            <v>I will</v>
          </cell>
          <cell r="H1842" t="str">
            <v>I will</v>
          </cell>
          <cell r="M1842" t="str">
            <v>Excellent</v>
          </cell>
          <cell r="R1842">
            <v>2</v>
          </cell>
          <cell r="U1842" t="str">
            <v>Mowing Service</v>
          </cell>
        </row>
        <row r="1843">
          <cell r="A1843" t="str">
            <v>GV819</v>
          </cell>
          <cell r="B1843">
            <v>12502</v>
          </cell>
          <cell r="C1843">
            <v>41087</v>
          </cell>
          <cell r="D1843" t="str">
            <v>Morse</v>
          </cell>
          <cell r="E1843" t="str">
            <v>Pinellas</v>
          </cell>
          <cell r="F1843" t="str">
            <v>Yes</v>
          </cell>
          <cell r="G1843" t="str">
            <v>I will</v>
          </cell>
          <cell r="H1843" t="str">
            <v>I will</v>
          </cell>
          <cell r="L1843" t="str">
            <v>Excellent</v>
          </cell>
          <cell r="M1843" t="str">
            <v>Good</v>
          </cell>
          <cell r="N1843" t="str">
            <v>Excellent</v>
          </cell>
          <cell r="O1843" t="str">
            <v>Excellent</v>
          </cell>
          <cell r="P1843" t="str">
            <v>Excellent</v>
          </cell>
          <cell r="Q1843" t="str">
            <v>e</v>
          </cell>
          <cell r="R1843">
            <v>2</v>
          </cell>
          <cell r="T1843" t="str">
            <v>Lawn Care Company</v>
          </cell>
          <cell r="U1843" t="str">
            <v>Mowing Service</v>
          </cell>
          <cell r="W1843" t="str">
            <v>Landscape Design</v>
          </cell>
        </row>
        <row r="1844">
          <cell r="A1844" t="str">
            <v>GV819</v>
          </cell>
          <cell r="B1844">
            <v>12503</v>
          </cell>
          <cell r="C1844">
            <v>41087</v>
          </cell>
          <cell r="D1844" t="str">
            <v>Morse</v>
          </cell>
          <cell r="E1844" t="str">
            <v>Pinellas</v>
          </cell>
          <cell r="F1844" t="str">
            <v>Yes</v>
          </cell>
          <cell r="G1844" t="str">
            <v>I will</v>
          </cell>
          <cell r="H1844" t="str">
            <v>I will</v>
          </cell>
          <cell r="L1844" t="str">
            <v>Excellent</v>
          </cell>
          <cell r="M1844" t="str">
            <v>Excellent</v>
          </cell>
          <cell r="N1844" t="str">
            <v>Excellent</v>
          </cell>
          <cell r="O1844" t="str">
            <v>Excellent</v>
          </cell>
          <cell r="P1844" t="str">
            <v>Excellent</v>
          </cell>
          <cell r="R1844">
            <v>2</v>
          </cell>
          <cell r="S1844" t="str">
            <v>Pest Control Operation</v>
          </cell>
          <cell r="T1844" t="str">
            <v>Lawn Care Company</v>
          </cell>
          <cell r="V1844" t="str">
            <v>Irrigation Company</v>
          </cell>
          <cell r="W1844" t="str">
            <v>Landscape Design</v>
          </cell>
        </row>
        <row r="1845">
          <cell r="A1845" t="str">
            <v>GV819</v>
          </cell>
          <cell r="B1845">
            <v>12504</v>
          </cell>
          <cell r="C1845">
            <v>41087</v>
          </cell>
          <cell r="D1845" t="str">
            <v>Morse</v>
          </cell>
          <cell r="E1845" t="str">
            <v>Pinellas</v>
          </cell>
          <cell r="F1845" t="str">
            <v>Yes</v>
          </cell>
          <cell r="G1845" t="str">
            <v>I will</v>
          </cell>
          <cell r="H1845" t="str">
            <v>I will</v>
          </cell>
          <cell r="L1845" t="str">
            <v>Excellent</v>
          </cell>
          <cell r="M1845" t="str">
            <v>Excellent</v>
          </cell>
          <cell r="N1845" t="str">
            <v>Excellent</v>
          </cell>
          <cell r="O1845" t="str">
            <v>Excellent</v>
          </cell>
          <cell r="P1845" t="str">
            <v>Excellent</v>
          </cell>
          <cell r="Q1845" t="str">
            <v>Too long to sit down</v>
          </cell>
          <cell r="R1845">
            <v>2</v>
          </cell>
          <cell r="S1845" t="str">
            <v>Pest Control Operation</v>
          </cell>
          <cell r="T1845" t="str">
            <v>Lawn Care Company</v>
          </cell>
        </row>
        <row r="1846">
          <cell r="A1846" t="str">
            <v>GV819</v>
          </cell>
          <cell r="B1846">
            <v>12505</v>
          </cell>
          <cell r="C1846">
            <v>41087</v>
          </cell>
          <cell r="D1846" t="str">
            <v>Morse</v>
          </cell>
          <cell r="E1846" t="str">
            <v>Pinellas</v>
          </cell>
          <cell r="F1846" t="str">
            <v>Yes</v>
          </cell>
          <cell r="G1846" t="str">
            <v>I will</v>
          </cell>
          <cell r="H1846" t="str">
            <v>I will</v>
          </cell>
          <cell r="L1846" t="str">
            <v>Excellent</v>
          </cell>
          <cell r="M1846" t="str">
            <v>Excellent</v>
          </cell>
          <cell r="N1846" t="str">
            <v>Excellent</v>
          </cell>
          <cell r="O1846" t="str">
            <v>Excellent</v>
          </cell>
          <cell r="P1846" t="str">
            <v>Excellent</v>
          </cell>
          <cell r="R1846">
            <v>2</v>
          </cell>
          <cell r="X1846" t="str">
            <v>Municipality</v>
          </cell>
        </row>
        <row r="1847">
          <cell r="A1847" t="str">
            <v>GV819</v>
          </cell>
          <cell r="B1847">
            <v>12506</v>
          </cell>
          <cell r="C1847">
            <v>41087</v>
          </cell>
          <cell r="D1847" t="str">
            <v>Morse</v>
          </cell>
          <cell r="E1847" t="str">
            <v>Pinellas</v>
          </cell>
          <cell r="F1847" t="str">
            <v>Yes</v>
          </cell>
          <cell r="G1847" t="str">
            <v>I will</v>
          </cell>
          <cell r="H1847" t="str">
            <v>I will</v>
          </cell>
          <cell r="L1847" t="str">
            <v>Excellent</v>
          </cell>
          <cell r="M1847" t="str">
            <v>Excellent</v>
          </cell>
          <cell r="N1847" t="str">
            <v>Excellent</v>
          </cell>
          <cell r="O1847" t="str">
            <v>Excellent</v>
          </cell>
          <cell r="P1847" t="str">
            <v>Excellent</v>
          </cell>
          <cell r="Q1847" t="str">
            <v>Too long</v>
          </cell>
          <cell r="R1847">
            <v>2</v>
          </cell>
          <cell r="S1847" t="str">
            <v>Pest Control Operation</v>
          </cell>
          <cell r="T1847" t="str">
            <v>Lawn Care Company</v>
          </cell>
        </row>
        <row r="1848">
          <cell r="A1848" t="str">
            <v>GV819</v>
          </cell>
          <cell r="B1848">
            <v>12507</v>
          </cell>
          <cell r="C1848">
            <v>41087</v>
          </cell>
          <cell r="D1848" t="str">
            <v>Morse</v>
          </cell>
          <cell r="E1848" t="str">
            <v>Pinellas</v>
          </cell>
          <cell r="F1848" t="str">
            <v>Yes</v>
          </cell>
          <cell r="G1848" t="str">
            <v>I will</v>
          </cell>
          <cell r="H1848" t="str">
            <v>I will</v>
          </cell>
          <cell r="L1848" t="str">
            <v>Fair</v>
          </cell>
          <cell r="M1848" t="str">
            <v>Fair</v>
          </cell>
          <cell r="N1848" t="str">
            <v>Fair</v>
          </cell>
          <cell r="O1848" t="str">
            <v>Fair</v>
          </cell>
          <cell r="P1848" t="str">
            <v>Poor</v>
          </cell>
          <cell r="R1848">
            <v>2</v>
          </cell>
          <cell r="X1848" t="str">
            <v>Municipality</v>
          </cell>
        </row>
        <row r="1849">
          <cell r="A1849" t="str">
            <v>GV819</v>
          </cell>
          <cell r="B1849">
            <v>12508</v>
          </cell>
          <cell r="C1849">
            <v>41087</v>
          </cell>
          <cell r="D1849" t="str">
            <v>Morse</v>
          </cell>
          <cell r="E1849" t="str">
            <v>Pinellas</v>
          </cell>
          <cell r="F1849" t="str">
            <v>Yes</v>
          </cell>
          <cell r="G1849" t="str">
            <v>I will</v>
          </cell>
          <cell r="H1849" t="str">
            <v>I will</v>
          </cell>
          <cell r="L1849" t="str">
            <v>Excellent</v>
          </cell>
          <cell r="M1849" t="str">
            <v>Excellent</v>
          </cell>
          <cell r="N1849" t="str">
            <v>Excellent</v>
          </cell>
          <cell r="O1849" t="str">
            <v>Excellent</v>
          </cell>
          <cell r="P1849" t="str">
            <v>Excellent</v>
          </cell>
          <cell r="R1849">
            <v>2</v>
          </cell>
          <cell r="T1849" t="str">
            <v>Lawn Care Company</v>
          </cell>
        </row>
        <row r="1850">
          <cell r="A1850" t="str">
            <v>GV819</v>
          </cell>
          <cell r="B1850">
            <v>12509</v>
          </cell>
          <cell r="C1850">
            <v>41087</v>
          </cell>
          <cell r="D1850" t="str">
            <v>Morse</v>
          </cell>
          <cell r="E1850" t="str">
            <v>Pinellas</v>
          </cell>
          <cell r="F1850" t="str">
            <v>Yes</v>
          </cell>
          <cell r="G1850" t="str">
            <v>I will</v>
          </cell>
          <cell r="H1850" t="str">
            <v>I will</v>
          </cell>
          <cell r="L1850" t="str">
            <v>Good</v>
          </cell>
          <cell r="M1850" t="str">
            <v>Good</v>
          </cell>
          <cell r="N1850" t="str">
            <v>Good</v>
          </cell>
          <cell r="O1850" t="str">
            <v>Good</v>
          </cell>
          <cell r="P1850" t="str">
            <v>Good</v>
          </cell>
          <cell r="Q1850" t="str">
            <v>q</v>
          </cell>
          <cell r="R1850">
            <v>2</v>
          </cell>
          <cell r="T1850" t="str">
            <v>Lawn Care Company</v>
          </cell>
        </row>
        <row r="1851">
          <cell r="A1851" t="str">
            <v>GV819</v>
          </cell>
          <cell r="B1851">
            <v>12510</v>
          </cell>
          <cell r="C1851">
            <v>41087</v>
          </cell>
          <cell r="D1851" t="str">
            <v>Morse</v>
          </cell>
          <cell r="E1851" t="str">
            <v>Pinellas</v>
          </cell>
          <cell r="F1851" t="str">
            <v>No</v>
          </cell>
          <cell r="G1851" t="str">
            <v>Already do</v>
          </cell>
          <cell r="L1851" t="str">
            <v>Good</v>
          </cell>
          <cell r="M1851" t="str">
            <v>Fair</v>
          </cell>
          <cell r="N1851" t="str">
            <v>Fair</v>
          </cell>
          <cell r="O1851" t="str">
            <v>Fair</v>
          </cell>
          <cell r="P1851" t="str">
            <v>Good</v>
          </cell>
          <cell r="R1851">
            <v>2</v>
          </cell>
          <cell r="AA1851" t="str">
            <v>Other</v>
          </cell>
        </row>
        <row r="1852">
          <cell r="A1852" t="str">
            <v>GV819</v>
          </cell>
          <cell r="B1852">
            <v>12511</v>
          </cell>
          <cell r="C1852">
            <v>41087</v>
          </cell>
          <cell r="D1852" t="str">
            <v>Morse</v>
          </cell>
          <cell r="E1852" t="str">
            <v>Pinellas</v>
          </cell>
          <cell r="F1852" t="str">
            <v>Yes</v>
          </cell>
          <cell r="G1852" t="str">
            <v>I will</v>
          </cell>
          <cell r="H1852" t="str">
            <v>I will</v>
          </cell>
          <cell r="L1852" t="str">
            <v>Excellent</v>
          </cell>
          <cell r="M1852" t="str">
            <v>Excellent</v>
          </cell>
          <cell r="N1852" t="str">
            <v>Excellent</v>
          </cell>
          <cell r="O1852" t="str">
            <v>Excellent</v>
          </cell>
          <cell r="P1852" t="str">
            <v>Excellent</v>
          </cell>
          <cell r="R1852">
            <v>2</v>
          </cell>
          <cell r="T1852" t="str">
            <v>Lawn Care Company</v>
          </cell>
        </row>
        <row r="1853">
          <cell r="A1853" t="str">
            <v>GV819</v>
          </cell>
          <cell r="B1853">
            <v>12512</v>
          </cell>
          <cell r="C1853">
            <v>41087</v>
          </cell>
          <cell r="D1853" t="str">
            <v>Morse</v>
          </cell>
          <cell r="E1853" t="str">
            <v>Pinellas</v>
          </cell>
          <cell r="F1853" t="str">
            <v>Yes</v>
          </cell>
          <cell r="G1853" t="str">
            <v>I will</v>
          </cell>
          <cell r="H1853" t="str">
            <v>I will</v>
          </cell>
          <cell r="L1853" t="str">
            <v>Good</v>
          </cell>
          <cell r="M1853" t="str">
            <v>Good</v>
          </cell>
          <cell r="N1853" t="str">
            <v>Good</v>
          </cell>
          <cell r="O1853" t="str">
            <v>Good</v>
          </cell>
          <cell r="P1853" t="str">
            <v>Good</v>
          </cell>
          <cell r="R1853">
            <v>2</v>
          </cell>
          <cell r="S1853" t="str">
            <v>Pest Control Operation</v>
          </cell>
        </row>
        <row r="1854">
          <cell r="A1854" t="str">
            <v>GV819</v>
          </cell>
          <cell r="B1854">
            <v>12513</v>
          </cell>
          <cell r="C1854">
            <v>41087</v>
          </cell>
          <cell r="D1854" t="str">
            <v>Morse</v>
          </cell>
          <cell r="E1854" t="str">
            <v>Pinellas</v>
          </cell>
          <cell r="F1854" t="str">
            <v>Yes</v>
          </cell>
          <cell r="G1854" t="str">
            <v>Not sure</v>
          </cell>
          <cell r="H1854" t="str">
            <v>Not sure</v>
          </cell>
          <cell r="L1854" t="str">
            <v>Good</v>
          </cell>
          <cell r="M1854" t="str">
            <v>Good</v>
          </cell>
          <cell r="N1854" t="str">
            <v>Good</v>
          </cell>
          <cell r="O1854" t="str">
            <v>Fair</v>
          </cell>
          <cell r="P1854" t="str">
            <v>Good</v>
          </cell>
          <cell r="R1854">
            <v>2</v>
          </cell>
          <cell r="AA1854" t="str">
            <v>Other</v>
          </cell>
        </row>
        <row r="1855">
          <cell r="A1855" t="str">
            <v>GV819</v>
          </cell>
          <cell r="B1855">
            <v>12514</v>
          </cell>
          <cell r="C1855">
            <v>41087</v>
          </cell>
          <cell r="D1855" t="str">
            <v>Morse</v>
          </cell>
          <cell r="E1855" t="str">
            <v>Pinellas</v>
          </cell>
          <cell r="F1855" t="str">
            <v>Yes</v>
          </cell>
          <cell r="G1855" t="str">
            <v>I will</v>
          </cell>
          <cell r="H1855" t="str">
            <v>I will</v>
          </cell>
          <cell r="L1855" t="str">
            <v>Excellent</v>
          </cell>
          <cell r="M1855" t="str">
            <v>Excellent</v>
          </cell>
          <cell r="N1855" t="str">
            <v>Excellent</v>
          </cell>
          <cell r="O1855" t="str">
            <v>Excellent</v>
          </cell>
          <cell r="P1855" t="str">
            <v>Excellent</v>
          </cell>
          <cell r="R1855">
            <v>2</v>
          </cell>
          <cell r="S1855" t="str">
            <v>Pest Control Operation</v>
          </cell>
        </row>
        <row r="1856">
          <cell r="A1856" t="str">
            <v>GV819</v>
          </cell>
          <cell r="B1856">
            <v>12515</v>
          </cell>
          <cell r="C1856">
            <v>41087</v>
          </cell>
          <cell r="D1856" t="str">
            <v>Morse</v>
          </cell>
          <cell r="E1856" t="str">
            <v>Pinellas</v>
          </cell>
          <cell r="F1856" t="str">
            <v>Yes</v>
          </cell>
          <cell r="H1856" t="str">
            <v>Already do</v>
          </cell>
          <cell r="L1856" t="str">
            <v>Good</v>
          </cell>
          <cell r="M1856" t="str">
            <v>Good</v>
          </cell>
          <cell r="N1856" t="str">
            <v>Good</v>
          </cell>
          <cell r="O1856" t="str">
            <v>Good</v>
          </cell>
          <cell r="P1856" t="str">
            <v>Good</v>
          </cell>
          <cell r="R1856">
            <v>2</v>
          </cell>
          <cell r="AA1856" t="str">
            <v>Other</v>
          </cell>
        </row>
        <row r="1857">
          <cell r="A1857" t="str">
            <v>GV819</v>
          </cell>
          <cell r="B1857">
            <v>12516</v>
          </cell>
          <cell r="C1857">
            <v>41087</v>
          </cell>
          <cell r="D1857" t="str">
            <v>Morse</v>
          </cell>
          <cell r="E1857" t="str">
            <v>Pinellas</v>
          </cell>
          <cell r="F1857" t="str">
            <v>Yes</v>
          </cell>
          <cell r="G1857" t="str">
            <v>Already do</v>
          </cell>
          <cell r="H1857" t="str">
            <v>Already do</v>
          </cell>
          <cell r="L1857" t="str">
            <v>Excellent</v>
          </cell>
          <cell r="M1857" t="str">
            <v>Excellent</v>
          </cell>
          <cell r="N1857" t="str">
            <v>Excellent</v>
          </cell>
          <cell r="O1857" t="str">
            <v>Excellent</v>
          </cell>
          <cell r="P1857" t="str">
            <v>Excellent</v>
          </cell>
          <cell r="Q1857" t="str">
            <v>Very informative</v>
          </cell>
          <cell r="R1857">
            <v>2</v>
          </cell>
          <cell r="X1857" t="str">
            <v>Municipality</v>
          </cell>
        </row>
        <row r="1858">
          <cell r="A1858" t="str">
            <v>GV819</v>
          </cell>
          <cell r="B1858">
            <v>12517</v>
          </cell>
          <cell r="C1858">
            <v>41087</v>
          </cell>
          <cell r="D1858" t="str">
            <v>Morse</v>
          </cell>
          <cell r="E1858" t="str">
            <v>Pinellas</v>
          </cell>
          <cell r="F1858" t="str">
            <v>Yes</v>
          </cell>
          <cell r="G1858" t="str">
            <v>I will</v>
          </cell>
          <cell r="H1858" t="str">
            <v>I will</v>
          </cell>
          <cell r="L1858" t="str">
            <v>Good</v>
          </cell>
          <cell r="M1858" t="str">
            <v>Good</v>
          </cell>
          <cell r="N1858" t="str">
            <v>Good</v>
          </cell>
          <cell r="O1858" t="str">
            <v>Good</v>
          </cell>
          <cell r="P1858" t="str">
            <v>Good</v>
          </cell>
          <cell r="R1858">
            <v>2</v>
          </cell>
          <cell r="X1858" t="str">
            <v>Municipality</v>
          </cell>
        </row>
        <row r="1859">
          <cell r="A1859" t="str">
            <v>GV819</v>
          </cell>
          <cell r="B1859">
            <v>12518</v>
          </cell>
          <cell r="C1859">
            <v>41087</v>
          </cell>
          <cell r="D1859" t="str">
            <v>Morse</v>
          </cell>
          <cell r="E1859" t="str">
            <v>Pinellas</v>
          </cell>
          <cell r="F1859" t="str">
            <v>Yes</v>
          </cell>
          <cell r="G1859" t="str">
            <v>I will</v>
          </cell>
          <cell r="H1859" t="str">
            <v>I will</v>
          </cell>
          <cell r="L1859" t="str">
            <v>Excellent</v>
          </cell>
          <cell r="M1859" t="str">
            <v>Excellent</v>
          </cell>
          <cell r="N1859" t="str">
            <v>Excellent</v>
          </cell>
          <cell r="O1859" t="str">
            <v>Excellent</v>
          </cell>
          <cell r="P1859" t="str">
            <v>Excellent</v>
          </cell>
          <cell r="Q1859" t="str">
            <v>`</v>
          </cell>
          <cell r="R1859">
            <v>2</v>
          </cell>
          <cell r="AA1859" t="str">
            <v>Other</v>
          </cell>
        </row>
        <row r="1860">
          <cell r="A1860" t="str">
            <v>GV819</v>
          </cell>
          <cell r="B1860">
            <v>12519</v>
          </cell>
          <cell r="C1860">
            <v>41087</v>
          </cell>
          <cell r="D1860" t="str">
            <v>Morse</v>
          </cell>
          <cell r="E1860" t="str">
            <v>Pinellas</v>
          </cell>
          <cell r="F1860" t="str">
            <v>Yes</v>
          </cell>
          <cell r="G1860" t="str">
            <v>I will</v>
          </cell>
          <cell r="H1860" t="str">
            <v>I will</v>
          </cell>
          <cell r="L1860" t="str">
            <v>Excellent</v>
          </cell>
          <cell r="M1860" t="str">
            <v>Excellent</v>
          </cell>
          <cell r="N1860" t="str">
            <v>Excellent</v>
          </cell>
          <cell r="O1860" t="str">
            <v>Excellent</v>
          </cell>
          <cell r="P1860" t="str">
            <v>Excellent</v>
          </cell>
          <cell r="R1860">
            <v>2</v>
          </cell>
          <cell r="X1860" t="str">
            <v>Municipality</v>
          </cell>
        </row>
        <row r="1861">
          <cell r="A1861" t="str">
            <v>GV819</v>
          </cell>
          <cell r="B1861">
            <v>12520</v>
          </cell>
          <cell r="C1861">
            <v>41087</v>
          </cell>
          <cell r="D1861" t="str">
            <v>Morse</v>
          </cell>
          <cell r="E1861" t="str">
            <v>Pinellas</v>
          </cell>
          <cell r="F1861" t="str">
            <v>Yes</v>
          </cell>
          <cell r="G1861" t="str">
            <v>I will</v>
          </cell>
          <cell r="H1861" t="str">
            <v>I will</v>
          </cell>
          <cell r="L1861" t="str">
            <v>Good</v>
          </cell>
          <cell r="M1861" t="str">
            <v>Good</v>
          </cell>
          <cell r="N1861" t="str">
            <v>Good</v>
          </cell>
          <cell r="O1861" t="str">
            <v>Good</v>
          </cell>
          <cell r="P1861" t="str">
            <v>Good</v>
          </cell>
          <cell r="R1861">
            <v>2</v>
          </cell>
          <cell r="X1861" t="str">
            <v>Municipality</v>
          </cell>
        </row>
        <row r="1862">
          <cell r="A1862" t="str">
            <v>GV819</v>
          </cell>
          <cell r="B1862">
            <v>12521</v>
          </cell>
          <cell r="C1862">
            <v>41087</v>
          </cell>
          <cell r="D1862" t="str">
            <v>Morse</v>
          </cell>
          <cell r="E1862" t="str">
            <v>Pinellas</v>
          </cell>
          <cell r="F1862" t="str">
            <v>Yes</v>
          </cell>
          <cell r="G1862" t="str">
            <v>Already do</v>
          </cell>
          <cell r="H1862" t="str">
            <v>Already do</v>
          </cell>
          <cell r="R1862">
            <v>2</v>
          </cell>
          <cell r="X1862" t="str">
            <v>Municipality</v>
          </cell>
        </row>
        <row r="1863">
          <cell r="A1863" t="str">
            <v>GV819</v>
          </cell>
          <cell r="B1863">
            <v>12522</v>
          </cell>
          <cell r="C1863">
            <v>41087</v>
          </cell>
          <cell r="D1863" t="str">
            <v>Morse</v>
          </cell>
          <cell r="E1863" t="str">
            <v>Pinellas</v>
          </cell>
          <cell r="F1863" t="str">
            <v>Yes</v>
          </cell>
          <cell r="G1863" t="str">
            <v>I will</v>
          </cell>
          <cell r="H1863" t="str">
            <v>I will</v>
          </cell>
          <cell r="L1863" t="str">
            <v>Excellent</v>
          </cell>
          <cell r="M1863" t="str">
            <v>Excellent</v>
          </cell>
          <cell r="N1863" t="str">
            <v>Excellent</v>
          </cell>
          <cell r="O1863" t="str">
            <v>Excellent</v>
          </cell>
          <cell r="P1863" t="str">
            <v>Excellent</v>
          </cell>
          <cell r="R1863">
            <v>2</v>
          </cell>
          <cell r="X1863" t="str">
            <v>Municipality</v>
          </cell>
        </row>
        <row r="1864">
          <cell r="A1864" t="str">
            <v>GV819</v>
          </cell>
          <cell r="B1864">
            <v>12523</v>
          </cell>
          <cell r="C1864">
            <v>41087</v>
          </cell>
          <cell r="D1864" t="str">
            <v>Morse</v>
          </cell>
          <cell r="E1864" t="str">
            <v>Pinellas</v>
          </cell>
          <cell r="F1864" t="str">
            <v>Yes</v>
          </cell>
          <cell r="G1864" t="str">
            <v>I will</v>
          </cell>
          <cell r="H1864" t="str">
            <v>I will</v>
          </cell>
          <cell r="L1864" t="str">
            <v>Excellent</v>
          </cell>
          <cell r="M1864" t="str">
            <v>Excellent</v>
          </cell>
          <cell r="N1864" t="str">
            <v>Excellent</v>
          </cell>
          <cell r="O1864" t="str">
            <v>Excellent</v>
          </cell>
          <cell r="P1864" t="str">
            <v>Excellent</v>
          </cell>
          <cell r="Q1864" t="str">
            <v>Very informative and helpful not only in respect to our job burt also in home application</v>
          </cell>
          <cell r="R1864">
            <v>2</v>
          </cell>
          <cell r="AA1864" t="str">
            <v>Other</v>
          </cell>
        </row>
        <row r="1865">
          <cell r="A1865" t="str">
            <v>GV819</v>
          </cell>
          <cell r="B1865">
            <v>12524</v>
          </cell>
          <cell r="C1865">
            <v>41087</v>
          </cell>
          <cell r="D1865" t="str">
            <v>Morse</v>
          </cell>
          <cell r="E1865" t="str">
            <v>Pinellas</v>
          </cell>
          <cell r="F1865" t="str">
            <v>Yes</v>
          </cell>
          <cell r="G1865" t="str">
            <v>I will</v>
          </cell>
          <cell r="H1865" t="str">
            <v>I will</v>
          </cell>
          <cell r="L1865" t="str">
            <v>Excellent</v>
          </cell>
          <cell r="M1865" t="str">
            <v>Excellent</v>
          </cell>
          <cell r="N1865" t="str">
            <v>Excellent</v>
          </cell>
          <cell r="O1865" t="str">
            <v>Excellent</v>
          </cell>
          <cell r="P1865" t="str">
            <v>Excellent</v>
          </cell>
          <cell r="R1865">
            <v>2</v>
          </cell>
          <cell r="X1865" t="str">
            <v>Municipality</v>
          </cell>
        </row>
        <row r="1866">
          <cell r="A1866" t="str">
            <v>GV819</v>
          </cell>
          <cell r="B1866">
            <v>12525</v>
          </cell>
          <cell r="C1866">
            <v>41087</v>
          </cell>
          <cell r="D1866" t="str">
            <v>Morse</v>
          </cell>
          <cell r="E1866" t="str">
            <v>Pinellas</v>
          </cell>
          <cell r="F1866" t="str">
            <v>Yes</v>
          </cell>
          <cell r="G1866" t="str">
            <v>I will</v>
          </cell>
          <cell r="H1866" t="str">
            <v>I will</v>
          </cell>
          <cell r="L1866" t="str">
            <v>Good</v>
          </cell>
          <cell r="M1866" t="str">
            <v>Good</v>
          </cell>
          <cell r="N1866" t="str">
            <v>Good</v>
          </cell>
          <cell r="O1866" t="str">
            <v>Good</v>
          </cell>
          <cell r="P1866" t="str">
            <v>Good</v>
          </cell>
          <cell r="R1866">
            <v>2</v>
          </cell>
          <cell r="U1866" t="str">
            <v>Mowing Service</v>
          </cell>
          <cell r="W1866" t="str">
            <v>Landscape Design</v>
          </cell>
        </row>
        <row r="1867">
          <cell r="A1867" t="str">
            <v>GV819</v>
          </cell>
          <cell r="B1867">
            <v>12526</v>
          </cell>
          <cell r="C1867">
            <v>41087</v>
          </cell>
          <cell r="D1867" t="str">
            <v>Morse</v>
          </cell>
          <cell r="E1867" t="str">
            <v>Pinellas</v>
          </cell>
          <cell r="F1867" t="str">
            <v>Yes</v>
          </cell>
          <cell r="G1867" t="str">
            <v>I will</v>
          </cell>
          <cell r="H1867" t="str">
            <v>I will</v>
          </cell>
          <cell r="L1867" t="str">
            <v>Good</v>
          </cell>
          <cell r="M1867" t="str">
            <v>Good</v>
          </cell>
          <cell r="N1867" t="str">
            <v>Good</v>
          </cell>
          <cell r="O1867" t="str">
            <v>Good</v>
          </cell>
          <cell r="P1867" t="str">
            <v>Good</v>
          </cell>
          <cell r="R1867">
            <v>2</v>
          </cell>
          <cell r="T1867" t="str">
            <v>Lawn Care Company</v>
          </cell>
        </row>
        <row r="1868">
          <cell r="A1868" t="str">
            <v>GV819</v>
          </cell>
          <cell r="B1868">
            <v>12527</v>
          </cell>
          <cell r="C1868">
            <v>41087</v>
          </cell>
          <cell r="D1868" t="str">
            <v>Morse</v>
          </cell>
          <cell r="E1868" t="str">
            <v>Pinellas</v>
          </cell>
          <cell r="F1868" t="str">
            <v>Yes</v>
          </cell>
          <cell r="G1868" t="str">
            <v>I will</v>
          </cell>
          <cell r="H1868" t="str">
            <v>I will</v>
          </cell>
          <cell r="L1868" t="str">
            <v>Excellent</v>
          </cell>
          <cell r="M1868" t="str">
            <v>Good</v>
          </cell>
          <cell r="N1868" t="str">
            <v>Good</v>
          </cell>
          <cell r="O1868" t="str">
            <v>Excellent</v>
          </cell>
          <cell r="P1868" t="str">
            <v>Excellent</v>
          </cell>
          <cell r="Q1868" t="str">
            <v>Keep doin' what you're doin' ! !</v>
          </cell>
          <cell r="R1868">
            <v>2</v>
          </cell>
          <cell r="X1868" t="str">
            <v>Municipality</v>
          </cell>
        </row>
        <row r="1869">
          <cell r="A1869" t="str">
            <v>GV819</v>
          </cell>
          <cell r="B1869">
            <v>12528</v>
          </cell>
          <cell r="C1869">
            <v>41087</v>
          </cell>
          <cell r="D1869" t="str">
            <v>Morse</v>
          </cell>
          <cell r="E1869" t="str">
            <v>Pinellas</v>
          </cell>
          <cell r="F1869" t="str">
            <v>Yes</v>
          </cell>
          <cell r="G1869" t="str">
            <v>I will</v>
          </cell>
          <cell r="H1869" t="str">
            <v>I will</v>
          </cell>
          <cell r="L1869" t="str">
            <v>Good</v>
          </cell>
          <cell r="M1869" t="str">
            <v>Good</v>
          </cell>
          <cell r="N1869" t="str">
            <v>Good</v>
          </cell>
          <cell r="O1869" t="str">
            <v>Good</v>
          </cell>
          <cell r="P1869" t="str">
            <v>Good</v>
          </cell>
          <cell r="R1869">
            <v>2</v>
          </cell>
          <cell r="S1869" t="str">
            <v>Pest Control Operation</v>
          </cell>
        </row>
        <row r="1870">
          <cell r="A1870" t="str">
            <v>GV819</v>
          </cell>
          <cell r="B1870">
            <v>12529</v>
          </cell>
          <cell r="C1870">
            <v>41087</v>
          </cell>
          <cell r="D1870" t="str">
            <v>Morse</v>
          </cell>
          <cell r="E1870" t="str">
            <v>Pinellas</v>
          </cell>
          <cell r="F1870" t="str">
            <v>Yes</v>
          </cell>
          <cell r="G1870" t="str">
            <v>I will</v>
          </cell>
          <cell r="H1870" t="str">
            <v>I will</v>
          </cell>
          <cell r="L1870" t="str">
            <v>Good</v>
          </cell>
          <cell r="M1870" t="str">
            <v>Good</v>
          </cell>
          <cell r="N1870" t="str">
            <v>Good</v>
          </cell>
          <cell r="O1870" t="str">
            <v>Excellent</v>
          </cell>
          <cell r="P1870" t="str">
            <v>Good</v>
          </cell>
          <cell r="R1870">
            <v>2</v>
          </cell>
          <cell r="AA1870" t="str">
            <v>Other</v>
          </cell>
        </row>
        <row r="1871">
          <cell r="A1871" t="str">
            <v>GV819</v>
          </cell>
          <cell r="B1871">
            <v>12530</v>
          </cell>
          <cell r="C1871">
            <v>41087</v>
          </cell>
          <cell r="D1871" t="str">
            <v>Morse</v>
          </cell>
          <cell r="E1871" t="str">
            <v>Pinellas</v>
          </cell>
          <cell r="F1871" t="str">
            <v>Yes</v>
          </cell>
          <cell r="G1871" t="str">
            <v>I will</v>
          </cell>
          <cell r="H1871" t="str">
            <v>I will</v>
          </cell>
          <cell r="L1871" t="str">
            <v>Excellent</v>
          </cell>
          <cell r="M1871" t="str">
            <v>Excellent</v>
          </cell>
          <cell r="N1871" t="str">
            <v>Excellent</v>
          </cell>
          <cell r="O1871" t="str">
            <v>Excellent</v>
          </cell>
          <cell r="P1871" t="str">
            <v>Excellent</v>
          </cell>
          <cell r="R1871">
            <v>2</v>
          </cell>
          <cell r="S1871" t="str">
            <v>Pest Control Operation</v>
          </cell>
          <cell r="T1871" t="str">
            <v>Lawn Care Company</v>
          </cell>
          <cell r="V1871" t="str">
            <v>Irrigation Company</v>
          </cell>
          <cell r="W1871" t="str">
            <v>Landscape Design</v>
          </cell>
        </row>
        <row r="1872">
          <cell r="A1872" t="str">
            <v>GV819</v>
          </cell>
          <cell r="B1872">
            <v>12531</v>
          </cell>
          <cell r="C1872">
            <v>41087</v>
          </cell>
          <cell r="D1872" t="str">
            <v>Morse</v>
          </cell>
          <cell r="E1872" t="str">
            <v>Pinellas</v>
          </cell>
          <cell r="F1872" t="str">
            <v>Yes</v>
          </cell>
          <cell r="G1872" t="str">
            <v>I will</v>
          </cell>
          <cell r="H1872" t="str">
            <v>I will</v>
          </cell>
          <cell r="L1872" t="str">
            <v>Excellent</v>
          </cell>
          <cell r="M1872" t="str">
            <v>Excellent</v>
          </cell>
          <cell r="N1872" t="str">
            <v>Excellent</v>
          </cell>
          <cell r="O1872" t="str">
            <v>Excellent</v>
          </cell>
          <cell r="P1872" t="str">
            <v>Excellent</v>
          </cell>
          <cell r="R1872">
            <v>2</v>
          </cell>
          <cell r="U1872" t="str">
            <v>Mowing Service</v>
          </cell>
        </row>
        <row r="1873">
          <cell r="A1873" t="str">
            <v>GV819</v>
          </cell>
          <cell r="B1873">
            <v>12532</v>
          </cell>
          <cell r="C1873">
            <v>41087</v>
          </cell>
          <cell r="D1873" t="str">
            <v>Morse</v>
          </cell>
          <cell r="E1873" t="str">
            <v>Pinellas</v>
          </cell>
          <cell r="F1873" t="str">
            <v>Yes</v>
          </cell>
          <cell r="G1873" t="str">
            <v>I will</v>
          </cell>
          <cell r="H1873" t="str">
            <v>I will</v>
          </cell>
          <cell r="L1873" t="str">
            <v>Good</v>
          </cell>
          <cell r="M1873" t="str">
            <v>Good</v>
          </cell>
          <cell r="N1873" t="str">
            <v>Good</v>
          </cell>
          <cell r="O1873" t="str">
            <v>Good</v>
          </cell>
          <cell r="P1873" t="str">
            <v>Good</v>
          </cell>
          <cell r="R1873">
            <v>2</v>
          </cell>
          <cell r="U1873" t="str">
            <v>Mowing Service</v>
          </cell>
        </row>
        <row r="1874">
          <cell r="A1874" t="str">
            <v>GV819</v>
          </cell>
          <cell r="B1874">
            <v>12533</v>
          </cell>
          <cell r="C1874">
            <v>41087</v>
          </cell>
          <cell r="D1874" t="str">
            <v>Morse</v>
          </cell>
          <cell r="E1874" t="str">
            <v>Pinellas</v>
          </cell>
          <cell r="F1874" t="str">
            <v>Yes</v>
          </cell>
          <cell r="G1874" t="str">
            <v>Already do</v>
          </cell>
          <cell r="H1874" t="str">
            <v>I will</v>
          </cell>
          <cell r="L1874" t="str">
            <v>Excellent</v>
          </cell>
          <cell r="M1874" t="str">
            <v>Excellent</v>
          </cell>
          <cell r="N1874" t="str">
            <v>Excellent</v>
          </cell>
          <cell r="O1874" t="str">
            <v>Excellent</v>
          </cell>
          <cell r="P1874" t="str">
            <v>Excellent</v>
          </cell>
          <cell r="R1874">
            <v>2</v>
          </cell>
          <cell r="T1874" t="str">
            <v>Lawn Care Company</v>
          </cell>
        </row>
        <row r="1875">
          <cell r="A1875" t="str">
            <v>GV819</v>
          </cell>
          <cell r="B1875">
            <v>12534</v>
          </cell>
          <cell r="C1875">
            <v>41087</v>
          </cell>
          <cell r="D1875" t="str">
            <v>Morse</v>
          </cell>
          <cell r="E1875" t="str">
            <v>Pinellas</v>
          </cell>
          <cell r="F1875" t="str">
            <v>Yes</v>
          </cell>
          <cell r="G1875" t="str">
            <v>I will</v>
          </cell>
          <cell r="H1875" t="str">
            <v>I will</v>
          </cell>
          <cell r="L1875" t="str">
            <v>Excellent</v>
          </cell>
          <cell r="M1875" t="str">
            <v>Excellent</v>
          </cell>
          <cell r="N1875" t="str">
            <v>Excellent</v>
          </cell>
          <cell r="O1875" t="str">
            <v>Excellent</v>
          </cell>
          <cell r="P1875" t="str">
            <v>Excellent</v>
          </cell>
          <cell r="R1875">
            <v>2</v>
          </cell>
          <cell r="S1875" t="str">
            <v>Pest Control Operation</v>
          </cell>
          <cell r="T1875" t="str">
            <v>Lawn Care Company</v>
          </cell>
          <cell r="U1875" t="str">
            <v>Mowing Service</v>
          </cell>
          <cell r="W1875" t="str">
            <v>Landscape Design</v>
          </cell>
        </row>
        <row r="1876">
          <cell r="A1876" t="str">
            <v>GV819</v>
          </cell>
          <cell r="B1876">
            <v>12535</v>
          </cell>
          <cell r="C1876">
            <v>41087</v>
          </cell>
          <cell r="D1876" t="str">
            <v>Morse</v>
          </cell>
          <cell r="E1876" t="str">
            <v>Pinellas</v>
          </cell>
          <cell r="F1876" t="str">
            <v>Yes</v>
          </cell>
          <cell r="G1876" t="str">
            <v>Already do</v>
          </cell>
          <cell r="H1876" t="str">
            <v>Already do</v>
          </cell>
          <cell r="L1876" t="str">
            <v>Excellent</v>
          </cell>
          <cell r="M1876" t="str">
            <v>Excellent</v>
          </cell>
          <cell r="N1876" t="str">
            <v>Excellent</v>
          </cell>
          <cell r="O1876" t="str">
            <v>Excellent</v>
          </cell>
          <cell r="P1876" t="str">
            <v>Excellent</v>
          </cell>
          <cell r="R1876">
            <v>2</v>
          </cell>
          <cell r="X1876" t="str">
            <v>Municipality</v>
          </cell>
        </row>
        <row r="1877">
          <cell r="A1877" t="str">
            <v>GV819</v>
          </cell>
          <cell r="B1877">
            <v>12536</v>
          </cell>
          <cell r="C1877">
            <v>41087</v>
          </cell>
          <cell r="D1877" t="str">
            <v>Morse</v>
          </cell>
          <cell r="E1877" t="str">
            <v>Pinellas</v>
          </cell>
          <cell r="F1877" t="str">
            <v>Yes</v>
          </cell>
          <cell r="G1877" t="str">
            <v>I will</v>
          </cell>
          <cell r="H1877" t="str">
            <v>I will</v>
          </cell>
          <cell r="L1877" t="str">
            <v>Excellent</v>
          </cell>
          <cell r="M1877" t="str">
            <v>Excellent</v>
          </cell>
          <cell r="N1877" t="str">
            <v>Excellent</v>
          </cell>
          <cell r="O1877" t="str">
            <v>Excellent</v>
          </cell>
          <cell r="P1877" t="str">
            <v>Excellent</v>
          </cell>
          <cell r="R1877">
            <v>2</v>
          </cell>
          <cell r="S1877" t="str">
            <v>Pest Control Operation</v>
          </cell>
        </row>
        <row r="1878">
          <cell r="A1878" t="str">
            <v>GV819</v>
          </cell>
          <cell r="B1878">
            <v>12537</v>
          </cell>
          <cell r="C1878">
            <v>41087</v>
          </cell>
          <cell r="D1878" t="str">
            <v>Morse</v>
          </cell>
          <cell r="E1878" t="str">
            <v>Pinellas</v>
          </cell>
          <cell r="F1878" t="str">
            <v>Yes</v>
          </cell>
          <cell r="G1878" t="str">
            <v>I will</v>
          </cell>
          <cell r="H1878" t="str">
            <v>I will</v>
          </cell>
          <cell r="L1878" t="str">
            <v>Excellent</v>
          </cell>
          <cell r="M1878" t="str">
            <v>Excellent</v>
          </cell>
          <cell r="N1878" t="str">
            <v>Excellent</v>
          </cell>
          <cell r="O1878" t="str">
            <v>Excellent</v>
          </cell>
          <cell r="P1878" t="str">
            <v>Excellent</v>
          </cell>
          <cell r="Q1878" t="str">
            <v>Class is always Great !  Highly recommend class to all</v>
          </cell>
          <cell r="R1878">
            <v>2</v>
          </cell>
          <cell r="S1878" t="str">
            <v>Pest Control Operation</v>
          </cell>
          <cell r="T1878" t="str">
            <v>Lawn Care Company</v>
          </cell>
          <cell r="U1878" t="str">
            <v>Mowing Service</v>
          </cell>
          <cell r="V1878" t="str">
            <v>Irrigation Company</v>
          </cell>
        </row>
        <row r="1879">
          <cell r="A1879" t="str">
            <v>GV819</v>
          </cell>
          <cell r="B1879">
            <v>12538</v>
          </cell>
          <cell r="C1879">
            <v>41087</v>
          </cell>
          <cell r="D1879" t="str">
            <v>Morse</v>
          </cell>
          <cell r="E1879" t="str">
            <v>Pinellas</v>
          </cell>
          <cell r="F1879" t="str">
            <v>No</v>
          </cell>
          <cell r="G1879" t="str">
            <v>Already do</v>
          </cell>
          <cell r="H1879" t="str">
            <v>Already do</v>
          </cell>
          <cell r="L1879" t="str">
            <v>Excellent</v>
          </cell>
          <cell r="M1879" t="str">
            <v>Excellent</v>
          </cell>
          <cell r="N1879" t="str">
            <v>Excellent</v>
          </cell>
          <cell r="O1879" t="str">
            <v>Excellent</v>
          </cell>
          <cell r="P1879" t="str">
            <v>Excellent</v>
          </cell>
          <cell r="R1879">
            <v>2</v>
          </cell>
          <cell r="X1879" t="str">
            <v>Municipality</v>
          </cell>
        </row>
        <row r="1880">
          <cell r="A1880" t="str">
            <v>GV819</v>
          </cell>
          <cell r="B1880">
            <v>12539</v>
          </cell>
          <cell r="C1880">
            <v>41087</v>
          </cell>
          <cell r="D1880" t="str">
            <v>Morse</v>
          </cell>
          <cell r="E1880" t="str">
            <v>Pinellas</v>
          </cell>
          <cell r="F1880" t="str">
            <v>Yes</v>
          </cell>
          <cell r="G1880" t="str">
            <v>I will</v>
          </cell>
          <cell r="H1880" t="str">
            <v>I will</v>
          </cell>
          <cell r="L1880" t="str">
            <v>Good</v>
          </cell>
          <cell r="M1880" t="str">
            <v>Good</v>
          </cell>
          <cell r="N1880" t="str">
            <v>Good</v>
          </cell>
          <cell r="O1880" t="str">
            <v>Good</v>
          </cell>
          <cell r="P1880" t="str">
            <v>Good</v>
          </cell>
          <cell r="R1880">
            <v>2</v>
          </cell>
          <cell r="X1880" t="str">
            <v>Municipality</v>
          </cell>
        </row>
        <row r="1881">
          <cell r="A1881" t="str">
            <v>GV819</v>
          </cell>
          <cell r="B1881">
            <v>12540</v>
          </cell>
          <cell r="C1881">
            <v>41087</v>
          </cell>
          <cell r="D1881" t="str">
            <v>Morse</v>
          </cell>
          <cell r="E1881" t="str">
            <v>Pinellas</v>
          </cell>
          <cell r="F1881" t="str">
            <v>Yes</v>
          </cell>
          <cell r="G1881" t="str">
            <v>I will</v>
          </cell>
          <cell r="H1881" t="str">
            <v>I will</v>
          </cell>
          <cell r="L1881" t="str">
            <v>Excellent</v>
          </cell>
          <cell r="M1881" t="str">
            <v>Excellent</v>
          </cell>
          <cell r="N1881" t="str">
            <v>Excellent</v>
          </cell>
          <cell r="O1881" t="str">
            <v>Excellent</v>
          </cell>
          <cell r="P1881" t="str">
            <v>Excellent</v>
          </cell>
          <cell r="R1881">
            <v>2</v>
          </cell>
          <cell r="X1881" t="str">
            <v>Municipality</v>
          </cell>
        </row>
        <row r="1882">
          <cell r="A1882" t="str">
            <v>GV819</v>
          </cell>
          <cell r="B1882">
            <v>12541</v>
          </cell>
          <cell r="C1882">
            <v>41087</v>
          </cell>
          <cell r="D1882" t="str">
            <v>Morse</v>
          </cell>
          <cell r="E1882" t="str">
            <v>Pinellas</v>
          </cell>
          <cell r="F1882" t="str">
            <v>Yes</v>
          </cell>
          <cell r="G1882" t="str">
            <v>I will</v>
          </cell>
          <cell r="H1882" t="str">
            <v>I will</v>
          </cell>
          <cell r="L1882" t="str">
            <v>Excellent</v>
          </cell>
          <cell r="M1882" t="str">
            <v>Excellent</v>
          </cell>
          <cell r="N1882" t="str">
            <v>Excellent</v>
          </cell>
          <cell r="O1882" t="str">
            <v>Good</v>
          </cell>
          <cell r="P1882" t="str">
            <v>Excellent</v>
          </cell>
          <cell r="Q1882" t="str">
            <v>Fert section needed more time.  The presentation was excellent</v>
          </cell>
          <cell r="R1882">
            <v>2</v>
          </cell>
          <cell r="AA1882" t="str">
            <v>Other</v>
          </cell>
        </row>
        <row r="1883">
          <cell r="A1883" t="str">
            <v>GV820</v>
          </cell>
          <cell r="B1883">
            <v>12543</v>
          </cell>
          <cell r="C1883">
            <v>41089</v>
          </cell>
          <cell r="D1883" t="str">
            <v>Palmer</v>
          </cell>
          <cell r="E1883" t="str">
            <v>Manatee</v>
          </cell>
          <cell r="F1883" t="str">
            <v>No</v>
          </cell>
          <cell r="G1883" t="str">
            <v>I will</v>
          </cell>
          <cell r="H1883" t="str">
            <v>I will</v>
          </cell>
          <cell r="L1883" t="str">
            <v>Good</v>
          </cell>
          <cell r="M1883" t="str">
            <v>Good</v>
          </cell>
          <cell r="N1883" t="str">
            <v>Good</v>
          </cell>
          <cell r="O1883" t="str">
            <v>Excellent</v>
          </cell>
          <cell r="P1883" t="str">
            <v>Good</v>
          </cell>
          <cell r="R1883">
            <v>2</v>
          </cell>
          <cell r="S1883" t="str">
            <v>Pest Control Operation</v>
          </cell>
        </row>
        <row r="1884">
          <cell r="A1884" t="str">
            <v>GV820</v>
          </cell>
          <cell r="B1884">
            <v>12544</v>
          </cell>
          <cell r="C1884">
            <v>41089</v>
          </cell>
          <cell r="D1884" t="str">
            <v>Palmer</v>
          </cell>
          <cell r="E1884" t="str">
            <v>Manatee</v>
          </cell>
          <cell r="F1884" t="str">
            <v>Yes</v>
          </cell>
          <cell r="G1884" t="str">
            <v>Already do</v>
          </cell>
          <cell r="H1884" t="str">
            <v>Already do</v>
          </cell>
          <cell r="L1884" t="str">
            <v>Good</v>
          </cell>
          <cell r="M1884" t="str">
            <v>Good</v>
          </cell>
          <cell r="N1884" t="str">
            <v>Good</v>
          </cell>
          <cell r="O1884" t="str">
            <v>Good</v>
          </cell>
          <cell r="P1884" t="str">
            <v>Good</v>
          </cell>
          <cell r="R1884">
            <v>2</v>
          </cell>
          <cell r="T1884" t="str">
            <v>Lawn Care Company</v>
          </cell>
        </row>
        <row r="1885">
          <cell r="A1885" t="str">
            <v>GV820</v>
          </cell>
          <cell r="B1885">
            <v>12545</v>
          </cell>
          <cell r="C1885">
            <v>41089</v>
          </cell>
          <cell r="D1885" t="str">
            <v>Palmer</v>
          </cell>
          <cell r="E1885" t="str">
            <v>Manatee</v>
          </cell>
          <cell r="F1885" t="str">
            <v>Yes</v>
          </cell>
          <cell r="G1885" t="str">
            <v>Already do</v>
          </cell>
          <cell r="H1885" t="str">
            <v>I will</v>
          </cell>
          <cell r="L1885" t="str">
            <v>Excellent</v>
          </cell>
          <cell r="M1885" t="str">
            <v>Excellent</v>
          </cell>
          <cell r="N1885" t="str">
            <v>Excellent</v>
          </cell>
          <cell r="O1885" t="str">
            <v>Excellent</v>
          </cell>
          <cell r="P1885" t="str">
            <v>Excellent</v>
          </cell>
          <cell r="R1885">
            <v>2</v>
          </cell>
          <cell r="AA1885" t="str">
            <v>Other</v>
          </cell>
        </row>
        <row r="1886">
          <cell r="A1886" t="str">
            <v>GV820</v>
          </cell>
          <cell r="B1886">
            <v>12546</v>
          </cell>
          <cell r="C1886">
            <v>41089</v>
          </cell>
          <cell r="D1886" t="str">
            <v>Palmer</v>
          </cell>
          <cell r="E1886" t="str">
            <v>Manatee</v>
          </cell>
          <cell r="F1886" t="str">
            <v>Yes</v>
          </cell>
          <cell r="G1886" t="str">
            <v>Already do</v>
          </cell>
          <cell r="H1886" t="str">
            <v>Already do</v>
          </cell>
          <cell r="L1886" t="str">
            <v>Good</v>
          </cell>
          <cell r="M1886" t="str">
            <v>Good</v>
          </cell>
          <cell r="N1886" t="str">
            <v>Good</v>
          </cell>
          <cell r="O1886" t="str">
            <v>Good</v>
          </cell>
          <cell r="P1886" t="str">
            <v>Good</v>
          </cell>
          <cell r="R1886">
            <v>2</v>
          </cell>
          <cell r="S1886" t="str">
            <v>Pest Control Operation</v>
          </cell>
        </row>
        <row r="1887">
          <cell r="A1887" t="str">
            <v>GV820</v>
          </cell>
          <cell r="B1887">
            <v>12547</v>
          </cell>
          <cell r="C1887">
            <v>41089</v>
          </cell>
          <cell r="D1887" t="str">
            <v>Palmer</v>
          </cell>
          <cell r="E1887" t="str">
            <v>Manatee</v>
          </cell>
          <cell r="F1887" t="str">
            <v>Yes</v>
          </cell>
          <cell r="G1887" t="str">
            <v>I will</v>
          </cell>
          <cell r="H1887" t="str">
            <v>I will</v>
          </cell>
          <cell r="L1887" t="str">
            <v>Excellent</v>
          </cell>
          <cell r="M1887" t="str">
            <v>Excellent</v>
          </cell>
          <cell r="N1887" t="str">
            <v>Excellent</v>
          </cell>
          <cell r="O1887" t="str">
            <v>Excellent</v>
          </cell>
          <cell r="P1887" t="str">
            <v>Excellent</v>
          </cell>
          <cell r="Q1887" t="str">
            <v>:o)</v>
          </cell>
          <cell r="R1887">
            <v>2</v>
          </cell>
          <cell r="X1887" t="str">
            <v>Municipality</v>
          </cell>
        </row>
        <row r="1888">
          <cell r="A1888" t="str">
            <v>GV820</v>
          </cell>
          <cell r="B1888">
            <v>12548</v>
          </cell>
          <cell r="C1888">
            <v>41089</v>
          </cell>
          <cell r="D1888" t="str">
            <v>Palmer</v>
          </cell>
          <cell r="E1888" t="str">
            <v>Manatee</v>
          </cell>
          <cell r="F1888" t="str">
            <v>Yes</v>
          </cell>
          <cell r="G1888" t="str">
            <v>I will</v>
          </cell>
          <cell r="H1888" t="str">
            <v>I will</v>
          </cell>
          <cell r="L1888" t="str">
            <v>Excellent</v>
          </cell>
          <cell r="M1888" t="str">
            <v>Excellent</v>
          </cell>
          <cell r="N1888" t="str">
            <v>Excellent</v>
          </cell>
          <cell r="O1888" t="str">
            <v>Excellent</v>
          </cell>
          <cell r="P1888" t="str">
            <v>Excellent</v>
          </cell>
          <cell r="R1888">
            <v>2</v>
          </cell>
          <cell r="Y1888" t="str">
            <v>Golf Course/Sports Turf</v>
          </cell>
        </row>
        <row r="1889">
          <cell r="A1889" t="str">
            <v>GV820</v>
          </cell>
          <cell r="B1889">
            <v>12549</v>
          </cell>
          <cell r="C1889">
            <v>41089</v>
          </cell>
          <cell r="D1889" t="str">
            <v>Palmer</v>
          </cell>
          <cell r="E1889" t="str">
            <v>Manatee</v>
          </cell>
          <cell r="F1889" t="str">
            <v>Yes</v>
          </cell>
          <cell r="G1889" t="str">
            <v>I will</v>
          </cell>
          <cell r="H1889" t="str">
            <v>I will</v>
          </cell>
          <cell r="L1889" t="str">
            <v>Excellent</v>
          </cell>
          <cell r="M1889" t="str">
            <v>Good</v>
          </cell>
          <cell r="N1889" t="str">
            <v>Good</v>
          </cell>
          <cell r="O1889" t="str">
            <v>Excellent</v>
          </cell>
          <cell r="P1889" t="str">
            <v>Good</v>
          </cell>
          <cell r="R1889">
            <v>2</v>
          </cell>
          <cell r="AA1889" t="str">
            <v>Other</v>
          </cell>
        </row>
        <row r="1890">
          <cell r="A1890" t="str">
            <v>GV820</v>
          </cell>
          <cell r="B1890">
            <v>12550</v>
          </cell>
          <cell r="C1890">
            <v>41089</v>
          </cell>
          <cell r="D1890" t="str">
            <v>Palmer</v>
          </cell>
          <cell r="E1890" t="str">
            <v>Manatee</v>
          </cell>
          <cell r="F1890" t="str">
            <v>Yes</v>
          </cell>
          <cell r="G1890" t="str">
            <v>I will</v>
          </cell>
          <cell r="H1890" t="str">
            <v>I will</v>
          </cell>
          <cell r="L1890" t="str">
            <v>Excellent</v>
          </cell>
          <cell r="M1890" t="str">
            <v>Excellent</v>
          </cell>
          <cell r="N1890" t="str">
            <v>Excellent</v>
          </cell>
          <cell r="O1890" t="str">
            <v>Excellent</v>
          </cell>
          <cell r="P1890" t="str">
            <v>Excellent</v>
          </cell>
          <cell r="R1890">
            <v>2</v>
          </cell>
          <cell r="T1890" t="str">
            <v>Lawn Care Company</v>
          </cell>
        </row>
        <row r="1891">
          <cell r="A1891" t="str">
            <v>GV820</v>
          </cell>
          <cell r="B1891">
            <v>12551</v>
          </cell>
          <cell r="C1891">
            <v>41089</v>
          </cell>
          <cell r="D1891" t="str">
            <v>Palmer</v>
          </cell>
          <cell r="E1891" t="str">
            <v>Manatee</v>
          </cell>
          <cell r="F1891" t="str">
            <v>No</v>
          </cell>
          <cell r="G1891" t="str">
            <v>I will</v>
          </cell>
          <cell r="H1891" t="str">
            <v>I will</v>
          </cell>
          <cell r="O1891" t="str">
            <v>Fair</v>
          </cell>
          <cell r="R1891">
            <v>2</v>
          </cell>
          <cell r="Y1891" t="str">
            <v>Golf Course/Sports Turf</v>
          </cell>
        </row>
        <row r="1892">
          <cell r="A1892" t="str">
            <v>GV820</v>
          </cell>
          <cell r="B1892">
            <v>12552</v>
          </cell>
          <cell r="C1892">
            <v>41089</v>
          </cell>
          <cell r="D1892" t="str">
            <v>Palmer</v>
          </cell>
          <cell r="E1892" t="str">
            <v>Manatee</v>
          </cell>
          <cell r="F1892" t="str">
            <v>Yes</v>
          </cell>
          <cell r="G1892" t="str">
            <v>I will</v>
          </cell>
          <cell r="H1892" t="str">
            <v>I will</v>
          </cell>
          <cell r="L1892" t="str">
            <v>Excellent</v>
          </cell>
          <cell r="M1892" t="str">
            <v>Excellent</v>
          </cell>
          <cell r="N1892" t="str">
            <v>Excellent</v>
          </cell>
          <cell r="O1892" t="str">
            <v>Excellent</v>
          </cell>
          <cell r="P1892" t="str">
            <v>Excellent</v>
          </cell>
          <cell r="Q1892" t="str">
            <v>Very good!</v>
          </cell>
          <cell r="R1892">
            <v>2</v>
          </cell>
          <cell r="AA1892" t="str">
            <v>Other</v>
          </cell>
        </row>
        <row r="1893">
          <cell r="A1893" t="str">
            <v>GV820</v>
          </cell>
          <cell r="B1893">
            <v>12553</v>
          </cell>
          <cell r="C1893">
            <v>41089</v>
          </cell>
          <cell r="D1893" t="str">
            <v>Palmer</v>
          </cell>
          <cell r="E1893" t="str">
            <v>Manatee</v>
          </cell>
          <cell r="F1893" t="str">
            <v>Yes</v>
          </cell>
          <cell r="G1893" t="str">
            <v>I will</v>
          </cell>
          <cell r="H1893" t="str">
            <v>I will</v>
          </cell>
          <cell r="L1893" t="str">
            <v>Excellent</v>
          </cell>
          <cell r="R1893">
            <v>2</v>
          </cell>
          <cell r="S1893" t="str">
            <v>Pest Control Operation</v>
          </cell>
        </row>
        <row r="1894">
          <cell r="A1894" t="str">
            <v>GV820</v>
          </cell>
          <cell r="B1894">
            <v>12554</v>
          </cell>
          <cell r="C1894">
            <v>41089</v>
          </cell>
          <cell r="D1894" t="str">
            <v>Palmer</v>
          </cell>
          <cell r="E1894" t="str">
            <v>Manatee</v>
          </cell>
          <cell r="F1894" t="str">
            <v>Yes</v>
          </cell>
          <cell r="G1894" t="str">
            <v>I will</v>
          </cell>
          <cell r="H1894" t="str">
            <v>I will</v>
          </cell>
          <cell r="L1894" t="str">
            <v>Excellent</v>
          </cell>
          <cell r="M1894" t="str">
            <v>Excellent</v>
          </cell>
          <cell r="N1894" t="str">
            <v>Excellent</v>
          </cell>
          <cell r="O1894" t="str">
            <v>Excellent</v>
          </cell>
          <cell r="P1894" t="str">
            <v>Excellent</v>
          </cell>
          <cell r="R1894">
            <v>2</v>
          </cell>
          <cell r="AA1894" t="str">
            <v>Other</v>
          </cell>
        </row>
        <row r="1895">
          <cell r="A1895" t="str">
            <v>GV820</v>
          </cell>
          <cell r="B1895">
            <v>12555</v>
          </cell>
          <cell r="C1895">
            <v>41089</v>
          </cell>
          <cell r="D1895" t="str">
            <v>Palmer</v>
          </cell>
          <cell r="E1895" t="str">
            <v>Manatee</v>
          </cell>
          <cell r="R1895">
            <v>2</v>
          </cell>
        </row>
        <row r="1896">
          <cell r="A1896" t="str">
            <v>GV811</v>
          </cell>
          <cell r="B1896">
            <v>12557</v>
          </cell>
          <cell r="C1896">
            <v>41073</v>
          </cell>
          <cell r="D1896" t="str">
            <v>Peralta</v>
          </cell>
          <cell r="E1896" t="str">
            <v>Lee</v>
          </cell>
          <cell r="R1896">
            <v>2</v>
          </cell>
          <cell r="T1896" t="str">
            <v>Lawn Care Company</v>
          </cell>
        </row>
        <row r="1897">
          <cell r="A1897" t="str">
            <v>GV822</v>
          </cell>
          <cell r="B1897">
            <v>12558</v>
          </cell>
          <cell r="C1897">
            <v>41086</v>
          </cell>
          <cell r="D1897" t="str">
            <v>GuillontH</v>
          </cell>
          <cell r="E1897" t="str">
            <v>Leon</v>
          </cell>
          <cell r="F1897" t="str">
            <v>Yes</v>
          </cell>
          <cell r="G1897" t="str">
            <v>I will</v>
          </cell>
          <cell r="H1897" t="str">
            <v>I will</v>
          </cell>
          <cell r="L1897" t="str">
            <v>Excellent</v>
          </cell>
          <cell r="M1897" t="str">
            <v>Excellent</v>
          </cell>
          <cell r="N1897" t="str">
            <v>Excellent</v>
          </cell>
          <cell r="O1897" t="str">
            <v>Excellent</v>
          </cell>
          <cell r="R1897">
            <v>2</v>
          </cell>
          <cell r="S1897" t="str">
            <v>Pest Control Operation</v>
          </cell>
        </row>
        <row r="1898">
          <cell r="A1898" t="str">
            <v>GV822</v>
          </cell>
          <cell r="B1898">
            <v>12559</v>
          </cell>
          <cell r="C1898">
            <v>41086</v>
          </cell>
          <cell r="D1898" t="str">
            <v>GuillontH</v>
          </cell>
          <cell r="E1898" t="str">
            <v>Leon</v>
          </cell>
          <cell r="F1898" t="str">
            <v>Yes</v>
          </cell>
          <cell r="G1898" t="str">
            <v>I will</v>
          </cell>
          <cell r="H1898" t="str">
            <v>I will</v>
          </cell>
          <cell r="L1898" t="str">
            <v>Good</v>
          </cell>
          <cell r="M1898" t="str">
            <v>Good</v>
          </cell>
          <cell r="N1898" t="str">
            <v>Good</v>
          </cell>
          <cell r="O1898" t="str">
            <v>Good</v>
          </cell>
          <cell r="P1898" t="str">
            <v>Good</v>
          </cell>
          <cell r="R1898">
            <v>2</v>
          </cell>
          <cell r="T1898" t="str">
            <v>Lawn Care Company</v>
          </cell>
          <cell r="U1898" t="str">
            <v>Mowing Service</v>
          </cell>
          <cell r="W1898" t="str">
            <v>Landscape Design</v>
          </cell>
        </row>
        <row r="1899">
          <cell r="A1899" t="str">
            <v>GV822</v>
          </cell>
          <cell r="B1899">
            <v>12560</v>
          </cell>
          <cell r="C1899">
            <v>41086</v>
          </cell>
          <cell r="D1899" t="str">
            <v>GuillontH</v>
          </cell>
          <cell r="E1899" t="str">
            <v>Leon</v>
          </cell>
          <cell r="F1899" t="str">
            <v>Yes</v>
          </cell>
          <cell r="G1899" t="str">
            <v>I will</v>
          </cell>
          <cell r="H1899" t="str">
            <v>I will</v>
          </cell>
          <cell r="O1899" t="str">
            <v>Excellent</v>
          </cell>
          <cell r="R1899">
            <v>2</v>
          </cell>
          <cell r="T1899" t="str">
            <v>Lawn Care Company</v>
          </cell>
          <cell r="U1899" t="str">
            <v>Mowing Service</v>
          </cell>
          <cell r="W1899" t="str">
            <v>Landscape Design</v>
          </cell>
        </row>
        <row r="1900">
          <cell r="A1900" t="str">
            <v>GV822</v>
          </cell>
          <cell r="B1900">
            <v>12561</v>
          </cell>
          <cell r="C1900">
            <v>41086</v>
          </cell>
          <cell r="D1900" t="str">
            <v>GuillontH</v>
          </cell>
          <cell r="E1900" t="str">
            <v>Leon</v>
          </cell>
          <cell r="F1900" t="str">
            <v>Yes</v>
          </cell>
          <cell r="G1900" t="str">
            <v>I will</v>
          </cell>
          <cell r="H1900" t="str">
            <v>I will</v>
          </cell>
          <cell r="L1900" t="str">
            <v>Excellent</v>
          </cell>
          <cell r="M1900" t="str">
            <v>Excellent</v>
          </cell>
          <cell r="N1900" t="str">
            <v>Excellent</v>
          </cell>
          <cell r="O1900" t="str">
            <v>Excellent</v>
          </cell>
          <cell r="P1900" t="str">
            <v>Excellent</v>
          </cell>
          <cell r="Q1900" t="str">
            <v>Too much noise while taking final test</v>
          </cell>
          <cell r="R1900">
            <v>2</v>
          </cell>
          <cell r="T1900" t="str">
            <v>Lawn Care Company</v>
          </cell>
          <cell r="U1900" t="str">
            <v>Mowing Service</v>
          </cell>
          <cell r="W1900" t="str">
            <v>Landscape Design</v>
          </cell>
        </row>
        <row r="1901">
          <cell r="A1901" t="str">
            <v>GV822</v>
          </cell>
          <cell r="B1901">
            <v>12562</v>
          </cell>
          <cell r="C1901">
            <v>41086</v>
          </cell>
          <cell r="D1901" t="str">
            <v>GuillontH</v>
          </cell>
          <cell r="E1901" t="str">
            <v>Leon</v>
          </cell>
          <cell r="F1901" t="str">
            <v>Yes</v>
          </cell>
          <cell r="G1901" t="str">
            <v>I will</v>
          </cell>
          <cell r="H1901" t="str">
            <v>I will</v>
          </cell>
          <cell r="L1901" t="str">
            <v>Good</v>
          </cell>
          <cell r="M1901" t="str">
            <v>Good</v>
          </cell>
          <cell r="N1901" t="str">
            <v>Good</v>
          </cell>
          <cell r="O1901" t="str">
            <v>Good</v>
          </cell>
          <cell r="P1901" t="str">
            <v>Good</v>
          </cell>
          <cell r="R1901">
            <v>2</v>
          </cell>
          <cell r="T1901" t="str">
            <v>Lawn Care Company</v>
          </cell>
        </row>
        <row r="1902">
          <cell r="A1902" t="str">
            <v>GV822</v>
          </cell>
          <cell r="B1902">
            <v>12563</v>
          </cell>
          <cell r="C1902">
            <v>41086</v>
          </cell>
          <cell r="D1902" t="str">
            <v>GuillontH</v>
          </cell>
          <cell r="E1902" t="str">
            <v>Leon</v>
          </cell>
          <cell r="G1902" t="str">
            <v>Already do</v>
          </cell>
          <cell r="H1902" t="str">
            <v>Already do</v>
          </cell>
          <cell r="R1902">
            <v>2</v>
          </cell>
          <cell r="T1902" t="str">
            <v>Lawn Care Company</v>
          </cell>
          <cell r="U1902" t="str">
            <v>Mowing Service</v>
          </cell>
          <cell r="W1902" t="str">
            <v>Landscape Design</v>
          </cell>
        </row>
        <row r="1903">
          <cell r="A1903" t="str">
            <v>GV822</v>
          </cell>
          <cell r="B1903">
            <v>12564</v>
          </cell>
          <cell r="C1903">
            <v>41086</v>
          </cell>
          <cell r="D1903" t="str">
            <v>GuillontH</v>
          </cell>
          <cell r="E1903" t="str">
            <v>Leon</v>
          </cell>
          <cell r="F1903" t="str">
            <v>Yes</v>
          </cell>
          <cell r="G1903" t="str">
            <v>I will</v>
          </cell>
          <cell r="H1903" t="str">
            <v>I will</v>
          </cell>
          <cell r="R1903">
            <v>2</v>
          </cell>
          <cell r="S1903" t="str">
            <v>Pest Control Operation</v>
          </cell>
          <cell r="T1903" t="str">
            <v>Lawn Care Company</v>
          </cell>
          <cell r="U1903" t="str">
            <v>Mowing Service</v>
          </cell>
          <cell r="V1903" t="str">
            <v>Irrigation Company</v>
          </cell>
          <cell r="W1903" t="str">
            <v>Landscape Design</v>
          </cell>
        </row>
        <row r="1904">
          <cell r="A1904" t="str">
            <v>GV822</v>
          </cell>
          <cell r="B1904">
            <v>12565</v>
          </cell>
          <cell r="C1904">
            <v>41086</v>
          </cell>
          <cell r="D1904" t="str">
            <v>GuillontH</v>
          </cell>
          <cell r="E1904" t="str">
            <v>Leon</v>
          </cell>
          <cell r="F1904" t="str">
            <v>Yes</v>
          </cell>
          <cell r="G1904" t="str">
            <v>I will</v>
          </cell>
          <cell r="H1904" t="str">
            <v>I will</v>
          </cell>
          <cell r="L1904" t="str">
            <v>Excellent</v>
          </cell>
          <cell r="M1904" t="str">
            <v>Excellent</v>
          </cell>
          <cell r="N1904" t="str">
            <v>Excellent</v>
          </cell>
          <cell r="O1904" t="str">
            <v>Excellent</v>
          </cell>
          <cell r="P1904" t="str">
            <v>Excellent</v>
          </cell>
          <cell r="R1904">
            <v>2</v>
          </cell>
          <cell r="S1904" t="str">
            <v>Pest Control Operation</v>
          </cell>
          <cell r="T1904" t="str">
            <v>Lawn Care Company</v>
          </cell>
          <cell r="U1904" t="str">
            <v>Mowing Service</v>
          </cell>
          <cell r="V1904" t="str">
            <v>Irrigation Company</v>
          </cell>
          <cell r="W1904" t="str">
            <v>Landscape Design</v>
          </cell>
        </row>
        <row r="1905">
          <cell r="A1905" t="str">
            <v>GV822</v>
          </cell>
          <cell r="B1905">
            <v>12566</v>
          </cell>
          <cell r="C1905">
            <v>41086</v>
          </cell>
          <cell r="D1905" t="str">
            <v>GuillontH</v>
          </cell>
          <cell r="E1905" t="str">
            <v>Leon</v>
          </cell>
          <cell r="R1905">
            <v>2</v>
          </cell>
          <cell r="S1905" t="str">
            <v>Pest Control Operation</v>
          </cell>
          <cell r="T1905" t="str">
            <v>Lawn Care Company</v>
          </cell>
          <cell r="U1905" t="str">
            <v>Mowing Service</v>
          </cell>
          <cell r="V1905" t="str">
            <v>Irrigation Company</v>
          </cell>
          <cell r="W1905" t="str">
            <v>Landscape Design</v>
          </cell>
        </row>
        <row r="1906">
          <cell r="A1906" t="str">
            <v>GV822</v>
          </cell>
          <cell r="B1906">
            <v>12567</v>
          </cell>
          <cell r="C1906">
            <v>41086</v>
          </cell>
          <cell r="D1906" t="str">
            <v>GuillontH</v>
          </cell>
          <cell r="E1906" t="str">
            <v>Leon</v>
          </cell>
          <cell r="F1906" t="str">
            <v>Yes</v>
          </cell>
          <cell r="G1906" t="str">
            <v>I will</v>
          </cell>
          <cell r="H1906" t="str">
            <v>I will</v>
          </cell>
          <cell r="L1906" t="str">
            <v>Good</v>
          </cell>
          <cell r="M1906" t="str">
            <v>Good</v>
          </cell>
          <cell r="N1906" t="str">
            <v>Good</v>
          </cell>
          <cell r="O1906" t="str">
            <v>Good</v>
          </cell>
          <cell r="P1906" t="str">
            <v>Excellent</v>
          </cell>
          <cell r="R1906">
            <v>2</v>
          </cell>
          <cell r="S1906" t="str">
            <v>Pest Control Operation</v>
          </cell>
          <cell r="T1906" t="str">
            <v>Lawn Care Company</v>
          </cell>
          <cell r="U1906" t="str">
            <v>Mowing Service</v>
          </cell>
          <cell r="W1906" t="str">
            <v>Landscape Design</v>
          </cell>
        </row>
        <row r="1907">
          <cell r="A1907" t="str">
            <v>GV822</v>
          </cell>
          <cell r="B1907">
            <v>12568</v>
          </cell>
          <cell r="C1907">
            <v>41086</v>
          </cell>
          <cell r="D1907" t="str">
            <v>GuillontH</v>
          </cell>
          <cell r="E1907" t="str">
            <v>Leon</v>
          </cell>
          <cell r="F1907" t="str">
            <v>No</v>
          </cell>
          <cell r="G1907" t="str">
            <v>Not sure</v>
          </cell>
          <cell r="H1907" t="str">
            <v>Not sure</v>
          </cell>
          <cell r="L1907" t="str">
            <v>Fair</v>
          </cell>
          <cell r="M1907" t="str">
            <v>Good</v>
          </cell>
          <cell r="N1907" t="str">
            <v>Good</v>
          </cell>
          <cell r="O1907" t="str">
            <v>Fair</v>
          </cell>
          <cell r="P1907" t="str">
            <v>Fair</v>
          </cell>
          <cell r="R1907">
            <v>2</v>
          </cell>
          <cell r="T1907" t="str">
            <v>Lawn Care Company</v>
          </cell>
        </row>
        <row r="1908">
          <cell r="A1908" t="str">
            <v>GV822</v>
          </cell>
          <cell r="B1908">
            <v>12569</v>
          </cell>
          <cell r="C1908">
            <v>41086</v>
          </cell>
          <cell r="D1908" t="str">
            <v>GuillontH</v>
          </cell>
          <cell r="E1908" t="str">
            <v>Leon</v>
          </cell>
          <cell r="F1908" t="str">
            <v>Yes</v>
          </cell>
          <cell r="G1908" t="str">
            <v>I will</v>
          </cell>
          <cell r="H1908" t="str">
            <v>I will</v>
          </cell>
          <cell r="L1908" t="str">
            <v>Fair</v>
          </cell>
          <cell r="M1908" t="str">
            <v>Good</v>
          </cell>
          <cell r="N1908" t="str">
            <v>Fair</v>
          </cell>
          <cell r="O1908" t="str">
            <v>Excellent</v>
          </cell>
          <cell r="P1908" t="str">
            <v>Excellent</v>
          </cell>
          <cell r="R1908">
            <v>2</v>
          </cell>
          <cell r="T1908" t="str">
            <v>Lawn Care Company</v>
          </cell>
        </row>
        <row r="1909">
          <cell r="A1909" t="str">
            <v>GV822</v>
          </cell>
          <cell r="B1909">
            <v>12570</v>
          </cell>
          <cell r="C1909">
            <v>41086</v>
          </cell>
          <cell r="D1909" t="str">
            <v>GuillontH</v>
          </cell>
          <cell r="E1909" t="str">
            <v>Leon</v>
          </cell>
          <cell r="F1909" t="str">
            <v>Yes</v>
          </cell>
          <cell r="G1909" t="str">
            <v>Already do</v>
          </cell>
          <cell r="H1909" t="str">
            <v>Already do</v>
          </cell>
          <cell r="L1909" t="str">
            <v>Good</v>
          </cell>
          <cell r="M1909" t="str">
            <v>Good</v>
          </cell>
          <cell r="N1909" t="str">
            <v>Good</v>
          </cell>
          <cell r="O1909" t="str">
            <v>Good</v>
          </cell>
          <cell r="P1909" t="str">
            <v>Good</v>
          </cell>
          <cell r="R1909">
            <v>2</v>
          </cell>
          <cell r="T1909" t="str">
            <v>Lawn Care Company</v>
          </cell>
        </row>
        <row r="1910">
          <cell r="A1910" t="str">
            <v>GV822</v>
          </cell>
          <cell r="B1910">
            <v>12571</v>
          </cell>
          <cell r="C1910">
            <v>41086</v>
          </cell>
          <cell r="D1910" t="str">
            <v>GuillontH</v>
          </cell>
          <cell r="E1910" t="str">
            <v>Leon</v>
          </cell>
          <cell r="F1910" t="str">
            <v>Yes</v>
          </cell>
          <cell r="G1910" t="str">
            <v>I will</v>
          </cell>
          <cell r="H1910" t="str">
            <v>I will</v>
          </cell>
          <cell r="L1910" t="str">
            <v>Good</v>
          </cell>
          <cell r="M1910" t="str">
            <v>Good</v>
          </cell>
          <cell r="N1910" t="str">
            <v>Good</v>
          </cell>
          <cell r="O1910" t="str">
            <v>Good</v>
          </cell>
          <cell r="P1910" t="str">
            <v>Good</v>
          </cell>
          <cell r="R1910">
            <v>2</v>
          </cell>
          <cell r="S1910" t="str">
            <v>Pest Control Operation</v>
          </cell>
        </row>
        <row r="1911">
          <cell r="A1911" t="str">
            <v>GV825</v>
          </cell>
          <cell r="B1911">
            <v>12573</v>
          </cell>
          <cell r="C1911">
            <v>41107</v>
          </cell>
          <cell r="D1911" t="str">
            <v>Cleveland</v>
          </cell>
          <cell r="F1911" t="str">
            <v>Yes</v>
          </cell>
          <cell r="G1911" t="str">
            <v>I will</v>
          </cell>
          <cell r="H1911" t="str">
            <v>I will</v>
          </cell>
          <cell r="L1911" t="str">
            <v>Excellent</v>
          </cell>
          <cell r="M1911" t="str">
            <v>Excellent</v>
          </cell>
          <cell r="N1911" t="str">
            <v>Excellent</v>
          </cell>
          <cell r="O1911" t="str">
            <v>Excellent</v>
          </cell>
          <cell r="P1911" t="str">
            <v>Excellent</v>
          </cell>
          <cell r="R1911">
            <v>2</v>
          </cell>
          <cell r="S1911" t="str">
            <v>Pest Control Operation</v>
          </cell>
          <cell r="T1911" t="str">
            <v>Lawn Care Company</v>
          </cell>
        </row>
        <row r="1912">
          <cell r="A1912" t="str">
            <v>GV825</v>
          </cell>
          <cell r="B1912">
            <v>12574</v>
          </cell>
          <cell r="C1912">
            <v>41107</v>
          </cell>
          <cell r="D1912" t="str">
            <v>Cleveland</v>
          </cell>
          <cell r="F1912" t="str">
            <v>Yes</v>
          </cell>
          <cell r="G1912" t="str">
            <v>I will</v>
          </cell>
          <cell r="H1912" t="str">
            <v>I will</v>
          </cell>
          <cell r="L1912" t="str">
            <v>Good</v>
          </cell>
          <cell r="M1912" t="str">
            <v>Excellent</v>
          </cell>
          <cell r="N1912" t="str">
            <v>Excellent</v>
          </cell>
          <cell r="O1912" t="str">
            <v>Good</v>
          </cell>
          <cell r="P1912" t="str">
            <v>Good</v>
          </cell>
          <cell r="Q1912" t="str">
            <v>Thanks for not going till 5:00!_x000D_
Very informative_x000D_
Do this once every 3 months and we'll be pros</v>
          </cell>
          <cell r="R1912">
            <v>2</v>
          </cell>
          <cell r="T1912" t="str">
            <v>Lawn Care Company</v>
          </cell>
        </row>
        <row r="1913">
          <cell r="A1913" t="str">
            <v>GV825</v>
          </cell>
          <cell r="B1913">
            <v>12575</v>
          </cell>
          <cell r="C1913">
            <v>41107</v>
          </cell>
          <cell r="D1913" t="str">
            <v>Cleveland</v>
          </cell>
          <cell r="F1913" t="str">
            <v>Yes</v>
          </cell>
          <cell r="G1913" t="str">
            <v>I will</v>
          </cell>
          <cell r="H1913" t="str">
            <v>I will</v>
          </cell>
          <cell r="L1913" t="str">
            <v>Excellent</v>
          </cell>
          <cell r="M1913" t="str">
            <v>Good</v>
          </cell>
          <cell r="N1913" t="str">
            <v>Good</v>
          </cell>
          <cell r="O1913" t="str">
            <v>Good</v>
          </cell>
          <cell r="P1913" t="str">
            <v>Excellent</v>
          </cell>
          <cell r="R1913">
            <v>2</v>
          </cell>
          <cell r="T1913" t="str">
            <v>Lawn Care Company</v>
          </cell>
        </row>
        <row r="1914">
          <cell r="A1914" t="str">
            <v>GV825</v>
          </cell>
          <cell r="B1914">
            <v>12576</v>
          </cell>
          <cell r="C1914">
            <v>41107</v>
          </cell>
          <cell r="D1914" t="str">
            <v>Cleveland</v>
          </cell>
          <cell r="F1914" t="str">
            <v>Yes</v>
          </cell>
          <cell r="G1914" t="str">
            <v>I will</v>
          </cell>
          <cell r="H1914" t="str">
            <v>I will</v>
          </cell>
          <cell r="L1914" t="str">
            <v>Good</v>
          </cell>
          <cell r="M1914" t="str">
            <v>Good</v>
          </cell>
          <cell r="N1914" t="str">
            <v>Good</v>
          </cell>
          <cell r="O1914" t="str">
            <v>Good</v>
          </cell>
          <cell r="P1914" t="str">
            <v>Good</v>
          </cell>
          <cell r="R1914">
            <v>2</v>
          </cell>
          <cell r="T1914" t="str">
            <v>Lawn Care Company</v>
          </cell>
        </row>
        <row r="1915">
          <cell r="A1915" t="str">
            <v>GV825</v>
          </cell>
          <cell r="B1915">
            <v>12577</v>
          </cell>
          <cell r="C1915">
            <v>41107</v>
          </cell>
          <cell r="D1915" t="str">
            <v>Cleveland</v>
          </cell>
          <cell r="F1915" t="str">
            <v>Yes</v>
          </cell>
          <cell r="G1915" t="str">
            <v>I will</v>
          </cell>
          <cell r="H1915" t="str">
            <v>I will</v>
          </cell>
          <cell r="L1915" t="str">
            <v>Good</v>
          </cell>
          <cell r="M1915" t="str">
            <v>Good</v>
          </cell>
          <cell r="N1915" t="str">
            <v>Good</v>
          </cell>
          <cell r="O1915" t="str">
            <v>Good</v>
          </cell>
          <cell r="P1915" t="str">
            <v>Good</v>
          </cell>
          <cell r="R1915">
            <v>2</v>
          </cell>
          <cell r="T1915" t="str">
            <v>Lawn Care Company</v>
          </cell>
        </row>
        <row r="1916">
          <cell r="A1916" t="str">
            <v>GV825</v>
          </cell>
          <cell r="B1916">
            <v>12578</v>
          </cell>
          <cell r="C1916">
            <v>41107</v>
          </cell>
          <cell r="D1916" t="str">
            <v>Cleveland</v>
          </cell>
          <cell r="F1916" t="str">
            <v>Yes</v>
          </cell>
          <cell r="G1916" t="str">
            <v>I will</v>
          </cell>
          <cell r="H1916" t="str">
            <v>I will</v>
          </cell>
          <cell r="L1916" t="str">
            <v>Good</v>
          </cell>
          <cell r="M1916" t="str">
            <v>Good</v>
          </cell>
          <cell r="N1916" t="str">
            <v>Good</v>
          </cell>
          <cell r="O1916" t="str">
            <v>Good</v>
          </cell>
          <cell r="P1916" t="str">
            <v>Good</v>
          </cell>
          <cell r="Q1916" t="str">
            <v>Use current slides</v>
          </cell>
          <cell r="R1916">
            <v>2</v>
          </cell>
          <cell r="T1916" t="str">
            <v>Lawn Care Company</v>
          </cell>
        </row>
        <row r="1917">
          <cell r="A1917" t="str">
            <v>GV825</v>
          </cell>
          <cell r="B1917">
            <v>12579</v>
          </cell>
          <cell r="C1917">
            <v>41107</v>
          </cell>
          <cell r="D1917" t="str">
            <v>Cleveland</v>
          </cell>
          <cell r="F1917" t="str">
            <v>Yes</v>
          </cell>
          <cell r="G1917" t="str">
            <v>I will</v>
          </cell>
          <cell r="H1917" t="str">
            <v>I will</v>
          </cell>
          <cell r="L1917" t="str">
            <v>Excellent</v>
          </cell>
          <cell r="M1917" t="str">
            <v>Excellent</v>
          </cell>
          <cell r="N1917" t="str">
            <v>Excellent</v>
          </cell>
          <cell r="O1917" t="str">
            <v>Excellent</v>
          </cell>
          <cell r="P1917" t="str">
            <v>Excellent</v>
          </cell>
          <cell r="R1917">
            <v>2</v>
          </cell>
          <cell r="T1917" t="str">
            <v>Lawn Care Company</v>
          </cell>
        </row>
        <row r="1918">
          <cell r="A1918" t="str">
            <v>GV825</v>
          </cell>
          <cell r="B1918">
            <v>12580</v>
          </cell>
          <cell r="C1918">
            <v>41107</v>
          </cell>
          <cell r="D1918" t="str">
            <v>Cleveland</v>
          </cell>
          <cell r="F1918" t="str">
            <v>Yes</v>
          </cell>
          <cell r="G1918" t="str">
            <v>Already do</v>
          </cell>
          <cell r="H1918" t="str">
            <v>Already do</v>
          </cell>
          <cell r="L1918" t="str">
            <v>Excellent</v>
          </cell>
          <cell r="M1918" t="str">
            <v>Excellent</v>
          </cell>
          <cell r="N1918" t="str">
            <v>Excellent</v>
          </cell>
          <cell r="O1918" t="str">
            <v>Excellent</v>
          </cell>
          <cell r="P1918" t="str">
            <v>Excellent</v>
          </cell>
          <cell r="R1918">
            <v>2</v>
          </cell>
          <cell r="T1918" t="str">
            <v>Lawn Care Company</v>
          </cell>
        </row>
        <row r="1919">
          <cell r="A1919" t="str">
            <v>GV825</v>
          </cell>
          <cell r="B1919">
            <v>12581</v>
          </cell>
          <cell r="C1919">
            <v>41107</v>
          </cell>
          <cell r="D1919" t="str">
            <v>Cleveland</v>
          </cell>
          <cell r="F1919" t="str">
            <v>Yes</v>
          </cell>
          <cell r="G1919" t="str">
            <v>I will</v>
          </cell>
          <cell r="H1919" t="str">
            <v>I will</v>
          </cell>
          <cell r="L1919" t="str">
            <v>Excellent</v>
          </cell>
          <cell r="M1919" t="str">
            <v>Excellent</v>
          </cell>
          <cell r="N1919" t="str">
            <v>Excellent</v>
          </cell>
          <cell r="O1919" t="str">
            <v>Excellent</v>
          </cell>
          <cell r="P1919" t="str">
            <v>Excellent</v>
          </cell>
          <cell r="R1919">
            <v>2</v>
          </cell>
          <cell r="T1919" t="str">
            <v>Lawn Care Company</v>
          </cell>
        </row>
        <row r="1920">
          <cell r="A1920" t="str">
            <v>GV824</v>
          </cell>
          <cell r="B1920">
            <v>12582</v>
          </cell>
          <cell r="C1920">
            <v>41107</v>
          </cell>
          <cell r="D1920" t="str">
            <v>Brown</v>
          </cell>
          <cell r="E1920" t="str">
            <v>Lee</v>
          </cell>
          <cell r="F1920" t="str">
            <v>Yes</v>
          </cell>
          <cell r="G1920" t="str">
            <v>I will</v>
          </cell>
          <cell r="H1920" t="str">
            <v>I will</v>
          </cell>
          <cell r="L1920" t="str">
            <v>Good</v>
          </cell>
          <cell r="M1920" t="str">
            <v>Good</v>
          </cell>
          <cell r="N1920" t="str">
            <v>Good</v>
          </cell>
          <cell r="O1920" t="str">
            <v>Good</v>
          </cell>
          <cell r="P1920" t="str">
            <v>Excellent</v>
          </cell>
          <cell r="R1920">
            <v>2</v>
          </cell>
          <cell r="T1920" t="str">
            <v>Lawn Care Company</v>
          </cell>
        </row>
        <row r="1921">
          <cell r="A1921" t="str">
            <v>GV824</v>
          </cell>
          <cell r="B1921">
            <v>12583</v>
          </cell>
          <cell r="C1921">
            <v>41107</v>
          </cell>
          <cell r="D1921" t="str">
            <v>Brown</v>
          </cell>
          <cell r="E1921" t="str">
            <v>Lee</v>
          </cell>
          <cell r="F1921" t="str">
            <v>Yes</v>
          </cell>
          <cell r="G1921" t="str">
            <v>I will</v>
          </cell>
          <cell r="H1921" t="str">
            <v>I will</v>
          </cell>
          <cell r="L1921" t="str">
            <v>Excellent</v>
          </cell>
          <cell r="M1921" t="str">
            <v>Excellent</v>
          </cell>
          <cell r="N1921" t="str">
            <v>Excellent</v>
          </cell>
          <cell r="O1921" t="str">
            <v>Excellent</v>
          </cell>
          <cell r="P1921" t="str">
            <v>Excellent</v>
          </cell>
          <cell r="R1921">
            <v>2</v>
          </cell>
          <cell r="S1921" t="str">
            <v>Pest Control Operation</v>
          </cell>
        </row>
        <row r="1922">
          <cell r="A1922" t="str">
            <v>GV824</v>
          </cell>
          <cell r="B1922">
            <v>12584</v>
          </cell>
          <cell r="C1922">
            <v>41107</v>
          </cell>
          <cell r="D1922" t="str">
            <v>Brown</v>
          </cell>
          <cell r="E1922" t="str">
            <v>Lee</v>
          </cell>
          <cell r="F1922" t="str">
            <v>Yes</v>
          </cell>
          <cell r="G1922" t="str">
            <v>I will</v>
          </cell>
          <cell r="H1922" t="str">
            <v>I will</v>
          </cell>
          <cell r="L1922" t="str">
            <v>Excellent</v>
          </cell>
          <cell r="M1922" t="str">
            <v>Excellent</v>
          </cell>
          <cell r="N1922" t="str">
            <v>Excellent</v>
          </cell>
          <cell r="O1922" t="str">
            <v>Excellent</v>
          </cell>
          <cell r="P1922" t="str">
            <v>Excellent</v>
          </cell>
          <cell r="Q1922" t="str">
            <v>Very informative</v>
          </cell>
          <cell r="R1922">
            <v>2</v>
          </cell>
          <cell r="T1922" t="str">
            <v>Lawn Care Company</v>
          </cell>
          <cell r="U1922" t="str">
            <v>Mowing Service</v>
          </cell>
        </row>
        <row r="1923">
          <cell r="A1923" t="str">
            <v>GV824</v>
          </cell>
          <cell r="B1923">
            <v>12585</v>
          </cell>
          <cell r="C1923">
            <v>41107</v>
          </cell>
          <cell r="D1923" t="str">
            <v>Brown</v>
          </cell>
          <cell r="E1923" t="str">
            <v>Lee</v>
          </cell>
          <cell r="F1923" t="str">
            <v>Yes</v>
          </cell>
          <cell r="G1923" t="str">
            <v>I will</v>
          </cell>
          <cell r="H1923" t="str">
            <v>I will</v>
          </cell>
          <cell r="L1923" t="str">
            <v>Excellent</v>
          </cell>
          <cell r="M1923" t="str">
            <v>Excellent</v>
          </cell>
          <cell r="N1923" t="str">
            <v>Excellent</v>
          </cell>
          <cell r="O1923" t="str">
            <v>Excellent</v>
          </cell>
          <cell r="P1923" t="str">
            <v>Excellent</v>
          </cell>
          <cell r="R1923">
            <v>2</v>
          </cell>
          <cell r="T1923" t="str">
            <v>Lawn Care Company</v>
          </cell>
        </row>
        <row r="1924">
          <cell r="A1924" t="str">
            <v>GV824</v>
          </cell>
          <cell r="B1924">
            <v>12586</v>
          </cell>
          <cell r="C1924">
            <v>41107</v>
          </cell>
          <cell r="D1924" t="str">
            <v>Brown</v>
          </cell>
          <cell r="E1924" t="str">
            <v>Lee</v>
          </cell>
          <cell r="F1924" t="str">
            <v>Yes</v>
          </cell>
          <cell r="G1924" t="str">
            <v>I will</v>
          </cell>
          <cell r="H1924" t="str">
            <v>I will</v>
          </cell>
          <cell r="L1924" t="str">
            <v>Excellent</v>
          </cell>
          <cell r="M1924" t="str">
            <v>Excellent</v>
          </cell>
          <cell r="N1924" t="str">
            <v>Excellent</v>
          </cell>
          <cell r="O1924" t="str">
            <v>Excellent</v>
          </cell>
          <cell r="P1924" t="str">
            <v>Excellent</v>
          </cell>
          <cell r="R1924">
            <v>2</v>
          </cell>
          <cell r="T1924" t="str">
            <v>Lawn Care Company</v>
          </cell>
        </row>
        <row r="1925">
          <cell r="A1925" t="str">
            <v>GV824</v>
          </cell>
          <cell r="B1925">
            <v>12587</v>
          </cell>
          <cell r="C1925">
            <v>41107</v>
          </cell>
          <cell r="D1925" t="str">
            <v>Brown</v>
          </cell>
          <cell r="E1925" t="str">
            <v>Lee</v>
          </cell>
          <cell r="F1925" t="str">
            <v>Yes</v>
          </cell>
          <cell r="H1925" t="str">
            <v>Already do</v>
          </cell>
          <cell r="L1925" t="str">
            <v>Excellent</v>
          </cell>
          <cell r="M1925" t="str">
            <v>Excellent</v>
          </cell>
          <cell r="N1925" t="str">
            <v>Excellent</v>
          </cell>
          <cell r="O1925" t="str">
            <v>Excellent</v>
          </cell>
          <cell r="P1925" t="str">
            <v>Excellent</v>
          </cell>
          <cell r="R1925">
            <v>2</v>
          </cell>
          <cell r="T1925" t="str">
            <v>Lawn Care Company</v>
          </cell>
        </row>
        <row r="1926">
          <cell r="A1926" t="str">
            <v>GV824</v>
          </cell>
          <cell r="B1926">
            <v>12588</v>
          </cell>
          <cell r="C1926">
            <v>41107</v>
          </cell>
          <cell r="D1926" t="str">
            <v>Brown</v>
          </cell>
          <cell r="E1926" t="str">
            <v>Lee</v>
          </cell>
          <cell r="F1926" t="str">
            <v>Yes</v>
          </cell>
          <cell r="G1926" t="str">
            <v>I will</v>
          </cell>
          <cell r="H1926" t="str">
            <v>I will</v>
          </cell>
          <cell r="L1926" t="str">
            <v>Excellent</v>
          </cell>
          <cell r="M1926" t="str">
            <v>Excellent</v>
          </cell>
          <cell r="N1926" t="str">
            <v>Excellent</v>
          </cell>
          <cell r="O1926" t="str">
            <v>Excellent</v>
          </cell>
          <cell r="P1926" t="str">
            <v>Excellent</v>
          </cell>
          <cell r="R1926">
            <v>2</v>
          </cell>
          <cell r="W1926" t="str">
            <v>Landscape Design</v>
          </cell>
        </row>
        <row r="1927">
          <cell r="A1927" t="str">
            <v>GV824</v>
          </cell>
          <cell r="B1927">
            <v>12589</v>
          </cell>
          <cell r="C1927">
            <v>41107</v>
          </cell>
          <cell r="D1927" t="str">
            <v>Brown</v>
          </cell>
          <cell r="E1927" t="str">
            <v>Lee</v>
          </cell>
          <cell r="F1927" t="str">
            <v>Yes</v>
          </cell>
          <cell r="G1927" t="str">
            <v>I will</v>
          </cell>
          <cell r="H1927" t="str">
            <v>I will</v>
          </cell>
          <cell r="L1927" t="str">
            <v>Excellent</v>
          </cell>
          <cell r="M1927" t="str">
            <v>Excellent</v>
          </cell>
          <cell r="N1927" t="str">
            <v>Excellent</v>
          </cell>
          <cell r="O1927" t="str">
            <v>Excellent</v>
          </cell>
          <cell r="P1927" t="str">
            <v>Excellent</v>
          </cell>
          <cell r="R1927">
            <v>2</v>
          </cell>
          <cell r="T1927" t="str">
            <v>Lawn Care Company</v>
          </cell>
          <cell r="U1927" t="str">
            <v>Mowing Service</v>
          </cell>
          <cell r="V1927" t="str">
            <v>Irrigation Company</v>
          </cell>
          <cell r="W1927" t="str">
            <v>Landscape Design</v>
          </cell>
        </row>
        <row r="1928">
          <cell r="A1928" t="str">
            <v>GV824</v>
          </cell>
          <cell r="B1928">
            <v>12590</v>
          </cell>
          <cell r="C1928">
            <v>41107</v>
          </cell>
          <cell r="D1928" t="str">
            <v>Brown</v>
          </cell>
          <cell r="E1928" t="str">
            <v>Lee</v>
          </cell>
          <cell r="F1928" t="str">
            <v>Yes</v>
          </cell>
          <cell r="G1928" t="str">
            <v>I will</v>
          </cell>
          <cell r="H1928" t="str">
            <v>I will</v>
          </cell>
          <cell r="L1928" t="str">
            <v>Excellent</v>
          </cell>
          <cell r="M1928" t="str">
            <v>Excellent</v>
          </cell>
          <cell r="N1928" t="str">
            <v>Excellent</v>
          </cell>
          <cell r="O1928" t="str">
            <v>Excellent</v>
          </cell>
          <cell r="P1928" t="str">
            <v>Excellent</v>
          </cell>
          <cell r="R1928">
            <v>2</v>
          </cell>
          <cell r="T1928" t="str">
            <v>Lawn Care Company</v>
          </cell>
        </row>
        <row r="1929">
          <cell r="A1929" t="str">
            <v>GV824</v>
          </cell>
          <cell r="B1929">
            <v>12591</v>
          </cell>
          <cell r="C1929">
            <v>41107</v>
          </cell>
          <cell r="D1929" t="str">
            <v>Brown</v>
          </cell>
          <cell r="E1929" t="str">
            <v>Lee</v>
          </cell>
          <cell r="F1929" t="str">
            <v>Yes</v>
          </cell>
          <cell r="G1929" t="str">
            <v>I will</v>
          </cell>
          <cell r="H1929" t="str">
            <v>I will</v>
          </cell>
          <cell r="L1929" t="str">
            <v>Excellent</v>
          </cell>
          <cell r="M1929" t="str">
            <v>Excellent</v>
          </cell>
          <cell r="N1929" t="str">
            <v>Excellent</v>
          </cell>
          <cell r="O1929" t="str">
            <v>Excellent</v>
          </cell>
          <cell r="P1929" t="str">
            <v>Excellent</v>
          </cell>
          <cell r="R1929">
            <v>2</v>
          </cell>
          <cell r="T1929" t="str">
            <v>Lawn Care Company</v>
          </cell>
          <cell r="W1929" t="str">
            <v>Landscape Design</v>
          </cell>
          <cell r="AA1929" t="str">
            <v>Other</v>
          </cell>
        </row>
        <row r="1930">
          <cell r="A1930" t="str">
            <v>GV824</v>
          </cell>
          <cell r="B1930">
            <v>12592</v>
          </cell>
          <cell r="C1930">
            <v>41107</v>
          </cell>
          <cell r="D1930" t="str">
            <v>Brown</v>
          </cell>
          <cell r="E1930" t="str">
            <v>Lee</v>
          </cell>
          <cell r="F1930" t="str">
            <v>Yes</v>
          </cell>
          <cell r="G1930" t="str">
            <v>I will</v>
          </cell>
          <cell r="H1930" t="str">
            <v>I will</v>
          </cell>
          <cell r="L1930" t="str">
            <v>Excellent</v>
          </cell>
          <cell r="M1930" t="str">
            <v>Excellent</v>
          </cell>
          <cell r="N1930" t="str">
            <v>Excellent</v>
          </cell>
          <cell r="O1930" t="str">
            <v>Excellent</v>
          </cell>
          <cell r="P1930" t="str">
            <v>Excellent</v>
          </cell>
          <cell r="R1930">
            <v>2</v>
          </cell>
          <cell r="T1930" t="str">
            <v>Lawn Care Company</v>
          </cell>
          <cell r="U1930" t="str">
            <v>Mowing Service</v>
          </cell>
          <cell r="V1930" t="str">
            <v>Irrigation Company</v>
          </cell>
          <cell r="W1930" t="str">
            <v>Landscape Design</v>
          </cell>
        </row>
        <row r="1931">
          <cell r="A1931" t="str">
            <v>GV824</v>
          </cell>
          <cell r="B1931">
            <v>12593</v>
          </cell>
          <cell r="C1931">
            <v>41107</v>
          </cell>
          <cell r="D1931" t="str">
            <v>Brown</v>
          </cell>
          <cell r="E1931" t="str">
            <v>Lee</v>
          </cell>
          <cell r="F1931" t="str">
            <v>Yes</v>
          </cell>
          <cell r="G1931" t="str">
            <v>I will</v>
          </cell>
          <cell r="H1931" t="str">
            <v>I will</v>
          </cell>
          <cell r="L1931" t="str">
            <v>Excellent</v>
          </cell>
          <cell r="M1931" t="str">
            <v>Excellent</v>
          </cell>
          <cell r="N1931" t="str">
            <v>Excellent</v>
          </cell>
          <cell r="O1931" t="str">
            <v>Excellent</v>
          </cell>
          <cell r="P1931" t="str">
            <v>Excellent</v>
          </cell>
          <cell r="Q1931" t="str">
            <v>Recommend pay raise for all!</v>
          </cell>
          <cell r="R1931">
            <v>2</v>
          </cell>
          <cell r="W1931" t="str">
            <v>Landscape Design</v>
          </cell>
        </row>
        <row r="1932">
          <cell r="A1932" t="str">
            <v>GV824</v>
          </cell>
          <cell r="B1932">
            <v>12594</v>
          </cell>
          <cell r="C1932">
            <v>41107</v>
          </cell>
          <cell r="D1932" t="str">
            <v>Brown</v>
          </cell>
          <cell r="E1932" t="str">
            <v>Lee</v>
          </cell>
          <cell r="F1932" t="str">
            <v>Yes</v>
          </cell>
          <cell r="G1932" t="str">
            <v>I will</v>
          </cell>
          <cell r="H1932" t="str">
            <v>I will</v>
          </cell>
          <cell r="L1932" t="str">
            <v>Excellent</v>
          </cell>
          <cell r="M1932" t="str">
            <v>Excellent</v>
          </cell>
          <cell r="N1932" t="str">
            <v>Excellent</v>
          </cell>
          <cell r="O1932" t="str">
            <v>Excellent</v>
          </cell>
          <cell r="P1932" t="str">
            <v>Excellent</v>
          </cell>
          <cell r="Q1932" t="str">
            <v>Great</v>
          </cell>
          <cell r="R1932">
            <v>2</v>
          </cell>
          <cell r="W1932" t="str">
            <v>Landscape Design</v>
          </cell>
        </row>
        <row r="1933">
          <cell r="A1933" t="str">
            <v>GV824</v>
          </cell>
          <cell r="B1933">
            <v>12595</v>
          </cell>
          <cell r="C1933">
            <v>41107</v>
          </cell>
          <cell r="D1933" t="str">
            <v>Brown</v>
          </cell>
          <cell r="E1933" t="str">
            <v>Lee</v>
          </cell>
          <cell r="F1933" t="str">
            <v>Yes</v>
          </cell>
          <cell r="G1933" t="str">
            <v>Already do</v>
          </cell>
          <cell r="H1933" t="str">
            <v>Already do</v>
          </cell>
          <cell r="L1933" t="str">
            <v>Excellent</v>
          </cell>
          <cell r="M1933" t="str">
            <v>Excellent</v>
          </cell>
          <cell r="N1933" t="str">
            <v>Excellent</v>
          </cell>
          <cell r="O1933" t="str">
            <v>Excellent</v>
          </cell>
          <cell r="P1933" t="str">
            <v>Excellent</v>
          </cell>
          <cell r="R1933">
            <v>2</v>
          </cell>
          <cell r="Y1933" t="str">
            <v>Golf Course/Sports Turf</v>
          </cell>
        </row>
        <row r="1934">
          <cell r="A1934" t="str">
            <v>GV824</v>
          </cell>
          <cell r="B1934">
            <v>12596</v>
          </cell>
          <cell r="C1934">
            <v>41107</v>
          </cell>
          <cell r="D1934" t="str">
            <v>Brown</v>
          </cell>
          <cell r="E1934" t="str">
            <v>Lee</v>
          </cell>
          <cell r="L1934" t="str">
            <v>Excellent</v>
          </cell>
          <cell r="M1934" t="str">
            <v>Excellent</v>
          </cell>
          <cell r="N1934" t="str">
            <v>Excellent</v>
          </cell>
          <cell r="O1934" t="str">
            <v>Excellent</v>
          </cell>
          <cell r="P1934" t="str">
            <v>Excellent</v>
          </cell>
          <cell r="R1934">
            <v>2</v>
          </cell>
        </row>
        <row r="1935">
          <cell r="A1935" t="str">
            <v>GV824</v>
          </cell>
          <cell r="B1935">
            <v>12597</v>
          </cell>
          <cell r="C1935">
            <v>41107</v>
          </cell>
          <cell r="D1935" t="str">
            <v>Brown</v>
          </cell>
          <cell r="E1935" t="str">
            <v>Lee</v>
          </cell>
          <cell r="F1935" t="str">
            <v>Yes</v>
          </cell>
          <cell r="L1935" t="str">
            <v>Excellent</v>
          </cell>
          <cell r="M1935" t="str">
            <v>Excellent</v>
          </cell>
          <cell r="N1935" t="str">
            <v>Excellent</v>
          </cell>
          <cell r="O1935" t="str">
            <v>Excellent</v>
          </cell>
          <cell r="P1935" t="str">
            <v>Excellent</v>
          </cell>
          <cell r="R1935">
            <v>2</v>
          </cell>
          <cell r="S1935" t="str">
            <v>Pest Control Operation</v>
          </cell>
          <cell r="T1935" t="str">
            <v>Lawn Care Company</v>
          </cell>
          <cell r="U1935" t="str">
            <v>Mowing Service</v>
          </cell>
        </row>
        <row r="1936">
          <cell r="A1936" t="str">
            <v>GV824</v>
          </cell>
          <cell r="B1936">
            <v>12598</v>
          </cell>
          <cell r="C1936">
            <v>41107</v>
          </cell>
          <cell r="D1936" t="str">
            <v>Brown</v>
          </cell>
          <cell r="E1936" t="str">
            <v>Lee</v>
          </cell>
          <cell r="F1936" t="str">
            <v>Yes</v>
          </cell>
          <cell r="G1936" t="str">
            <v>I will</v>
          </cell>
          <cell r="H1936" t="str">
            <v>I will</v>
          </cell>
          <cell r="L1936" t="str">
            <v>Excellent</v>
          </cell>
          <cell r="M1936" t="str">
            <v>Excellent</v>
          </cell>
          <cell r="N1936" t="str">
            <v>Excellent</v>
          </cell>
          <cell r="O1936" t="str">
            <v>Excellent</v>
          </cell>
          <cell r="P1936" t="str">
            <v>Excellent</v>
          </cell>
          <cell r="R1936">
            <v>2</v>
          </cell>
          <cell r="T1936" t="str">
            <v>Lawn Care Company</v>
          </cell>
        </row>
        <row r="1937">
          <cell r="A1937" t="str">
            <v>GV824</v>
          </cell>
          <cell r="B1937">
            <v>12599</v>
          </cell>
          <cell r="C1937">
            <v>41107</v>
          </cell>
          <cell r="D1937" t="str">
            <v>Brown</v>
          </cell>
          <cell r="E1937" t="str">
            <v>Lee</v>
          </cell>
          <cell r="F1937" t="str">
            <v>Yes</v>
          </cell>
          <cell r="G1937" t="str">
            <v>Already do</v>
          </cell>
          <cell r="H1937" t="str">
            <v>Already do</v>
          </cell>
          <cell r="L1937" t="str">
            <v>Excellent</v>
          </cell>
          <cell r="M1937" t="str">
            <v>Excellent</v>
          </cell>
          <cell r="N1937" t="str">
            <v>Excellent</v>
          </cell>
          <cell r="O1937" t="str">
            <v>Excellent</v>
          </cell>
          <cell r="P1937" t="str">
            <v>Excellent</v>
          </cell>
          <cell r="R1937">
            <v>2</v>
          </cell>
          <cell r="T1937" t="str">
            <v>Lawn Care Company</v>
          </cell>
        </row>
        <row r="1938">
          <cell r="A1938" t="str">
            <v>GV824</v>
          </cell>
          <cell r="B1938">
            <v>12600</v>
          </cell>
          <cell r="C1938">
            <v>41107</v>
          </cell>
          <cell r="D1938" t="str">
            <v>Brown</v>
          </cell>
          <cell r="E1938" t="str">
            <v>Lee</v>
          </cell>
          <cell r="F1938" t="str">
            <v>Yes</v>
          </cell>
          <cell r="G1938" t="str">
            <v>I will</v>
          </cell>
          <cell r="H1938" t="str">
            <v>I will</v>
          </cell>
          <cell r="L1938" t="str">
            <v>Good</v>
          </cell>
          <cell r="M1938" t="str">
            <v>Good</v>
          </cell>
          <cell r="N1938" t="str">
            <v>Good</v>
          </cell>
          <cell r="O1938" t="str">
            <v>Good</v>
          </cell>
          <cell r="P1938" t="str">
            <v>Good</v>
          </cell>
          <cell r="R1938">
            <v>2</v>
          </cell>
          <cell r="T1938" t="str">
            <v>Lawn Care Company</v>
          </cell>
        </row>
        <row r="1939">
          <cell r="A1939" t="str">
            <v>GV828</v>
          </cell>
          <cell r="B1939">
            <v>12602</v>
          </cell>
          <cell r="C1939">
            <v>41103</v>
          </cell>
          <cell r="D1939" t="str">
            <v>Douglas</v>
          </cell>
          <cell r="E1939" t="str">
            <v>Martin</v>
          </cell>
          <cell r="F1939" t="str">
            <v>Yes</v>
          </cell>
          <cell r="G1939" t="str">
            <v>I will</v>
          </cell>
          <cell r="H1939" t="str">
            <v>I will</v>
          </cell>
          <cell r="L1939" t="str">
            <v>Excellent</v>
          </cell>
          <cell r="M1939" t="str">
            <v>Excellent</v>
          </cell>
          <cell r="N1939" t="str">
            <v>Excellent</v>
          </cell>
          <cell r="O1939" t="str">
            <v>Excellent</v>
          </cell>
          <cell r="P1939" t="str">
            <v>Excellent</v>
          </cell>
          <cell r="R1939">
            <v>2</v>
          </cell>
          <cell r="T1939" t="str">
            <v>Lawn Care Company</v>
          </cell>
        </row>
        <row r="1940">
          <cell r="A1940" t="str">
            <v>GV828</v>
          </cell>
          <cell r="B1940">
            <v>12603</v>
          </cell>
          <cell r="C1940">
            <v>41103</v>
          </cell>
          <cell r="D1940" t="str">
            <v>Douglas</v>
          </cell>
          <cell r="E1940" t="str">
            <v>Martin</v>
          </cell>
          <cell r="F1940" t="str">
            <v>Yes</v>
          </cell>
          <cell r="G1940" t="str">
            <v>I will</v>
          </cell>
          <cell r="H1940" t="str">
            <v>I will</v>
          </cell>
          <cell r="L1940" t="str">
            <v>Excellent</v>
          </cell>
          <cell r="M1940" t="str">
            <v>Good</v>
          </cell>
          <cell r="N1940" t="str">
            <v>Good</v>
          </cell>
          <cell r="O1940" t="str">
            <v>Excellent</v>
          </cell>
          <cell r="P1940" t="str">
            <v>Good</v>
          </cell>
          <cell r="R1940">
            <v>2</v>
          </cell>
          <cell r="T1940" t="str">
            <v>Lawn Care Company</v>
          </cell>
        </row>
        <row r="1941">
          <cell r="A1941" t="str">
            <v>GV828</v>
          </cell>
          <cell r="B1941">
            <v>12604</v>
          </cell>
          <cell r="C1941">
            <v>41103</v>
          </cell>
          <cell r="D1941" t="str">
            <v>Douglas</v>
          </cell>
          <cell r="E1941" t="str">
            <v>Martin</v>
          </cell>
          <cell r="F1941" t="str">
            <v>Yes</v>
          </cell>
          <cell r="G1941" t="str">
            <v>I will</v>
          </cell>
          <cell r="H1941" t="str">
            <v>I will</v>
          </cell>
          <cell r="L1941" t="str">
            <v>Excellent</v>
          </cell>
          <cell r="M1941" t="str">
            <v>Excellent</v>
          </cell>
          <cell r="N1941" t="str">
            <v>Excellent</v>
          </cell>
          <cell r="O1941" t="str">
            <v>Excellent</v>
          </cell>
          <cell r="P1941" t="str">
            <v>Excellent</v>
          </cell>
          <cell r="R1941">
            <v>2</v>
          </cell>
          <cell r="X1941" t="str">
            <v>Municipality</v>
          </cell>
        </row>
        <row r="1942">
          <cell r="A1942" t="str">
            <v>GV828</v>
          </cell>
          <cell r="B1942">
            <v>12605</v>
          </cell>
          <cell r="C1942">
            <v>41103</v>
          </cell>
          <cell r="D1942" t="str">
            <v>Douglas</v>
          </cell>
          <cell r="E1942" t="str">
            <v>Martin</v>
          </cell>
          <cell r="F1942" t="str">
            <v>Yes</v>
          </cell>
          <cell r="G1942" t="str">
            <v>I will</v>
          </cell>
          <cell r="H1942" t="str">
            <v>Not sure</v>
          </cell>
          <cell r="L1942" t="str">
            <v>Good</v>
          </cell>
          <cell r="M1942" t="str">
            <v>Good</v>
          </cell>
          <cell r="N1942" t="str">
            <v>Good</v>
          </cell>
          <cell r="O1942" t="str">
            <v>Fair</v>
          </cell>
          <cell r="P1942" t="str">
            <v>Fair</v>
          </cell>
          <cell r="R1942">
            <v>2</v>
          </cell>
          <cell r="U1942" t="str">
            <v>Mowing Service</v>
          </cell>
        </row>
        <row r="1943">
          <cell r="A1943" t="str">
            <v>GV828</v>
          </cell>
          <cell r="B1943">
            <v>12606</v>
          </cell>
          <cell r="C1943">
            <v>41103</v>
          </cell>
          <cell r="D1943" t="str">
            <v>Douglas</v>
          </cell>
          <cell r="E1943" t="str">
            <v>Martin</v>
          </cell>
          <cell r="F1943" t="str">
            <v>Yes</v>
          </cell>
          <cell r="G1943" t="str">
            <v>I will</v>
          </cell>
          <cell r="H1943" t="str">
            <v>I will</v>
          </cell>
          <cell r="L1943" t="str">
            <v>Good</v>
          </cell>
          <cell r="M1943" t="str">
            <v>Excellent</v>
          </cell>
          <cell r="N1943" t="str">
            <v>Good</v>
          </cell>
          <cell r="O1943" t="str">
            <v>Excellent</v>
          </cell>
          <cell r="P1943" t="str">
            <v>Good</v>
          </cell>
          <cell r="R1943">
            <v>2</v>
          </cell>
          <cell r="S1943" t="str">
            <v>Pest Control Operation</v>
          </cell>
        </row>
        <row r="1944">
          <cell r="A1944" t="str">
            <v>GV828</v>
          </cell>
          <cell r="B1944">
            <v>12607</v>
          </cell>
          <cell r="C1944">
            <v>41103</v>
          </cell>
          <cell r="D1944" t="str">
            <v>Douglas</v>
          </cell>
          <cell r="E1944" t="str">
            <v>Martin</v>
          </cell>
          <cell r="G1944" t="str">
            <v>I will</v>
          </cell>
          <cell r="H1944" t="str">
            <v>I will</v>
          </cell>
          <cell r="L1944" t="str">
            <v>Good</v>
          </cell>
          <cell r="M1944" t="str">
            <v>Good</v>
          </cell>
          <cell r="N1944" t="str">
            <v>Good</v>
          </cell>
          <cell r="O1944" t="str">
            <v>Good</v>
          </cell>
          <cell r="P1944" t="str">
            <v>Excellent</v>
          </cell>
          <cell r="R1944">
            <v>2</v>
          </cell>
          <cell r="X1944" t="str">
            <v>Municipality</v>
          </cell>
        </row>
        <row r="1945">
          <cell r="A1945" t="str">
            <v>GV828</v>
          </cell>
          <cell r="B1945">
            <v>12608</v>
          </cell>
          <cell r="C1945">
            <v>41103</v>
          </cell>
          <cell r="D1945" t="str">
            <v>Douglas</v>
          </cell>
          <cell r="E1945" t="str">
            <v>Martin</v>
          </cell>
          <cell r="F1945" t="str">
            <v>Yes</v>
          </cell>
          <cell r="G1945" t="str">
            <v>I will</v>
          </cell>
          <cell r="H1945" t="str">
            <v>I will</v>
          </cell>
          <cell r="L1945" t="str">
            <v>Excellent</v>
          </cell>
          <cell r="M1945" t="str">
            <v>Excellent</v>
          </cell>
          <cell r="N1945" t="str">
            <v>Excellent</v>
          </cell>
          <cell r="O1945" t="str">
            <v>Excellent</v>
          </cell>
          <cell r="P1945" t="str">
            <v>Excellent</v>
          </cell>
          <cell r="R1945">
            <v>2</v>
          </cell>
          <cell r="X1945" t="str">
            <v>Municipality</v>
          </cell>
        </row>
        <row r="1946">
          <cell r="A1946" t="str">
            <v>GV828</v>
          </cell>
          <cell r="B1946">
            <v>12609</v>
          </cell>
          <cell r="C1946">
            <v>41103</v>
          </cell>
          <cell r="D1946" t="str">
            <v>Douglas</v>
          </cell>
          <cell r="E1946" t="str">
            <v>Martin</v>
          </cell>
          <cell r="F1946" t="str">
            <v>Yes</v>
          </cell>
          <cell r="G1946" t="str">
            <v>I will</v>
          </cell>
          <cell r="H1946" t="str">
            <v>I will</v>
          </cell>
          <cell r="L1946" t="str">
            <v>Excellent</v>
          </cell>
          <cell r="M1946" t="str">
            <v>Excellent</v>
          </cell>
          <cell r="N1946" t="str">
            <v>Excellent</v>
          </cell>
          <cell r="O1946" t="str">
            <v>Excellent</v>
          </cell>
          <cell r="P1946" t="str">
            <v>Excellent</v>
          </cell>
          <cell r="R1946">
            <v>2</v>
          </cell>
          <cell r="T1946" t="str">
            <v>Lawn Care Company</v>
          </cell>
        </row>
        <row r="1947">
          <cell r="A1947" t="str">
            <v>GV828</v>
          </cell>
          <cell r="B1947">
            <v>12610</v>
          </cell>
          <cell r="C1947">
            <v>41103</v>
          </cell>
          <cell r="D1947" t="str">
            <v>Douglas</v>
          </cell>
          <cell r="E1947" t="str">
            <v>Martin</v>
          </cell>
          <cell r="F1947" t="str">
            <v>Yes</v>
          </cell>
          <cell r="G1947" t="str">
            <v>Already do</v>
          </cell>
          <cell r="H1947" t="str">
            <v>Already do</v>
          </cell>
          <cell r="L1947" t="str">
            <v>Excellent</v>
          </cell>
          <cell r="M1947" t="str">
            <v>Excellent</v>
          </cell>
          <cell r="N1947" t="str">
            <v>Excellent</v>
          </cell>
          <cell r="O1947" t="str">
            <v>Excellent</v>
          </cell>
          <cell r="P1947" t="str">
            <v>Excellent</v>
          </cell>
          <cell r="R1947">
            <v>2</v>
          </cell>
          <cell r="T1947" t="str">
            <v>Lawn Care Company</v>
          </cell>
        </row>
        <row r="1948">
          <cell r="A1948" t="str">
            <v>GV828</v>
          </cell>
          <cell r="B1948">
            <v>12611</v>
          </cell>
          <cell r="C1948">
            <v>41103</v>
          </cell>
          <cell r="D1948" t="str">
            <v>Douglas</v>
          </cell>
          <cell r="E1948" t="str">
            <v>Martin</v>
          </cell>
          <cell r="F1948" t="str">
            <v>Yes</v>
          </cell>
          <cell r="G1948" t="str">
            <v>I will</v>
          </cell>
          <cell r="H1948" t="str">
            <v>I will</v>
          </cell>
          <cell r="L1948" t="str">
            <v>Good</v>
          </cell>
          <cell r="M1948" t="str">
            <v>Good</v>
          </cell>
          <cell r="N1948" t="str">
            <v>Excellent</v>
          </cell>
          <cell r="O1948" t="str">
            <v>Excellent</v>
          </cell>
          <cell r="P1948" t="str">
            <v>Excellent</v>
          </cell>
          <cell r="R1948">
            <v>2</v>
          </cell>
          <cell r="T1948" t="str">
            <v>Lawn Care Company</v>
          </cell>
        </row>
        <row r="1949">
          <cell r="A1949" t="str">
            <v>GV828</v>
          </cell>
          <cell r="B1949">
            <v>12612</v>
          </cell>
          <cell r="C1949">
            <v>41103</v>
          </cell>
          <cell r="D1949" t="str">
            <v>Douglas</v>
          </cell>
          <cell r="E1949" t="str">
            <v>Martin</v>
          </cell>
          <cell r="F1949" t="str">
            <v>Yes</v>
          </cell>
          <cell r="G1949" t="str">
            <v>I will</v>
          </cell>
          <cell r="H1949" t="str">
            <v>I will</v>
          </cell>
          <cell r="L1949" t="str">
            <v>Excellent</v>
          </cell>
          <cell r="M1949" t="str">
            <v>Excellent</v>
          </cell>
          <cell r="N1949" t="str">
            <v>Excellent</v>
          </cell>
          <cell r="O1949" t="str">
            <v>Excellent</v>
          </cell>
          <cell r="P1949" t="str">
            <v>Excellent</v>
          </cell>
          <cell r="Q1949" t="str">
            <v>Awesome!</v>
          </cell>
          <cell r="R1949">
            <v>2</v>
          </cell>
          <cell r="S1949" t="str">
            <v>Pest Control Operation</v>
          </cell>
        </row>
        <row r="1950">
          <cell r="A1950" t="str">
            <v>GV828</v>
          </cell>
          <cell r="B1950">
            <v>12613</v>
          </cell>
          <cell r="C1950">
            <v>41103</v>
          </cell>
          <cell r="D1950" t="str">
            <v>Douglas</v>
          </cell>
          <cell r="E1950" t="str">
            <v>Martin</v>
          </cell>
          <cell r="F1950" t="str">
            <v>Yes</v>
          </cell>
          <cell r="G1950" t="str">
            <v>I will</v>
          </cell>
          <cell r="H1950" t="str">
            <v>I will</v>
          </cell>
          <cell r="L1950" t="str">
            <v>Excellent</v>
          </cell>
          <cell r="M1950" t="str">
            <v>Excellent</v>
          </cell>
          <cell r="N1950" t="str">
            <v>Excellent</v>
          </cell>
          <cell r="O1950" t="str">
            <v>Excellent</v>
          </cell>
          <cell r="P1950" t="str">
            <v>Excellent</v>
          </cell>
          <cell r="Q1950" t="str">
            <v>I hope that there are more to come!</v>
          </cell>
          <cell r="R1950">
            <v>2</v>
          </cell>
          <cell r="AA1950" t="str">
            <v>Other</v>
          </cell>
        </row>
        <row r="1951">
          <cell r="A1951" t="str">
            <v>GV828</v>
          </cell>
          <cell r="B1951">
            <v>12614</v>
          </cell>
          <cell r="C1951">
            <v>41103</v>
          </cell>
          <cell r="D1951" t="str">
            <v>Douglas</v>
          </cell>
          <cell r="E1951" t="str">
            <v>Martin</v>
          </cell>
          <cell r="F1951" t="str">
            <v>Yes</v>
          </cell>
          <cell r="G1951" t="str">
            <v>I will</v>
          </cell>
          <cell r="H1951" t="str">
            <v>I will</v>
          </cell>
          <cell r="L1951" t="str">
            <v>Excellent</v>
          </cell>
          <cell r="M1951" t="str">
            <v>Excellent</v>
          </cell>
          <cell r="N1951" t="str">
            <v>Excellent</v>
          </cell>
          <cell r="O1951" t="str">
            <v>Excellent</v>
          </cell>
          <cell r="P1951" t="str">
            <v>Excellent</v>
          </cell>
          <cell r="R1951">
            <v>2</v>
          </cell>
          <cell r="S1951" t="str">
            <v>Pest Control Operation</v>
          </cell>
        </row>
        <row r="1952">
          <cell r="A1952" t="str">
            <v>GV828</v>
          </cell>
          <cell r="B1952">
            <v>12615</v>
          </cell>
          <cell r="C1952">
            <v>41103</v>
          </cell>
          <cell r="D1952" t="str">
            <v>Douglas</v>
          </cell>
          <cell r="E1952" t="str">
            <v>Martin</v>
          </cell>
          <cell r="F1952" t="str">
            <v>Yes</v>
          </cell>
          <cell r="G1952" t="str">
            <v>Already do</v>
          </cell>
          <cell r="H1952" t="str">
            <v>I will</v>
          </cell>
          <cell r="L1952" t="str">
            <v>Excellent</v>
          </cell>
          <cell r="M1952" t="str">
            <v>Excellent</v>
          </cell>
          <cell r="N1952" t="str">
            <v>Excellent</v>
          </cell>
          <cell r="O1952" t="str">
            <v>Excellent</v>
          </cell>
          <cell r="P1952" t="str">
            <v>Excellent</v>
          </cell>
          <cell r="R1952">
            <v>2</v>
          </cell>
          <cell r="S1952" t="str">
            <v>Pest Control Operation</v>
          </cell>
          <cell r="T1952" t="str">
            <v>Lawn Care Company</v>
          </cell>
        </row>
        <row r="1953">
          <cell r="A1953" t="str">
            <v>GV826</v>
          </cell>
          <cell r="B1953">
            <v>12617</v>
          </cell>
          <cell r="C1953">
            <v>41102</v>
          </cell>
          <cell r="D1953" t="str">
            <v>Welch</v>
          </cell>
          <cell r="F1953" t="str">
            <v>Yes</v>
          </cell>
          <cell r="G1953" t="str">
            <v>Already do</v>
          </cell>
          <cell r="H1953" t="str">
            <v>I will</v>
          </cell>
          <cell r="L1953" t="str">
            <v>Excellent</v>
          </cell>
          <cell r="M1953" t="str">
            <v>Excellent</v>
          </cell>
          <cell r="N1953" t="str">
            <v>Excellent</v>
          </cell>
          <cell r="O1953" t="str">
            <v>Excellent</v>
          </cell>
          <cell r="P1953" t="str">
            <v>Excellent</v>
          </cell>
          <cell r="R1953">
            <v>2</v>
          </cell>
          <cell r="S1953" t="str">
            <v>Pest Control Operation</v>
          </cell>
          <cell r="T1953" t="str">
            <v>Lawn Care Company</v>
          </cell>
          <cell r="V1953" t="str">
            <v>Irrigation Company</v>
          </cell>
        </row>
        <row r="1954">
          <cell r="A1954" t="str">
            <v>GV826</v>
          </cell>
          <cell r="B1954">
            <v>12618</v>
          </cell>
          <cell r="C1954">
            <v>41102</v>
          </cell>
          <cell r="D1954" t="str">
            <v>Welch</v>
          </cell>
          <cell r="F1954" t="str">
            <v>Yes</v>
          </cell>
          <cell r="G1954" t="str">
            <v>I will</v>
          </cell>
          <cell r="H1954" t="str">
            <v>I will</v>
          </cell>
          <cell r="L1954" t="str">
            <v>Excellent</v>
          </cell>
          <cell r="M1954" t="str">
            <v>Excellent</v>
          </cell>
          <cell r="N1954" t="str">
            <v>Excellent</v>
          </cell>
          <cell r="O1954" t="str">
            <v>Excellent</v>
          </cell>
          <cell r="P1954" t="str">
            <v>Excellent</v>
          </cell>
          <cell r="R1954">
            <v>2</v>
          </cell>
          <cell r="S1954" t="str">
            <v>Pest Control Operation</v>
          </cell>
          <cell r="T1954" t="str">
            <v>Lawn Care Company</v>
          </cell>
          <cell r="V1954" t="str">
            <v>Irrigation Company</v>
          </cell>
        </row>
        <row r="1955">
          <cell r="A1955" t="str">
            <v>GV826</v>
          </cell>
          <cell r="B1955">
            <v>12619</v>
          </cell>
          <cell r="C1955">
            <v>41102</v>
          </cell>
          <cell r="D1955" t="str">
            <v>Welch</v>
          </cell>
          <cell r="F1955" t="str">
            <v>Yes</v>
          </cell>
          <cell r="G1955" t="str">
            <v>I will</v>
          </cell>
          <cell r="H1955" t="str">
            <v>I will</v>
          </cell>
          <cell r="L1955" t="str">
            <v>Excellent</v>
          </cell>
          <cell r="M1955" t="str">
            <v>Excellent</v>
          </cell>
          <cell r="N1955" t="str">
            <v>Excellent</v>
          </cell>
          <cell r="O1955" t="str">
            <v>Excellent</v>
          </cell>
          <cell r="P1955" t="str">
            <v>Excellent</v>
          </cell>
          <cell r="R1955">
            <v>2</v>
          </cell>
          <cell r="S1955" t="str">
            <v>Pest Control Operation</v>
          </cell>
          <cell r="T1955" t="str">
            <v>Lawn Care Company</v>
          </cell>
          <cell r="V1955" t="str">
            <v>Irrigation Company</v>
          </cell>
        </row>
        <row r="1956">
          <cell r="A1956" t="str">
            <v>GV826</v>
          </cell>
          <cell r="B1956">
            <v>12620</v>
          </cell>
          <cell r="C1956">
            <v>41102</v>
          </cell>
          <cell r="D1956" t="str">
            <v>Welch</v>
          </cell>
          <cell r="F1956" t="str">
            <v>Yes</v>
          </cell>
          <cell r="G1956" t="str">
            <v>I will</v>
          </cell>
          <cell r="H1956" t="str">
            <v>I will</v>
          </cell>
          <cell r="L1956" t="str">
            <v>Excellent</v>
          </cell>
          <cell r="M1956" t="str">
            <v>Excellent</v>
          </cell>
          <cell r="N1956" t="str">
            <v>Good</v>
          </cell>
          <cell r="O1956" t="str">
            <v>Excellent</v>
          </cell>
          <cell r="P1956" t="str">
            <v>Excellent</v>
          </cell>
          <cell r="Q1956" t="str">
            <v>I learned a tremendous amount of information</v>
          </cell>
          <cell r="R1956">
            <v>2</v>
          </cell>
          <cell r="S1956" t="str">
            <v>Pest Control Operation</v>
          </cell>
          <cell r="T1956" t="str">
            <v>Lawn Care Company</v>
          </cell>
          <cell r="V1956" t="str">
            <v>Irrigation Company</v>
          </cell>
        </row>
        <row r="1957">
          <cell r="A1957" t="str">
            <v>GV826</v>
          </cell>
          <cell r="B1957">
            <v>12621</v>
          </cell>
          <cell r="C1957">
            <v>41102</v>
          </cell>
          <cell r="D1957" t="str">
            <v>Welch</v>
          </cell>
          <cell r="F1957" t="str">
            <v>Yes</v>
          </cell>
          <cell r="G1957" t="str">
            <v>Already do</v>
          </cell>
          <cell r="H1957" t="str">
            <v>Already do</v>
          </cell>
          <cell r="L1957" t="str">
            <v>Excellent</v>
          </cell>
          <cell r="M1957" t="str">
            <v>Excellent</v>
          </cell>
          <cell r="N1957" t="str">
            <v>Excellent</v>
          </cell>
          <cell r="O1957" t="str">
            <v>Excellent</v>
          </cell>
          <cell r="P1957" t="str">
            <v>Excellent</v>
          </cell>
          <cell r="Q1957" t="str">
            <v>Great training</v>
          </cell>
          <cell r="R1957">
            <v>2</v>
          </cell>
          <cell r="S1957" t="str">
            <v>Pest Control Operation</v>
          </cell>
          <cell r="T1957" t="str">
            <v>Lawn Care Company</v>
          </cell>
          <cell r="V1957" t="str">
            <v>Irrigation Company</v>
          </cell>
        </row>
        <row r="1958">
          <cell r="A1958" t="str">
            <v>GV826</v>
          </cell>
          <cell r="B1958">
            <v>12622</v>
          </cell>
          <cell r="C1958">
            <v>41102</v>
          </cell>
          <cell r="D1958" t="str">
            <v>Welch</v>
          </cell>
          <cell r="F1958" t="str">
            <v>Yes</v>
          </cell>
          <cell r="G1958" t="str">
            <v>Already do</v>
          </cell>
          <cell r="H1958" t="str">
            <v>Already do</v>
          </cell>
          <cell r="L1958" t="str">
            <v>Excellent</v>
          </cell>
          <cell r="M1958" t="str">
            <v>Excellent</v>
          </cell>
          <cell r="N1958" t="str">
            <v>Excellent</v>
          </cell>
          <cell r="O1958" t="str">
            <v>Excellent</v>
          </cell>
          <cell r="P1958" t="str">
            <v>Excellent</v>
          </cell>
          <cell r="R1958">
            <v>2</v>
          </cell>
          <cell r="S1958" t="str">
            <v>Pest Control Operation</v>
          </cell>
          <cell r="T1958" t="str">
            <v>Lawn Care Company</v>
          </cell>
          <cell r="V1958" t="str">
            <v>Irrigation Company</v>
          </cell>
        </row>
        <row r="1959">
          <cell r="A1959" t="str">
            <v>GV826</v>
          </cell>
          <cell r="B1959">
            <v>12623</v>
          </cell>
          <cell r="C1959">
            <v>41102</v>
          </cell>
          <cell r="D1959" t="str">
            <v>Welch</v>
          </cell>
          <cell r="F1959" t="str">
            <v>Yes</v>
          </cell>
          <cell r="G1959" t="str">
            <v>I will</v>
          </cell>
          <cell r="H1959" t="str">
            <v>I will</v>
          </cell>
          <cell r="L1959" t="str">
            <v>Excellent</v>
          </cell>
          <cell r="M1959" t="str">
            <v>Excellent</v>
          </cell>
          <cell r="N1959" t="str">
            <v>Excellent</v>
          </cell>
          <cell r="O1959" t="str">
            <v>Excellent</v>
          </cell>
          <cell r="P1959" t="str">
            <v>Excellent</v>
          </cell>
          <cell r="R1959">
            <v>2</v>
          </cell>
          <cell r="S1959" t="str">
            <v>Pest Control Operation</v>
          </cell>
          <cell r="T1959" t="str">
            <v>Lawn Care Company</v>
          </cell>
          <cell r="V1959" t="str">
            <v>Irrigation Company</v>
          </cell>
        </row>
        <row r="1960">
          <cell r="A1960" t="str">
            <v>GV826</v>
          </cell>
          <cell r="B1960">
            <v>12624</v>
          </cell>
          <cell r="C1960">
            <v>41102</v>
          </cell>
          <cell r="D1960" t="str">
            <v>Welch</v>
          </cell>
          <cell r="F1960" t="str">
            <v>Yes</v>
          </cell>
          <cell r="G1960" t="str">
            <v>Already do</v>
          </cell>
          <cell r="H1960" t="str">
            <v>Already do</v>
          </cell>
          <cell r="L1960" t="str">
            <v>Excellent</v>
          </cell>
          <cell r="M1960" t="str">
            <v>Excellent</v>
          </cell>
          <cell r="N1960" t="str">
            <v>Excellent</v>
          </cell>
          <cell r="O1960" t="str">
            <v>Excellent</v>
          </cell>
          <cell r="P1960" t="str">
            <v>Excellent</v>
          </cell>
          <cell r="R1960">
            <v>2</v>
          </cell>
          <cell r="S1960" t="str">
            <v>Pest Control Operation</v>
          </cell>
          <cell r="V1960" t="str">
            <v>Irrigation Company</v>
          </cell>
        </row>
        <row r="1961">
          <cell r="A1961" t="str">
            <v>GV826</v>
          </cell>
          <cell r="B1961">
            <v>12625</v>
          </cell>
          <cell r="C1961">
            <v>41102</v>
          </cell>
          <cell r="D1961" t="str">
            <v>Welch</v>
          </cell>
          <cell r="F1961" t="str">
            <v>Yes</v>
          </cell>
          <cell r="G1961" t="str">
            <v>I will</v>
          </cell>
          <cell r="H1961" t="str">
            <v>I will</v>
          </cell>
          <cell r="L1961" t="str">
            <v>Good</v>
          </cell>
          <cell r="M1961" t="str">
            <v>Good</v>
          </cell>
          <cell r="N1961" t="str">
            <v>Good</v>
          </cell>
          <cell r="O1961" t="str">
            <v>Good</v>
          </cell>
          <cell r="P1961" t="str">
            <v>Good</v>
          </cell>
          <cell r="R1961">
            <v>2</v>
          </cell>
          <cell r="S1961" t="str">
            <v>Pest Control Operation</v>
          </cell>
          <cell r="T1961" t="str">
            <v>Lawn Care Company</v>
          </cell>
          <cell r="V1961" t="str">
            <v>Irrigation Company</v>
          </cell>
        </row>
        <row r="1962">
          <cell r="A1962" t="str">
            <v>GV826</v>
          </cell>
          <cell r="B1962">
            <v>12626</v>
          </cell>
          <cell r="C1962">
            <v>41102</v>
          </cell>
          <cell r="D1962" t="str">
            <v>Welch</v>
          </cell>
          <cell r="F1962" t="str">
            <v>Yes</v>
          </cell>
          <cell r="G1962" t="str">
            <v>I will</v>
          </cell>
          <cell r="H1962" t="str">
            <v>I will</v>
          </cell>
          <cell r="L1962" t="str">
            <v>Excellent</v>
          </cell>
          <cell r="M1962" t="str">
            <v>Excellent</v>
          </cell>
          <cell r="N1962" t="str">
            <v>Excellent</v>
          </cell>
          <cell r="O1962" t="str">
            <v>Excellent</v>
          </cell>
          <cell r="P1962" t="str">
            <v>Excellent</v>
          </cell>
          <cell r="R1962">
            <v>2</v>
          </cell>
          <cell r="S1962" t="str">
            <v>Pest Control Operation</v>
          </cell>
          <cell r="T1962" t="str">
            <v>Lawn Care Company</v>
          </cell>
          <cell r="V1962" t="str">
            <v>Irrigation Company</v>
          </cell>
        </row>
        <row r="1963">
          <cell r="A1963" t="str">
            <v>GV826</v>
          </cell>
          <cell r="B1963">
            <v>12627</v>
          </cell>
          <cell r="C1963">
            <v>41102</v>
          </cell>
          <cell r="D1963" t="str">
            <v>Welch</v>
          </cell>
          <cell r="F1963" t="str">
            <v>Yes</v>
          </cell>
          <cell r="G1963" t="str">
            <v>I will</v>
          </cell>
          <cell r="H1963" t="str">
            <v>I will</v>
          </cell>
          <cell r="L1963" t="str">
            <v>Good</v>
          </cell>
          <cell r="M1963" t="str">
            <v>Good</v>
          </cell>
          <cell r="N1963" t="str">
            <v>Good</v>
          </cell>
          <cell r="O1963" t="str">
            <v>Excellent</v>
          </cell>
          <cell r="P1963" t="str">
            <v>Excellent</v>
          </cell>
          <cell r="R1963">
            <v>2</v>
          </cell>
          <cell r="T1963" t="str">
            <v>Lawn Care Company</v>
          </cell>
          <cell r="V1963" t="str">
            <v>Irrigation Company</v>
          </cell>
          <cell r="W1963" t="str">
            <v>Landscape Design</v>
          </cell>
        </row>
        <row r="1964">
          <cell r="A1964" t="str">
            <v>GV826</v>
          </cell>
          <cell r="B1964">
            <v>12628</v>
          </cell>
          <cell r="C1964">
            <v>41102</v>
          </cell>
          <cell r="D1964" t="str">
            <v>Welch</v>
          </cell>
          <cell r="F1964" t="str">
            <v>Yes</v>
          </cell>
          <cell r="G1964" t="str">
            <v>I will</v>
          </cell>
          <cell r="H1964" t="str">
            <v>I will</v>
          </cell>
          <cell r="L1964" t="str">
            <v>Excellent</v>
          </cell>
          <cell r="M1964" t="str">
            <v>Excellent</v>
          </cell>
          <cell r="N1964" t="str">
            <v>Excellent</v>
          </cell>
          <cell r="O1964" t="str">
            <v>Excellent</v>
          </cell>
          <cell r="P1964" t="str">
            <v>Excellent</v>
          </cell>
          <cell r="R1964">
            <v>2</v>
          </cell>
          <cell r="S1964" t="str">
            <v>Pest Control Operation</v>
          </cell>
          <cell r="T1964" t="str">
            <v>Lawn Care Company</v>
          </cell>
          <cell r="V1964" t="str">
            <v>Irrigation Company</v>
          </cell>
          <cell r="W1964" t="str">
            <v>Landscape Design</v>
          </cell>
        </row>
        <row r="1965">
          <cell r="A1965" t="str">
            <v>GV826</v>
          </cell>
          <cell r="B1965">
            <v>12629</v>
          </cell>
          <cell r="C1965">
            <v>41102</v>
          </cell>
          <cell r="D1965" t="str">
            <v>Welch</v>
          </cell>
          <cell r="F1965" t="str">
            <v>Yes</v>
          </cell>
          <cell r="G1965" t="str">
            <v>I will</v>
          </cell>
          <cell r="H1965" t="str">
            <v>I will</v>
          </cell>
          <cell r="L1965" t="str">
            <v>Excellent</v>
          </cell>
          <cell r="M1965" t="str">
            <v>Excellent</v>
          </cell>
          <cell r="N1965" t="str">
            <v>Excellent</v>
          </cell>
          <cell r="O1965" t="str">
            <v>Excellent</v>
          </cell>
          <cell r="P1965" t="str">
            <v>Excellent</v>
          </cell>
          <cell r="Q1965" t="str">
            <v>Handouts on certain practices</v>
          </cell>
          <cell r="R1965">
            <v>2</v>
          </cell>
          <cell r="S1965" t="str">
            <v>Pest Control Operation</v>
          </cell>
          <cell r="T1965" t="str">
            <v>Lawn Care Company</v>
          </cell>
          <cell r="V1965" t="str">
            <v>Irrigation Company</v>
          </cell>
          <cell r="W1965" t="str">
            <v>Landscape Design</v>
          </cell>
        </row>
        <row r="1966">
          <cell r="A1966" t="str">
            <v>GV826</v>
          </cell>
          <cell r="B1966">
            <v>12630</v>
          </cell>
          <cell r="C1966">
            <v>41102</v>
          </cell>
          <cell r="D1966" t="str">
            <v>Welch</v>
          </cell>
          <cell r="F1966" t="str">
            <v>Yes</v>
          </cell>
          <cell r="G1966" t="str">
            <v>I will</v>
          </cell>
          <cell r="H1966" t="str">
            <v>I will</v>
          </cell>
          <cell r="L1966" t="str">
            <v>Excellent</v>
          </cell>
          <cell r="M1966" t="str">
            <v>Excellent</v>
          </cell>
          <cell r="N1966" t="str">
            <v>Excellent</v>
          </cell>
          <cell r="O1966" t="str">
            <v>Excellent</v>
          </cell>
          <cell r="P1966" t="str">
            <v>Excellent</v>
          </cell>
          <cell r="R1966">
            <v>2</v>
          </cell>
          <cell r="S1966" t="str">
            <v>Pest Control Operation</v>
          </cell>
          <cell r="T1966" t="str">
            <v>Lawn Care Company</v>
          </cell>
          <cell r="V1966" t="str">
            <v>Irrigation Company</v>
          </cell>
          <cell r="W1966" t="str">
            <v>Landscape Design</v>
          </cell>
        </row>
        <row r="1967">
          <cell r="A1967" t="str">
            <v>GV829</v>
          </cell>
          <cell r="B1967">
            <v>12632</v>
          </cell>
          <cell r="C1967">
            <v>41109</v>
          </cell>
          <cell r="D1967" t="str">
            <v>DePalma</v>
          </cell>
          <cell r="F1967" t="str">
            <v>Yes</v>
          </cell>
          <cell r="G1967" t="str">
            <v>I will</v>
          </cell>
          <cell r="H1967" t="str">
            <v>I will</v>
          </cell>
          <cell r="L1967" t="str">
            <v>Good</v>
          </cell>
          <cell r="M1967" t="str">
            <v>Excellent</v>
          </cell>
          <cell r="N1967" t="str">
            <v>Excellent</v>
          </cell>
          <cell r="O1967" t="str">
            <v>Good</v>
          </cell>
          <cell r="P1967" t="str">
            <v>Good</v>
          </cell>
          <cell r="Q1967" t="str">
            <v>I learned a lot</v>
          </cell>
          <cell r="R1967">
            <v>2</v>
          </cell>
          <cell r="S1967" t="str">
            <v>Pest Control Operation</v>
          </cell>
          <cell r="T1967" t="str">
            <v>Lawn Care Company</v>
          </cell>
          <cell r="Y1967" t="str">
            <v>Golf Course/Sports Turf</v>
          </cell>
        </row>
        <row r="1968">
          <cell r="A1968" t="str">
            <v>GV829</v>
          </cell>
          <cell r="B1968">
            <v>12633</v>
          </cell>
          <cell r="C1968">
            <v>41109</v>
          </cell>
          <cell r="D1968" t="str">
            <v>DePalma</v>
          </cell>
          <cell r="F1968" t="str">
            <v>Yes</v>
          </cell>
          <cell r="G1968" t="str">
            <v>I will</v>
          </cell>
          <cell r="H1968" t="str">
            <v>I will</v>
          </cell>
          <cell r="L1968" t="str">
            <v>Excellent</v>
          </cell>
          <cell r="M1968" t="str">
            <v>Excellent</v>
          </cell>
          <cell r="N1968" t="str">
            <v>Excellent</v>
          </cell>
          <cell r="O1968" t="str">
            <v>Excellent</v>
          </cell>
          <cell r="P1968" t="str">
            <v>Excellent</v>
          </cell>
          <cell r="R1968">
            <v>2</v>
          </cell>
          <cell r="S1968" t="str">
            <v>Pest Control Operation</v>
          </cell>
          <cell r="T1968" t="str">
            <v>Lawn Care Company</v>
          </cell>
          <cell r="W1968" t="str">
            <v>Landscape Design</v>
          </cell>
        </row>
        <row r="1969">
          <cell r="A1969" t="str">
            <v>GV829</v>
          </cell>
          <cell r="B1969">
            <v>12634</v>
          </cell>
          <cell r="C1969">
            <v>41109</v>
          </cell>
          <cell r="D1969" t="str">
            <v>DePalma</v>
          </cell>
          <cell r="F1969" t="str">
            <v>Yes</v>
          </cell>
          <cell r="G1969" t="str">
            <v>I will</v>
          </cell>
          <cell r="H1969" t="str">
            <v>I will</v>
          </cell>
          <cell r="L1969" t="str">
            <v>Excellent</v>
          </cell>
          <cell r="M1969" t="str">
            <v>Excellent</v>
          </cell>
          <cell r="N1969" t="str">
            <v>Excellent</v>
          </cell>
          <cell r="O1969" t="str">
            <v>Excellent</v>
          </cell>
          <cell r="P1969" t="str">
            <v>Excellent</v>
          </cell>
          <cell r="R1969">
            <v>2</v>
          </cell>
          <cell r="T1969" t="str">
            <v>Lawn Care Company</v>
          </cell>
        </row>
        <row r="1970">
          <cell r="A1970" t="str">
            <v>GV829</v>
          </cell>
          <cell r="B1970">
            <v>12635</v>
          </cell>
          <cell r="C1970">
            <v>41109</v>
          </cell>
          <cell r="D1970" t="str">
            <v>DePalma</v>
          </cell>
          <cell r="F1970" t="str">
            <v>Yes</v>
          </cell>
          <cell r="G1970" t="str">
            <v>I will</v>
          </cell>
          <cell r="H1970" t="str">
            <v>I will</v>
          </cell>
          <cell r="L1970" t="str">
            <v>Excellent</v>
          </cell>
          <cell r="M1970" t="str">
            <v>Excellent</v>
          </cell>
          <cell r="N1970" t="str">
            <v>Excellent</v>
          </cell>
          <cell r="O1970" t="str">
            <v>Excellent</v>
          </cell>
          <cell r="P1970" t="str">
            <v>Excellent</v>
          </cell>
          <cell r="R1970">
            <v>2</v>
          </cell>
          <cell r="T1970" t="str">
            <v>Lawn Care Company</v>
          </cell>
        </row>
        <row r="1971">
          <cell r="A1971" t="str">
            <v>GV829</v>
          </cell>
          <cell r="B1971">
            <v>12636</v>
          </cell>
          <cell r="C1971">
            <v>41109</v>
          </cell>
          <cell r="D1971" t="str">
            <v>DePalma</v>
          </cell>
          <cell r="F1971" t="str">
            <v>Yes</v>
          </cell>
          <cell r="G1971" t="str">
            <v>Already do</v>
          </cell>
          <cell r="H1971" t="str">
            <v>Already do</v>
          </cell>
          <cell r="L1971" t="str">
            <v>Good</v>
          </cell>
          <cell r="M1971" t="str">
            <v>Good</v>
          </cell>
          <cell r="N1971" t="str">
            <v>Good</v>
          </cell>
          <cell r="O1971" t="str">
            <v>Good</v>
          </cell>
          <cell r="P1971" t="str">
            <v>Good</v>
          </cell>
          <cell r="R1971">
            <v>2</v>
          </cell>
          <cell r="T1971" t="str">
            <v>Lawn Care Company</v>
          </cell>
        </row>
        <row r="1972">
          <cell r="A1972" t="str">
            <v>GV829</v>
          </cell>
          <cell r="B1972">
            <v>12637</v>
          </cell>
          <cell r="C1972">
            <v>41109</v>
          </cell>
          <cell r="D1972" t="str">
            <v>DePalma</v>
          </cell>
          <cell r="F1972" t="str">
            <v>Yes</v>
          </cell>
          <cell r="G1972" t="str">
            <v>I will</v>
          </cell>
          <cell r="H1972" t="str">
            <v>I will</v>
          </cell>
          <cell r="L1972" t="str">
            <v>Excellent</v>
          </cell>
          <cell r="M1972" t="str">
            <v>Excellent</v>
          </cell>
          <cell r="N1972" t="str">
            <v>Excellent</v>
          </cell>
          <cell r="O1972" t="str">
            <v>Excellent</v>
          </cell>
          <cell r="P1972" t="str">
            <v>Excellent</v>
          </cell>
          <cell r="R1972">
            <v>2</v>
          </cell>
          <cell r="T1972" t="str">
            <v>Lawn Care Company</v>
          </cell>
        </row>
        <row r="1973">
          <cell r="A1973" t="str">
            <v>GV831</v>
          </cell>
          <cell r="B1973">
            <v>12638</v>
          </cell>
          <cell r="C1973">
            <v>41109</v>
          </cell>
          <cell r="D1973" t="str">
            <v>Lollar</v>
          </cell>
          <cell r="E1973" t="str">
            <v>Seminole</v>
          </cell>
          <cell r="F1973" t="str">
            <v>Yes</v>
          </cell>
          <cell r="G1973" t="str">
            <v>I will</v>
          </cell>
          <cell r="H1973" t="str">
            <v>I will</v>
          </cell>
          <cell r="L1973" t="str">
            <v>Excellent</v>
          </cell>
          <cell r="M1973" t="str">
            <v>Excellent</v>
          </cell>
          <cell r="N1973" t="str">
            <v>Excellent</v>
          </cell>
          <cell r="O1973" t="str">
            <v>Excellent</v>
          </cell>
          <cell r="P1973" t="str">
            <v>Excellent</v>
          </cell>
          <cell r="R1973">
            <v>2</v>
          </cell>
          <cell r="AA1973" t="str">
            <v>Other</v>
          </cell>
        </row>
        <row r="1974">
          <cell r="A1974" t="str">
            <v>GV831</v>
          </cell>
          <cell r="B1974">
            <v>12639</v>
          </cell>
          <cell r="C1974">
            <v>41109</v>
          </cell>
          <cell r="D1974" t="str">
            <v>Lollar</v>
          </cell>
          <cell r="E1974" t="str">
            <v>Seminole</v>
          </cell>
          <cell r="F1974" t="str">
            <v>Yes</v>
          </cell>
          <cell r="G1974" t="str">
            <v>I will</v>
          </cell>
          <cell r="H1974" t="str">
            <v>I will</v>
          </cell>
          <cell r="L1974" t="str">
            <v>Good</v>
          </cell>
          <cell r="M1974" t="str">
            <v>Good</v>
          </cell>
          <cell r="N1974" t="str">
            <v>Good</v>
          </cell>
          <cell r="O1974" t="str">
            <v>Good</v>
          </cell>
          <cell r="P1974" t="str">
            <v>Good</v>
          </cell>
          <cell r="R1974">
            <v>2</v>
          </cell>
          <cell r="AA1974" t="str">
            <v>Other</v>
          </cell>
        </row>
        <row r="1975">
          <cell r="A1975" t="str">
            <v>GV831</v>
          </cell>
          <cell r="B1975">
            <v>12640</v>
          </cell>
          <cell r="C1975">
            <v>41109</v>
          </cell>
          <cell r="D1975" t="str">
            <v>Lollar</v>
          </cell>
          <cell r="E1975" t="str">
            <v>Seminole</v>
          </cell>
          <cell r="F1975" t="str">
            <v>Yes</v>
          </cell>
          <cell r="G1975" t="str">
            <v>I will</v>
          </cell>
          <cell r="H1975" t="str">
            <v>I will</v>
          </cell>
          <cell r="L1975" t="str">
            <v>Good</v>
          </cell>
          <cell r="M1975" t="str">
            <v>Good</v>
          </cell>
          <cell r="N1975" t="str">
            <v>Excellent</v>
          </cell>
          <cell r="O1975" t="str">
            <v>Excellent</v>
          </cell>
          <cell r="P1975" t="str">
            <v>Good</v>
          </cell>
          <cell r="R1975">
            <v>2</v>
          </cell>
          <cell r="AA1975" t="str">
            <v>Other</v>
          </cell>
        </row>
        <row r="1976">
          <cell r="A1976" t="str">
            <v>GV831</v>
          </cell>
          <cell r="B1976">
            <v>12641</v>
          </cell>
          <cell r="C1976">
            <v>41109</v>
          </cell>
          <cell r="D1976" t="str">
            <v>Lollar</v>
          </cell>
          <cell r="E1976" t="str">
            <v>Seminole</v>
          </cell>
          <cell r="F1976" t="str">
            <v>Yes</v>
          </cell>
          <cell r="G1976" t="str">
            <v>I will</v>
          </cell>
          <cell r="H1976" t="str">
            <v>I will</v>
          </cell>
          <cell r="L1976" t="str">
            <v>Good</v>
          </cell>
          <cell r="M1976" t="str">
            <v>Excellent</v>
          </cell>
          <cell r="N1976" t="str">
            <v>Good</v>
          </cell>
          <cell r="O1976" t="str">
            <v>Good</v>
          </cell>
          <cell r="P1976" t="str">
            <v>Excellent</v>
          </cell>
          <cell r="R1976">
            <v>2</v>
          </cell>
          <cell r="AA1976" t="str">
            <v>Other</v>
          </cell>
        </row>
        <row r="1977">
          <cell r="A1977" t="str">
            <v>GV830</v>
          </cell>
          <cell r="B1977">
            <v>12643</v>
          </cell>
          <cell r="C1977">
            <v>41114</v>
          </cell>
          <cell r="D1977" t="str">
            <v>Jarvis</v>
          </cell>
          <cell r="E1977" t="str">
            <v>Pasco</v>
          </cell>
          <cell r="F1977" t="str">
            <v>Yes</v>
          </cell>
          <cell r="G1977" t="str">
            <v>I will</v>
          </cell>
          <cell r="H1977" t="str">
            <v>I will</v>
          </cell>
          <cell r="L1977" t="str">
            <v>Excellent</v>
          </cell>
          <cell r="M1977" t="str">
            <v>Excellent</v>
          </cell>
          <cell r="N1977" t="str">
            <v>Excellent</v>
          </cell>
          <cell r="O1977" t="str">
            <v>Excellent</v>
          </cell>
          <cell r="P1977" t="str">
            <v>Excellent</v>
          </cell>
          <cell r="R1977">
            <v>2</v>
          </cell>
          <cell r="T1977" t="str">
            <v>Lawn Care Company</v>
          </cell>
          <cell r="U1977" t="str">
            <v>Mowing Service</v>
          </cell>
        </row>
        <row r="1978">
          <cell r="A1978" t="str">
            <v>GV830</v>
          </cell>
          <cell r="B1978">
            <v>12644</v>
          </cell>
          <cell r="C1978">
            <v>41114</v>
          </cell>
          <cell r="D1978" t="str">
            <v>Jarvis</v>
          </cell>
          <cell r="E1978" t="str">
            <v>Pasco</v>
          </cell>
          <cell r="F1978" t="str">
            <v>Yes</v>
          </cell>
          <cell r="G1978" t="str">
            <v>I will</v>
          </cell>
          <cell r="H1978" t="str">
            <v>I will</v>
          </cell>
          <cell r="L1978" t="str">
            <v>Excellent</v>
          </cell>
          <cell r="M1978" t="str">
            <v>Excellent</v>
          </cell>
          <cell r="N1978" t="str">
            <v>Excellent</v>
          </cell>
          <cell r="O1978" t="str">
            <v>Excellent</v>
          </cell>
          <cell r="P1978" t="str">
            <v>Excellent</v>
          </cell>
          <cell r="Q1978" t="str">
            <v>Really interesting</v>
          </cell>
          <cell r="R1978">
            <v>2</v>
          </cell>
        </row>
        <row r="1979">
          <cell r="A1979" t="str">
            <v>GV830</v>
          </cell>
          <cell r="B1979">
            <v>12645</v>
          </cell>
          <cell r="C1979">
            <v>41114</v>
          </cell>
          <cell r="D1979" t="str">
            <v>Jarvis</v>
          </cell>
          <cell r="E1979" t="str">
            <v>Pasco</v>
          </cell>
          <cell r="F1979" t="str">
            <v>Yes</v>
          </cell>
          <cell r="G1979" t="str">
            <v>I will</v>
          </cell>
          <cell r="H1979" t="str">
            <v>I will</v>
          </cell>
          <cell r="L1979" t="str">
            <v>Excellent</v>
          </cell>
          <cell r="M1979" t="str">
            <v>Excellent</v>
          </cell>
          <cell r="N1979" t="str">
            <v>Excellent</v>
          </cell>
          <cell r="O1979" t="str">
            <v>Excellent</v>
          </cell>
          <cell r="P1979" t="str">
            <v>Excellent</v>
          </cell>
          <cell r="R1979">
            <v>2</v>
          </cell>
        </row>
        <row r="1980">
          <cell r="A1980" t="str">
            <v>GV830</v>
          </cell>
          <cell r="B1980">
            <v>12646</v>
          </cell>
          <cell r="C1980">
            <v>41114</v>
          </cell>
          <cell r="D1980" t="str">
            <v>Jarvis</v>
          </cell>
          <cell r="E1980" t="str">
            <v>Pasco</v>
          </cell>
          <cell r="L1980" t="str">
            <v>Excellent</v>
          </cell>
          <cell r="M1980" t="str">
            <v>Excellent</v>
          </cell>
          <cell r="N1980" t="str">
            <v>Excellent</v>
          </cell>
          <cell r="O1980" t="str">
            <v>Excellent</v>
          </cell>
          <cell r="P1980" t="str">
            <v>Excellent</v>
          </cell>
          <cell r="Q1980" t="str">
            <v>Irrigation module was awesome</v>
          </cell>
          <cell r="R1980">
            <v>2</v>
          </cell>
          <cell r="AA1980" t="str">
            <v>Other</v>
          </cell>
        </row>
        <row r="1981">
          <cell r="A1981" t="str">
            <v>GV830</v>
          </cell>
          <cell r="B1981">
            <v>12647</v>
          </cell>
          <cell r="C1981">
            <v>41114</v>
          </cell>
          <cell r="D1981" t="str">
            <v>Jarvis</v>
          </cell>
          <cell r="E1981" t="str">
            <v>Pasco</v>
          </cell>
          <cell r="G1981" t="str">
            <v>I will</v>
          </cell>
          <cell r="L1981" t="str">
            <v>Excellent</v>
          </cell>
          <cell r="M1981" t="str">
            <v>Excellent</v>
          </cell>
          <cell r="N1981" t="str">
            <v>Excellent</v>
          </cell>
          <cell r="O1981" t="str">
            <v>Excellent</v>
          </cell>
          <cell r="P1981" t="str">
            <v>Excellent</v>
          </cell>
          <cell r="R1981">
            <v>2</v>
          </cell>
          <cell r="AA1981" t="str">
            <v>Other</v>
          </cell>
        </row>
        <row r="1982">
          <cell r="A1982" t="str">
            <v>GV830</v>
          </cell>
          <cell r="B1982">
            <v>12648</v>
          </cell>
          <cell r="C1982">
            <v>41114</v>
          </cell>
          <cell r="D1982" t="str">
            <v>Jarvis</v>
          </cell>
          <cell r="E1982" t="str">
            <v>Pasco</v>
          </cell>
          <cell r="F1982" t="str">
            <v>Yes</v>
          </cell>
          <cell r="G1982" t="str">
            <v>I will</v>
          </cell>
          <cell r="H1982" t="str">
            <v>I will</v>
          </cell>
          <cell r="L1982" t="str">
            <v>Excellent</v>
          </cell>
          <cell r="M1982" t="str">
            <v>Excellent</v>
          </cell>
          <cell r="N1982" t="str">
            <v>Excellent</v>
          </cell>
          <cell r="O1982" t="str">
            <v>Excellent</v>
          </cell>
          <cell r="P1982" t="str">
            <v>Excellent</v>
          </cell>
          <cell r="R1982">
            <v>2</v>
          </cell>
          <cell r="AA1982" t="str">
            <v>Other</v>
          </cell>
        </row>
        <row r="1983">
          <cell r="A1983" t="str">
            <v>GV832</v>
          </cell>
          <cell r="B1983">
            <v>12650</v>
          </cell>
          <cell r="C1983">
            <v>41115</v>
          </cell>
          <cell r="D1983" t="str">
            <v>Morse</v>
          </cell>
          <cell r="E1983" t="str">
            <v>Pinellas</v>
          </cell>
          <cell r="F1983" t="str">
            <v>Yes</v>
          </cell>
          <cell r="G1983" t="str">
            <v>I will</v>
          </cell>
          <cell r="H1983" t="str">
            <v>I will</v>
          </cell>
          <cell r="L1983" t="str">
            <v>Good</v>
          </cell>
          <cell r="M1983" t="str">
            <v>Good</v>
          </cell>
          <cell r="N1983" t="str">
            <v>Good</v>
          </cell>
          <cell r="O1983" t="str">
            <v>Good</v>
          </cell>
          <cell r="P1983" t="str">
            <v>Good</v>
          </cell>
          <cell r="R1983">
            <v>2</v>
          </cell>
          <cell r="U1983" t="str">
            <v>Mowing Service</v>
          </cell>
        </row>
        <row r="1984">
          <cell r="A1984" t="str">
            <v>GV832</v>
          </cell>
          <cell r="B1984">
            <v>12651</v>
          </cell>
          <cell r="C1984">
            <v>41115</v>
          </cell>
          <cell r="D1984" t="str">
            <v>Morse</v>
          </cell>
          <cell r="E1984" t="str">
            <v>Pinellas</v>
          </cell>
          <cell r="F1984" t="str">
            <v>Yes</v>
          </cell>
          <cell r="G1984" t="str">
            <v>I will</v>
          </cell>
          <cell r="L1984" t="str">
            <v>Good</v>
          </cell>
          <cell r="M1984" t="str">
            <v>Fair</v>
          </cell>
          <cell r="N1984" t="str">
            <v>Good</v>
          </cell>
          <cell r="O1984" t="str">
            <v>Good</v>
          </cell>
          <cell r="P1984" t="str">
            <v>Good</v>
          </cell>
          <cell r="Q1984" t="str">
            <v>Give people copy of Power Point to follow - some learn audible/some visual, or relate Power Points to page #s. _x000D_
2nd presenter use "ummmmm" frequesntly--affected presentation. Record yourselff and listen--assert your voice/move around room. _x000D_
People don't</v>
          </cell>
          <cell r="R1984">
            <v>2</v>
          </cell>
          <cell r="U1984" t="str">
            <v>Mowing Service</v>
          </cell>
        </row>
        <row r="1985">
          <cell r="A1985" t="str">
            <v>GV832</v>
          </cell>
          <cell r="B1985">
            <v>12652</v>
          </cell>
          <cell r="C1985">
            <v>41115</v>
          </cell>
          <cell r="D1985" t="str">
            <v>Morse</v>
          </cell>
          <cell r="E1985" t="str">
            <v>Pinellas</v>
          </cell>
          <cell r="F1985" t="str">
            <v>Yes</v>
          </cell>
          <cell r="G1985" t="str">
            <v>I will</v>
          </cell>
          <cell r="H1985" t="str">
            <v>I will</v>
          </cell>
          <cell r="L1985" t="str">
            <v>Excellent</v>
          </cell>
          <cell r="M1985" t="str">
            <v>Excellent</v>
          </cell>
          <cell r="N1985" t="str">
            <v>Excellent</v>
          </cell>
          <cell r="O1985" t="str">
            <v>Excellent</v>
          </cell>
          <cell r="P1985" t="str">
            <v>Excellent</v>
          </cell>
          <cell r="R1985">
            <v>2</v>
          </cell>
          <cell r="S1985" t="str">
            <v>Pest Control Operation</v>
          </cell>
          <cell r="T1985" t="str">
            <v>Lawn Care Company</v>
          </cell>
        </row>
        <row r="1986">
          <cell r="A1986" t="str">
            <v>GV832</v>
          </cell>
          <cell r="B1986">
            <v>12653</v>
          </cell>
          <cell r="C1986">
            <v>41115</v>
          </cell>
          <cell r="D1986" t="str">
            <v>Morse</v>
          </cell>
          <cell r="E1986" t="str">
            <v>Pinellas</v>
          </cell>
          <cell r="F1986" t="str">
            <v>Yes</v>
          </cell>
          <cell r="G1986" t="str">
            <v>I will</v>
          </cell>
          <cell r="H1986" t="str">
            <v>Already do</v>
          </cell>
          <cell r="L1986" t="str">
            <v>Excellent</v>
          </cell>
          <cell r="M1986" t="str">
            <v>Excellent</v>
          </cell>
          <cell r="N1986" t="str">
            <v>Excellent</v>
          </cell>
          <cell r="O1986" t="str">
            <v>Excellent</v>
          </cell>
          <cell r="P1986" t="str">
            <v>Excellent</v>
          </cell>
          <cell r="R1986">
            <v>2</v>
          </cell>
          <cell r="S1986" t="str">
            <v>Pest Control Operation</v>
          </cell>
          <cell r="T1986" t="str">
            <v>Lawn Care Company</v>
          </cell>
        </row>
        <row r="1987">
          <cell r="A1987" t="str">
            <v>GV832</v>
          </cell>
          <cell r="B1987">
            <v>12654</v>
          </cell>
          <cell r="C1987">
            <v>41115</v>
          </cell>
          <cell r="D1987" t="str">
            <v>Morse</v>
          </cell>
          <cell r="E1987" t="str">
            <v>Pinellas</v>
          </cell>
          <cell r="F1987" t="str">
            <v>Yes</v>
          </cell>
          <cell r="G1987" t="str">
            <v>I will</v>
          </cell>
          <cell r="H1987" t="str">
            <v>Already do</v>
          </cell>
          <cell r="L1987" t="str">
            <v>Good</v>
          </cell>
          <cell r="M1987" t="str">
            <v>Good</v>
          </cell>
          <cell r="N1987" t="str">
            <v>Good</v>
          </cell>
          <cell r="O1987" t="str">
            <v>Good</v>
          </cell>
          <cell r="P1987" t="str">
            <v>Good</v>
          </cell>
          <cell r="R1987">
            <v>2</v>
          </cell>
          <cell r="T1987" t="str">
            <v>Lawn Care Company</v>
          </cell>
          <cell r="U1987" t="str">
            <v>Mowing Service</v>
          </cell>
          <cell r="W1987" t="str">
            <v>Landscape Design</v>
          </cell>
        </row>
        <row r="1988">
          <cell r="A1988" t="str">
            <v>GV832</v>
          </cell>
          <cell r="B1988">
            <v>12655</v>
          </cell>
          <cell r="C1988">
            <v>41115</v>
          </cell>
          <cell r="D1988" t="str">
            <v>Morse</v>
          </cell>
          <cell r="E1988" t="str">
            <v>Pinellas</v>
          </cell>
          <cell r="F1988" t="str">
            <v>Yes</v>
          </cell>
          <cell r="G1988" t="str">
            <v>Already do</v>
          </cell>
          <cell r="H1988" t="str">
            <v>Already do</v>
          </cell>
          <cell r="L1988" t="str">
            <v>Excellent</v>
          </cell>
          <cell r="M1988" t="str">
            <v>Good</v>
          </cell>
          <cell r="N1988" t="str">
            <v>Excellent</v>
          </cell>
          <cell r="O1988" t="str">
            <v>Excellent</v>
          </cell>
          <cell r="P1988" t="str">
            <v>Excellent</v>
          </cell>
          <cell r="Q1988" t="str">
            <v>1. Too long on overview - Too much time. Easy SIMPLE issues._x000D_
2. Lawn &amp; Landscape - Material covered could be reduced.</v>
          </cell>
          <cell r="R1988">
            <v>2</v>
          </cell>
          <cell r="U1988" t="str">
            <v>Mowing Service</v>
          </cell>
        </row>
        <row r="1989">
          <cell r="A1989" t="str">
            <v>GV832</v>
          </cell>
          <cell r="B1989">
            <v>12656</v>
          </cell>
          <cell r="C1989">
            <v>41115</v>
          </cell>
          <cell r="D1989" t="str">
            <v>Morse</v>
          </cell>
          <cell r="E1989" t="str">
            <v>Pinellas</v>
          </cell>
          <cell r="F1989" t="str">
            <v>Yes</v>
          </cell>
          <cell r="G1989" t="str">
            <v>I will</v>
          </cell>
          <cell r="H1989" t="str">
            <v>I will</v>
          </cell>
          <cell r="L1989" t="str">
            <v>Excellent</v>
          </cell>
          <cell r="M1989" t="str">
            <v>Excellent</v>
          </cell>
          <cell r="N1989" t="str">
            <v>Excellent</v>
          </cell>
          <cell r="O1989" t="str">
            <v>Excellent</v>
          </cell>
          <cell r="P1989" t="str">
            <v>Excellent</v>
          </cell>
          <cell r="R1989">
            <v>2</v>
          </cell>
          <cell r="X1989" t="str">
            <v>Municipality</v>
          </cell>
        </row>
        <row r="1990">
          <cell r="A1990" t="str">
            <v>GV832</v>
          </cell>
          <cell r="B1990">
            <v>12657</v>
          </cell>
          <cell r="C1990">
            <v>41115</v>
          </cell>
          <cell r="D1990" t="str">
            <v>Morse</v>
          </cell>
          <cell r="E1990" t="str">
            <v>Pinellas</v>
          </cell>
          <cell r="F1990" t="str">
            <v>Yes</v>
          </cell>
          <cell r="G1990" t="str">
            <v>Already do</v>
          </cell>
          <cell r="H1990" t="str">
            <v>Already do</v>
          </cell>
          <cell r="L1990" t="str">
            <v>Excellent</v>
          </cell>
          <cell r="M1990" t="str">
            <v>Excellent</v>
          </cell>
          <cell r="N1990" t="str">
            <v>Excellent</v>
          </cell>
          <cell r="O1990" t="str">
            <v>Excellent</v>
          </cell>
          <cell r="P1990" t="str">
            <v>Excellent</v>
          </cell>
          <cell r="Q1990" t="str">
            <v>Excellent course</v>
          </cell>
          <cell r="R1990">
            <v>2</v>
          </cell>
          <cell r="S1990" t="str">
            <v>Pest Control Operation</v>
          </cell>
        </row>
        <row r="1991">
          <cell r="A1991" t="str">
            <v>GV832</v>
          </cell>
          <cell r="B1991">
            <v>12658</v>
          </cell>
          <cell r="C1991">
            <v>41115</v>
          </cell>
          <cell r="D1991" t="str">
            <v>Morse</v>
          </cell>
          <cell r="E1991" t="str">
            <v>Pinellas</v>
          </cell>
          <cell r="F1991" t="str">
            <v>Yes</v>
          </cell>
          <cell r="G1991" t="str">
            <v>I will</v>
          </cell>
          <cell r="H1991" t="str">
            <v>I will</v>
          </cell>
          <cell r="L1991" t="str">
            <v>Excellent</v>
          </cell>
          <cell r="M1991" t="str">
            <v>Excellent</v>
          </cell>
          <cell r="N1991" t="str">
            <v>Excellent</v>
          </cell>
          <cell r="O1991" t="str">
            <v>Excellent</v>
          </cell>
          <cell r="P1991" t="str">
            <v>Excellent</v>
          </cell>
          <cell r="R1991">
            <v>2</v>
          </cell>
          <cell r="X1991" t="str">
            <v>Municipality</v>
          </cell>
        </row>
        <row r="1992">
          <cell r="A1992" t="str">
            <v>GV832</v>
          </cell>
          <cell r="B1992">
            <v>12659</v>
          </cell>
          <cell r="C1992">
            <v>41115</v>
          </cell>
          <cell r="D1992" t="str">
            <v>Morse</v>
          </cell>
          <cell r="E1992" t="str">
            <v>Pinellas</v>
          </cell>
          <cell r="F1992" t="str">
            <v>Yes</v>
          </cell>
          <cell r="G1992" t="str">
            <v>I will</v>
          </cell>
          <cell r="H1992" t="str">
            <v>I will</v>
          </cell>
          <cell r="L1992" t="str">
            <v>Good</v>
          </cell>
          <cell r="M1992" t="str">
            <v>Good</v>
          </cell>
          <cell r="N1992" t="str">
            <v>Good</v>
          </cell>
          <cell r="O1992" t="str">
            <v>Good</v>
          </cell>
          <cell r="P1992" t="str">
            <v>Good</v>
          </cell>
          <cell r="R1992">
            <v>2</v>
          </cell>
          <cell r="X1992" t="str">
            <v>Municipality</v>
          </cell>
        </row>
        <row r="1993">
          <cell r="A1993" t="str">
            <v>GV832</v>
          </cell>
          <cell r="B1993">
            <v>12660</v>
          </cell>
          <cell r="C1993">
            <v>41115</v>
          </cell>
          <cell r="D1993" t="str">
            <v>Morse</v>
          </cell>
          <cell r="E1993" t="str">
            <v>Pinellas</v>
          </cell>
          <cell r="F1993" t="str">
            <v>Yes</v>
          </cell>
          <cell r="G1993" t="str">
            <v>I will</v>
          </cell>
          <cell r="H1993" t="str">
            <v>I will</v>
          </cell>
          <cell r="L1993" t="str">
            <v>Excellent</v>
          </cell>
          <cell r="M1993" t="str">
            <v>Excellent</v>
          </cell>
          <cell r="N1993" t="str">
            <v>Excellent</v>
          </cell>
          <cell r="O1993" t="str">
            <v>Excellent</v>
          </cell>
          <cell r="P1993" t="str">
            <v>Excellent</v>
          </cell>
          <cell r="R1993">
            <v>2</v>
          </cell>
          <cell r="S1993" t="str">
            <v>Pest Control Operation</v>
          </cell>
        </row>
        <row r="1994">
          <cell r="A1994" t="str">
            <v>GV832</v>
          </cell>
          <cell r="B1994">
            <v>12661</v>
          </cell>
          <cell r="C1994">
            <v>41115</v>
          </cell>
          <cell r="D1994" t="str">
            <v>Morse</v>
          </cell>
          <cell r="E1994" t="str">
            <v>Pinellas</v>
          </cell>
          <cell r="F1994" t="str">
            <v>Yes</v>
          </cell>
          <cell r="G1994" t="str">
            <v>I will</v>
          </cell>
          <cell r="H1994" t="str">
            <v>I will</v>
          </cell>
          <cell r="L1994" t="str">
            <v>Good</v>
          </cell>
          <cell r="M1994" t="str">
            <v>Good</v>
          </cell>
          <cell r="N1994" t="str">
            <v>Good</v>
          </cell>
          <cell r="O1994" t="str">
            <v>Good</v>
          </cell>
          <cell r="P1994" t="str">
            <v>Good</v>
          </cell>
          <cell r="R1994">
            <v>2</v>
          </cell>
          <cell r="AA1994" t="str">
            <v>Other</v>
          </cell>
        </row>
        <row r="1995">
          <cell r="A1995" t="str">
            <v>GV832</v>
          </cell>
          <cell r="B1995">
            <v>12662</v>
          </cell>
          <cell r="C1995">
            <v>41115</v>
          </cell>
          <cell r="D1995" t="str">
            <v>Morse</v>
          </cell>
          <cell r="E1995" t="str">
            <v>Pinellas</v>
          </cell>
          <cell r="F1995" t="str">
            <v>Yes</v>
          </cell>
          <cell r="G1995" t="str">
            <v>I will</v>
          </cell>
          <cell r="H1995" t="str">
            <v>I will</v>
          </cell>
          <cell r="L1995" t="str">
            <v>Excellent</v>
          </cell>
          <cell r="M1995" t="str">
            <v>Excellent</v>
          </cell>
          <cell r="N1995" t="str">
            <v>Excellent</v>
          </cell>
          <cell r="O1995" t="str">
            <v>Excellent</v>
          </cell>
          <cell r="P1995" t="str">
            <v>Excellent</v>
          </cell>
          <cell r="R1995">
            <v>2</v>
          </cell>
          <cell r="AA1995" t="str">
            <v>Other</v>
          </cell>
        </row>
        <row r="1996">
          <cell r="A1996" t="str">
            <v>GV832</v>
          </cell>
          <cell r="B1996">
            <v>12663</v>
          </cell>
          <cell r="C1996">
            <v>41115</v>
          </cell>
          <cell r="D1996" t="str">
            <v>Morse</v>
          </cell>
          <cell r="E1996" t="str">
            <v>Pinellas</v>
          </cell>
          <cell r="F1996" t="str">
            <v>Yes</v>
          </cell>
          <cell r="G1996" t="str">
            <v>I will</v>
          </cell>
          <cell r="H1996" t="str">
            <v>I will</v>
          </cell>
          <cell r="L1996" t="str">
            <v>Excellent</v>
          </cell>
          <cell r="M1996" t="str">
            <v>Good</v>
          </cell>
          <cell r="N1996" t="str">
            <v>Good</v>
          </cell>
          <cell r="O1996" t="str">
            <v>Excellent</v>
          </cell>
          <cell r="P1996" t="str">
            <v>Good</v>
          </cell>
          <cell r="R1996">
            <v>2</v>
          </cell>
          <cell r="AA1996" t="str">
            <v>Other</v>
          </cell>
        </row>
        <row r="1997">
          <cell r="A1997" t="str">
            <v>GV832</v>
          </cell>
          <cell r="B1997">
            <v>12664</v>
          </cell>
          <cell r="C1997">
            <v>41115</v>
          </cell>
          <cell r="D1997" t="str">
            <v>Morse</v>
          </cell>
          <cell r="E1997" t="str">
            <v>Pinellas</v>
          </cell>
          <cell r="F1997" t="str">
            <v>Yes</v>
          </cell>
          <cell r="G1997" t="str">
            <v>Not sure</v>
          </cell>
          <cell r="H1997" t="str">
            <v>Not sure</v>
          </cell>
          <cell r="L1997" t="str">
            <v>Good</v>
          </cell>
          <cell r="M1997" t="str">
            <v>Good</v>
          </cell>
          <cell r="N1997" t="str">
            <v>Good</v>
          </cell>
          <cell r="O1997" t="str">
            <v>Good</v>
          </cell>
          <cell r="P1997" t="str">
            <v>Good</v>
          </cell>
          <cell r="R1997">
            <v>2</v>
          </cell>
          <cell r="AA1997" t="str">
            <v>Other</v>
          </cell>
        </row>
        <row r="1998">
          <cell r="A1998" t="str">
            <v>GV832</v>
          </cell>
          <cell r="B1998">
            <v>12665</v>
          </cell>
          <cell r="C1998">
            <v>41115</v>
          </cell>
          <cell r="D1998" t="str">
            <v>Morse</v>
          </cell>
          <cell r="E1998" t="str">
            <v>Pinellas</v>
          </cell>
          <cell r="F1998" t="str">
            <v>Yes</v>
          </cell>
          <cell r="G1998" t="str">
            <v>I will</v>
          </cell>
          <cell r="H1998" t="str">
            <v>I will</v>
          </cell>
          <cell r="L1998" t="str">
            <v>Excellent</v>
          </cell>
          <cell r="M1998" t="str">
            <v>Excellent</v>
          </cell>
          <cell r="N1998" t="str">
            <v>Excellent</v>
          </cell>
          <cell r="O1998" t="str">
            <v>Excellent</v>
          </cell>
          <cell r="P1998" t="str">
            <v>Excellent</v>
          </cell>
          <cell r="R1998">
            <v>2</v>
          </cell>
          <cell r="X1998" t="str">
            <v>Municipality</v>
          </cell>
        </row>
        <row r="1999">
          <cell r="A1999" t="str">
            <v>GV832</v>
          </cell>
          <cell r="B1999">
            <v>12666</v>
          </cell>
          <cell r="C1999">
            <v>41115</v>
          </cell>
          <cell r="D1999" t="str">
            <v>Morse</v>
          </cell>
          <cell r="E1999" t="str">
            <v>Pinellas</v>
          </cell>
          <cell r="F1999" t="str">
            <v>Yes</v>
          </cell>
          <cell r="G1999" t="str">
            <v>I will</v>
          </cell>
          <cell r="H1999" t="str">
            <v>I will</v>
          </cell>
          <cell r="L1999" t="str">
            <v>Excellent</v>
          </cell>
          <cell r="M1999" t="str">
            <v>Excellent</v>
          </cell>
          <cell r="N1999" t="str">
            <v>Excellent</v>
          </cell>
          <cell r="O1999" t="str">
            <v>Excellent</v>
          </cell>
          <cell r="P1999" t="str">
            <v>Excellent</v>
          </cell>
          <cell r="R1999">
            <v>2</v>
          </cell>
          <cell r="X1999" t="str">
            <v>Municipality</v>
          </cell>
        </row>
        <row r="2000">
          <cell r="A2000" t="str">
            <v>GV832</v>
          </cell>
          <cell r="B2000">
            <v>12667</v>
          </cell>
          <cell r="C2000">
            <v>41115</v>
          </cell>
          <cell r="D2000" t="str">
            <v>Morse</v>
          </cell>
          <cell r="E2000" t="str">
            <v>Pinellas</v>
          </cell>
          <cell r="F2000" t="str">
            <v>Yes</v>
          </cell>
          <cell r="G2000" t="str">
            <v>Already do</v>
          </cell>
          <cell r="H2000" t="str">
            <v>Already do</v>
          </cell>
          <cell r="L2000" t="str">
            <v>Excellent</v>
          </cell>
          <cell r="M2000" t="str">
            <v>Fair</v>
          </cell>
          <cell r="N2000" t="str">
            <v>Excellent</v>
          </cell>
          <cell r="O2000" t="str">
            <v>Excellent</v>
          </cell>
          <cell r="P2000" t="str">
            <v>Excellent</v>
          </cell>
          <cell r="Q2000" t="str">
            <v>Person doing Lawn &amp; Landscape portion needs to stay in time frame! Spent too much time on figuring out what to say.</v>
          </cell>
          <cell r="R2000">
            <v>2</v>
          </cell>
          <cell r="X2000" t="str">
            <v>Municipality</v>
          </cell>
        </row>
        <row r="2001">
          <cell r="A2001" t="str">
            <v>GV834</v>
          </cell>
          <cell r="B2001">
            <v>12668</v>
          </cell>
          <cell r="C2001">
            <v>41121</v>
          </cell>
          <cell r="D2001" t="str">
            <v>Patterson</v>
          </cell>
          <cell r="E2001" t="str">
            <v>Marion</v>
          </cell>
          <cell r="F2001" t="str">
            <v>Yes</v>
          </cell>
          <cell r="G2001" t="str">
            <v>I will</v>
          </cell>
          <cell r="H2001" t="str">
            <v>I will</v>
          </cell>
          <cell r="L2001" t="str">
            <v>Good</v>
          </cell>
          <cell r="M2001" t="str">
            <v>Good</v>
          </cell>
          <cell r="N2001" t="str">
            <v>Good</v>
          </cell>
          <cell r="O2001" t="str">
            <v>Good</v>
          </cell>
          <cell r="P2001" t="str">
            <v>Good</v>
          </cell>
          <cell r="R2001">
            <v>2</v>
          </cell>
          <cell r="U2001" t="str">
            <v>Mowing Service</v>
          </cell>
        </row>
        <row r="2002">
          <cell r="A2002" t="str">
            <v>GV834</v>
          </cell>
          <cell r="B2002">
            <v>12669</v>
          </cell>
          <cell r="C2002">
            <v>41121</v>
          </cell>
          <cell r="D2002" t="str">
            <v>Patterson</v>
          </cell>
          <cell r="E2002" t="str">
            <v>Marion</v>
          </cell>
          <cell r="F2002" t="str">
            <v>No</v>
          </cell>
          <cell r="G2002" t="str">
            <v>I will</v>
          </cell>
          <cell r="H2002" t="str">
            <v>Not sure</v>
          </cell>
          <cell r="L2002" t="str">
            <v>Excellent</v>
          </cell>
          <cell r="M2002" t="str">
            <v>Excellent</v>
          </cell>
          <cell r="N2002" t="str">
            <v>Excellent</v>
          </cell>
          <cell r="O2002" t="str">
            <v>Excellent</v>
          </cell>
          <cell r="P2002" t="str">
            <v>Excellent</v>
          </cell>
          <cell r="Q2002" t="str">
            <v>Great lunch!</v>
          </cell>
          <cell r="R2002">
            <v>2</v>
          </cell>
          <cell r="S2002" t="str">
            <v>Pest Control Operation</v>
          </cell>
        </row>
        <row r="2003">
          <cell r="A2003" t="str">
            <v>GV834</v>
          </cell>
          <cell r="B2003">
            <v>12670</v>
          </cell>
          <cell r="C2003">
            <v>41121</v>
          </cell>
          <cell r="D2003" t="str">
            <v>Patterson</v>
          </cell>
          <cell r="E2003" t="str">
            <v>Marion</v>
          </cell>
          <cell r="F2003" t="str">
            <v>Yes</v>
          </cell>
          <cell r="G2003" t="str">
            <v>I will</v>
          </cell>
          <cell r="H2003" t="str">
            <v>I will</v>
          </cell>
          <cell r="L2003" t="str">
            <v>Excellent</v>
          </cell>
          <cell r="M2003" t="str">
            <v>Excellent</v>
          </cell>
          <cell r="N2003" t="str">
            <v>Good</v>
          </cell>
          <cell r="O2003" t="str">
            <v>Excellent</v>
          </cell>
          <cell r="P2003" t="str">
            <v>Excellent</v>
          </cell>
          <cell r="R2003">
            <v>2</v>
          </cell>
          <cell r="S2003" t="str">
            <v>Pest Control Operation</v>
          </cell>
          <cell r="T2003" t="str">
            <v>Lawn Care Company</v>
          </cell>
        </row>
        <row r="2004">
          <cell r="A2004" t="str">
            <v>GV834</v>
          </cell>
          <cell r="B2004">
            <v>12671</v>
          </cell>
          <cell r="C2004">
            <v>41121</v>
          </cell>
          <cell r="D2004" t="str">
            <v>Patterson</v>
          </cell>
          <cell r="E2004" t="str">
            <v>Marion</v>
          </cell>
          <cell r="F2004" t="str">
            <v>Yes</v>
          </cell>
          <cell r="G2004" t="str">
            <v>I will</v>
          </cell>
          <cell r="H2004" t="str">
            <v>I will</v>
          </cell>
          <cell r="L2004" t="str">
            <v>Excellent</v>
          </cell>
          <cell r="M2004" t="str">
            <v>Excellent</v>
          </cell>
          <cell r="N2004" t="str">
            <v>Excellent</v>
          </cell>
          <cell r="O2004" t="str">
            <v>Excellent</v>
          </cell>
          <cell r="P2004" t="str">
            <v>Excellent</v>
          </cell>
          <cell r="R2004">
            <v>2</v>
          </cell>
          <cell r="S2004" t="str">
            <v>Pest Control Operation</v>
          </cell>
        </row>
        <row r="2005">
          <cell r="A2005" t="str">
            <v>GV834</v>
          </cell>
          <cell r="B2005">
            <v>12672</v>
          </cell>
          <cell r="C2005">
            <v>41121</v>
          </cell>
          <cell r="D2005" t="str">
            <v>Patterson</v>
          </cell>
          <cell r="E2005" t="str">
            <v>Marion</v>
          </cell>
          <cell r="F2005" t="str">
            <v>Yes</v>
          </cell>
          <cell r="G2005" t="str">
            <v>I will</v>
          </cell>
          <cell r="H2005" t="str">
            <v>I will</v>
          </cell>
          <cell r="L2005" t="str">
            <v>Excellent</v>
          </cell>
          <cell r="M2005" t="str">
            <v>Excellent</v>
          </cell>
          <cell r="N2005" t="str">
            <v>Excellent</v>
          </cell>
          <cell r="O2005" t="str">
            <v>Excellent</v>
          </cell>
          <cell r="P2005" t="str">
            <v>Excellent</v>
          </cell>
          <cell r="R2005">
            <v>2</v>
          </cell>
          <cell r="T2005" t="str">
            <v>Lawn Care Company</v>
          </cell>
        </row>
        <row r="2006">
          <cell r="A2006" t="str">
            <v>GV834</v>
          </cell>
          <cell r="B2006">
            <v>12673</v>
          </cell>
          <cell r="C2006">
            <v>41121</v>
          </cell>
          <cell r="D2006" t="str">
            <v>Patterson</v>
          </cell>
          <cell r="E2006" t="str">
            <v>Marion</v>
          </cell>
          <cell r="F2006" t="str">
            <v>Yes</v>
          </cell>
          <cell r="G2006" t="str">
            <v>I will</v>
          </cell>
          <cell r="H2006" t="str">
            <v>I will</v>
          </cell>
          <cell r="L2006" t="str">
            <v>Good</v>
          </cell>
          <cell r="M2006" t="str">
            <v>Good</v>
          </cell>
          <cell r="N2006" t="str">
            <v>Good</v>
          </cell>
          <cell r="O2006" t="str">
            <v>Good</v>
          </cell>
          <cell r="P2006" t="str">
            <v>Good</v>
          </cell>
          <cell r="R2006">
            <v>2</v>
          </cell>
          <cell r="T2006" t="str">
            <v>Lawn Care Company</v>
          </cell>
        </row>
        <row r="2007">
          <cell r="A2007" t="str">
            <v>GV834</v>
          </cell>
          <cell r="B2007">
            <v>12674</v>
          </cell>
          <cell r="C2007">
            <v>41121</v>
          </cell>
          <cell r="D2007" t="str">
            <v>Patterson</v>
          </cell>
          <cell r="E2007" t="str">
            <v>Marion</v>
          </cell>
          <cell r="F2007" t="str">
            <v>Yes</v>
          </cell>
          <cell r="G2007" t="str">
            <v>I will</v>
          </cell>
          <cell r="H2007" t="str">
            <v>I will</v>
          </cell>
          <cell r="L2007" t="str">
            <v>Excellent</v>
          </cell>
          <cell r="M2007" t="str">
            <v>Excellent</v>
          </cell>
          <cell r="N2007" t="str">
            <v>Excellent</v>
          </cell>
          <cell r="O2007" t="str">
            <v>Excellent</v>
          </cell>
          <cell r="P2007" t="str">
            <v>Excellent</v>
          </cell>
          <cell r="R2007">
            <v>2</v>
          </cell>
          <cell r="S2007" t="str">
            <v>Pest Control Operation</v>
          </cell>
          <cell r="T2007" t="str">
            <v>Lawn Care Company</v>
          </cell>
        </row>
        <row r="2008">
          <cell r="A2008" t="str">
            <v>GV834</v>
          </cell>
          <cell r="B2008">
            <v>12675</v>
          </cell>
          <cell r="C2008">
            <v>41121</v>
          </cell>
          <cell r="D2008" t="str">
            <v>Patterson</v>
          </cell>
          <cell r="E2008" t="str">
            <v>Marion</v>
          </cell>
          <cell r="F2008" t="str">
            <v>Yes</v>
          </cell>
          <cell r="G2008" t="str">
            <v>I will</v>
          </cell>
          <cell r="H2008" t="str">
            <v>I will</v>
          </cell>
          <cell r="L2008" t="str">
            <v>Excellent</v>
          </cell>
          <cell r="M2008" t="str">
            <v>Excellent</v>
          </cell>
          <cell r="N2008" t="str">
            <v>Excellent</v>
          </cell>
          <cell r="O2008" t="str">
            <v>Excellent</v>
          </cell>
          <cell r="P2008" t="str">
            <v>Excellent</v>
          </cell>
          <cell r="R2008">
            <v>2</v>
          </cell>
          <cell r="S2008" t="str">
            <v>Pest Control Operation</v>
          </cell>
        </row>
        <row r="2009">
          <cell r="A2009" t="str">
            <v>GV834</v>
          </cell>
          <cell r="B2009">
            <v>12676</v>
          </cell>
          <cell r="C2009">
            <v>41121</v>
          </cell>
          <cell r="D2009" t="str">
            <v>Patterson</v>
          </cell>
          <cell r="E2009" t="str">
            <v>Marion</v>
          </cell>
          <cell r="F2009" t="str">
            <v>Yes</v>
          </cell>
          <cell r="G2009" t="str">
            <v>Already do</v>
          </cell>
          <cell r="H2009" t="str">
            <v>I will</v>
          </cell>
          <cell r="L2009" t="str">
            <v>Excellent</v>
          </cell>
          <cell r="M2009" t="str">
            <v>Excellent</v>
          </cell>
          <cell r="N2009" t="str">
            <v>Excellent</v>
          </cell>
          <cell r="O2009" t="str">
            <v>Excellent</v>
          </cell>
          <cell r="P2009" t="str">
            <v>Excellent</v>
          </cell>
          <cell r="Q2009" t="str">
            <v>Way to go. Need more company to learn program.</v>
          </cell>
          <cell r="R2009">
            <v>2</v>
          </cell>
          <cell r="S2009" t="str">
            <v>Pest Control Operation</v>
          </cell>
          <cell r="T2009" t="str">
            <v>Lawn Care Company</v>
          </cell>
        </row>
        <row r="2010">
          <cell r="A2010" t="str">
            <v>GV834</v>
          </cell>
          <cell r="B2010">
            <v>12677</v>
          </cell>
          <cell r="C2010">
            <v>41121</v>
          </cell>
          <cell r="D2010" t="str">
            <v>Patterson</v>
          </cell>
          <cell r="E2010" t="str">
            <v>Marion</v>
          </cell>
          <cell r="F2010" t="str">
            <v>Yes</v>
          </cell>
          <cell r="G2010" t="str">
            <v>Already do</v>
          </cell>
          <cell r="H2010" t="str">
            <v>Already do</v>
          </cell>
          <cell r="L2010" t="str">
            <v>Good</v>
          </cell>
          <cell r="M2010" t="str">
            <v>Good</v>
          </cell>
          <cell r="N2010" t="str">
            <v>Good</v>
          </cell>
          <cell r="O2010" t="str">
            <v>Good</v>
          </cell>
          <cell r="P2010" t="str">
            <v>Good</v>
          </cell>
          <cell r="R2010">
            <v>2</v>
          </cell>
          <cell r="S2010" t="str">
            <v>Pest Control Operation</v>
          </cell>
          <cell r="T2010" t="str">
            <v>Lawn Care Company</v>
          </cell>
          <cell r="U2010" t="str">
            <v>Mowing Service</v>
          </cell>
        </row>
        <row r="2011">
          <cell r="A2011" t="str">
            <v>GV834</v>
          </cell>
          <cell r="B2011">
            <v>12678</v>
          </cell>
          <cell r="C2011">
            <v>41121</v>
          </cell>
          <cell r="D2011" t="str">
            <v>Patterson</v>
          </cell>
          <cell r="E2011" t="str">
            <v>Marion</v>
          </cell>
          <cell r="F2011" t="str">
            <v>Yes</v>
          </cell>
          <cell r="G2011" t="str">
            <v>Already do</v>
          </cell>
          <cell r="H2011" t="str">
            <v>Already do</v>
          </cell>
          <cell r="L2011" t="str">
            <v>Excellent</v>
          </cell>
          <cell r="M2011" t="str">
            <v>Excellent</v>
          </cell>
          <cell r="N2011" t="str">
            <v>Excellent</v>
          </cell>
          <cell r="O2011" t="str">
            <v>Excellent</v>
          </cell>
          <cell r="P2011" t="str">
            <v>Excellent</v>
          </cell>
          <cell r="R2011">
            <v>2</v>
          </cell>
          <cell r="S2011" t="str">
            <v>Pest Control Operation</v>
          </cell>
          <cell r="T2011" t="str">
            <v>Lawn Care Company</v>
          </cell>
          <cell r="U2011" t="str">
            <v>Mowing Service</v>
          </cell>
        </row>
        <row r="2012">
          <cell r="A2012" t="str">
            <v>GV834</v>
          </cell>
          <cell r="B2012">
            <v>12679</v>
          </cell>
          <cell r="C2012">
            <v>41121</v>
          </cell>
          <cell r="D2012" t="str">
            <v>Patterson</v>
          </cell>
          <cell r="E2012" t="str">
            <v>Marion</v>
          </cell>
          <cell r="F2012" t="str">
            <v>Yes</v>
          </cell>
          <cell r="G2012" t="str">
            <v>Already do</v>
          </cell>
          <cell r="H2012" t="str">
            <v>Already do</v>
          </cell>
          <cell r="L2012" t="str">
            <v>Good</v>
          </cell>
          <cell r="M2012" t="str">
            <v>Good</v>
          </cell>
          <cell r="N2012" t="str">
            <v>Good</v>
          </cell>
          <cell r="O2012" t="str">
            <v>Good</v>
          </cell>
          <cell r="P2012" t="str">
            <v>Good</v>
          </cell>
          <cell r="R2012">
            <v>2</v>
          </cell>
          <cell r="S2012" t="str">
            <v>Pest Control Operation</v>
          </cell>
        </row>
        <row r="2013">
          <cell r="A2013" t="str">
            <v>GV834</v>
          </cell>
          <cell r="B2013">
            <v>12680</v>
          </cell>
          <cell r="C2013">
            <v>41121</v>
          </cell>
          <cell r="D2013" t="str">
            <v>Patterson</v>
          </cell>
          <cell r="E2013" t="str">
            <v>Marion</v>
          </cell>
          <cell r="F2013" t="str">
            <v>Yes</v>
          </cell>
          <cell r="G2013" t="str">
            <v>I will</v>
          </cell>
          <cell r="H2013" t="str">
            <v>I will</v>
          </cell>
          <cell r="L2013" t="str">
            <v>Good</v>
          </cell>
          <cell r="M2013" t="str">
            <v>Good</v>
          </cell>
          <cell r="N2013" t="str">
            <v>Good</v>
          </cell>
          <cell r="O2013" t="str">
            <v>Good</v>
          </cell>
          <cell r="P2013" t="str">
            <v>Good</v>
          </cell>
          <cell r="R2013">
            <v>2</v>
          </cell>
          <cell r="T2013" t="str">
            <v>Lawn Care Company</v>
          </cell>
        </row>
        <row r="2014">
          <cell r="A2014" t="str">
            <v>GV834</v>
          </cell>
          <cell r="B2014">
            <v>12681</v>
          </cell>
          <cell r="C2014">
            <v>41121</v>
          </cell>
          <cell r="D2014" t="str">
            <v>Patterson</v>
          </cell>
          <cell r="E2014" t="str">
            <v>Marion</v>
          </cell>
          <cell r="F2014" t="str">
            <v>Yes</v>
          </cell>
          <cell r="G2014" t="str">
            <v>Already do</v>
          </cell>
          <cell r="H2014" t="str">
            <v>Already do</v>
          </cell>
          <cell r="L2014" t="str">
            <v>Excellent</v>
          </cell>
          <cell r="M2014" t="str">
            <v>Excellent</v>
          </cell>
          <cell r="N2014" t="str">
            <v>Excellent</v>
          </cell>
          <cell r="O2014" t="str">
            <v>Excellent</v>
          </cell>
          <cell r="P2014" t="str">
            <v>Excellent</v>
          </cell>
          <cell r="Q2014" t="str">
            <v>great job</v>
          </cell>
          <cell r="R2014">
            <v>2</v>
          </cell>
          <cell r="T2014" t="str">
            <v>Lawn Care Company</v>
          </cell>
        </row>
        <row r="2015">
          <cell r="A2015" t="str">
            <v>GV834</v>
          </cell>
          <cell r="B2015">
            <v>12682</v>
          </cell>
          <cell r="C2015">
            <v>41121</v>
          </cell>
          <cell r="D2015" t="str">
            <v>Patterson</v>
          </cell>
          <cell r="E2015" t="str">
            <v>Marion</v>
          </cell>
          <cell r="F2015" t="str">
            <v>Yes</v>
          </cell>
          <cell r="G2015" t="str">
            <v>I will</v>
          </cell>
          <cell r="H2015" t="str">
            <v>I will</v>
          </cell>
          <cell r="L2015" t="str">
            <v>Excellent</v>
          </cell>
          <cell r="M2015" t="str">
            <v>Excellent</v>
          </cell>
          <cell r="N2015" t="str">
            <v>Excellent</v>
          </cell>
          <cell r="O2015" t="str">
            <v>Excellent</v>
          </cell>
          <cell r="P2015" t="str">
            <v>Excellent</v>
          </cell>
          <cell r="R2015">
            <v>2</v>
          </cell>
          <cell r="T2015" t="str">
            <v>Lawn Care Company</v>
          </cell>
        </row>
        <row r="2016">
          <cell r="A2016" t="str">
            <v>GV834</v>
          </cell>
          <cell r="B2016">
            <v>12683</v>
          </cell>
          <cell r="C2016">
            <v>41121</v>
          </cell>
          <cell r="D2016" t="str">
            <v>Patterson</v>
          </cell>
          <cell r="E2016" t="str">
            <v>Marion</v>
          </cell>
          <cell r="F2016" t="str">
            <v>Yes</v>
          </cell>
          <cell r="G2016" t="str">
            <v>I will</v>
          </cell>
          <cell r="H2016" t="str">
            <v>I will</v>
          </cell>
          <cell r="L2016" t="str">
            <v>Excellent</v>
          </cell>
          <cell r="M2016" t="str">
            <v>Excellent</v>
          </cell>
          <cell r="N2016" t="str">
            <v>Excellent</v>
          </cell>
          <cell r="O2016" t="str">
            <v>Good</v>
          </cell>
          <cell r="P2016" t="str">
            <v>Excellent</v>
          </cell>
          <cell r="R2016">
            <v>2</v>
          </cell>
          <cell r="S2016" t="str">
            <v>Pest Control Operation</v>
          </cell>
        </row>
        <row r="2017">
          <cell r="A2017" t="str">
            <v>GV834</v>
          </cell>
          <cell r="B2017">
            <v>12684</v>
          </cell>
          <cell r="C2017">
            <v>41121</v>
          </cell>
          <cell r="D2017" t="str">
            <v>Patterson</v>
          </cell>
          <cell r="E2017" t="str">
            <v>Marion</v>
          </cell>
          <cell r="F2017" t="str">
            <v>Yes</v>
          </cell>
          <cell r="G2017" t="str">
            <v>I will</v>
          </cell>
          <cell r="H2017" t="str">
            <v>I will</v>
          </cell>
          <cell r="L2017" t="str">
            <v>Good</v>
          </cell>
          <cell r="M2017" t="str">
            <v>Excellent</v>
          </cell>
          <cell r="N2017" t="str">
            <v>Good</v>
          </cell>
          <cell r="O2017" t="str">
            <v>Good</v>
          </cell>
          <cell r="P2017" t="str">
            <v>Good</v>
          </cell>
          <cell r="R2017">
            <v>2</v>
          </cell>
          <cell r="S2017" t="str">
            <v>Pest Control Operation</v>
          </cell>
          <cell r="T2017" t="str">
            <v>Lawn Care Company</v>
          </cell>
        </row>
        <row r="2018">
          <cell r="A2018" t="str">
            <v>GV834</v>
          </cell>
          <cell r="B2018">
            <v>12685</v>
          </cell>
          <cell r="C2018">
            <v>41121</v>
          </cell>
          <cell r="D2018" t="str">
            <v>Patterson</v>
          </cell>
          <cell r="E2018" t="str">
            <v>Marion</v>
          </cell>
          <cell r="F2018" t="str">
            <v>Yes</v>
          </cell>
          <cell r="G2018" t="str">
            <v>I will</v>
          </cell>
          <cell r="H2018" t="str">
            <v>I will</v>
          </cell>
          <cell r="L2018" t="str">
            <v>Good</v>
          </cell>
          <cell r="M2018" t="str">
            <v>Good</v>
          </cell>
          <cell r="N2018" t="str">
            <v>Good</v>
          </cell>
          <cell r="O2018" t="str">
            <v>Good</v>
          </cell>
          <cell r="P2018" t="str">
            <v>Good</v>
          </cell>
          <cell r="R2018">
            <v>2</v>
          </cell>
          <cell r="S2018" t="str">
            <v>Pest Control Operation</v>
          </cell>
        </row>
        <row r="2019">
          <cell r="A2019" t="str">
            <v>GV834</v>
          </cell>
          <cell r="B2019">
            <v>12686</v>
          </cell>
          <cell r="C2019">
            <v>41121</v>
          </cell>
          <cell r="D2019" t="str">
            <v>Patterson</v>
          </cell>
          <cell r="E2019" t="str">
            <v>Marion</v>
          </cell>
          <cell r="F2019" t="str">
            <v>Yes</v>
          </cell>
          <cell r="G2019" t="str">
            <v>Already do</v>
          </cell>
          <cell r="H2019" t="str">
            <v>Already do</v>
          </cell>
          <cell r="L2019" t="str">
            <v>Excellent</v>
          </cell>
          <cell r="M2019" t="str">
            <v>Excellent</v>
          </cell>
          <cell r="N2019" t="str">
            <v>Excellent</v>
          </cell>
          <cell r="O2019" t="str">
            <v>Excellent</v>
          </cell>
          <cell r="P2019" t="str">
            <v>Excellent</v>
          </cell>
          <cell r="R2019">
            <v>2</v>
          </cell>
          <cell r="S2019" t="str">
            <v>Pest Control Operation</v>
          </cell>
          <cell r="T2019" t="str">
            <v>Lawn Care Company</v>
          </cell>
        </row>
        <row r="2020">
          <cell r="A2020" t="str">
            <v>GV834</v>
          </cell>
          <cell r="B2020">
            <v>12687</v>
          </cell>
          <cell r="C2020">
            <v>41121</v>
          </cell>
          <cell r="D2020" t="str">
            <v>Patterson</v>
          </cell>
          <cell r="E2020" t="str">
            <v>Marion</v>
          </cell>
          <cell r="F2020" t="str">
            <v>Yes</v>
          </cell>
          <cell r="G2020" t="str">
            <v>I will</v>
          </cell>
          <cell r="H2020" t="str">
            <v>I will</v>
          </cell>
          <cell r="L2020" t="str">
            <v>Excellent</v>
          </cell>
          <cell r="M2020" t="str">
            <v>Excellent</v>
          </cell>
          <cell r="N2020" t="str">
            <v>Excellent</v>
          </cell>
          <cell r="O2020" t="str">
            <v>Excellent</v>
          </cell>
          <cell r="P2020" t="str">
            <v>Excellent</v>
          </cell>
          <cell r="Q2020" t="str">
            <v>Thank you! Carl was great!</v>
          </cell>
          <cell r="R2020">
            <v>2</v>
          </cell>
          <cell r="S2020" t="str">
            <v>Pest Control Operation</v>
          </cell>
          <cell r="T2020" t="str">
            <v>Lawn Care Company</v>
          </cell>
        </row>
        <row r="2021">
          <cell r="A2021" t="str">
            <v>GV834</v>
          </cell>
          <cell r="B2021">
            <v>12688</v>
          </cell>
          <cell r="C2021">
            <v>41121</v>
          </cell>
          <cell r="D2021" t="str">
            <v>Patterson</v>
          </cell>
          <cell r="E2021" t="str">
            <v>Marion</v>
          </cell>
          <cell r="F2021" t="str">
            <v>Yes</v>
          </cell>
          <cell r="G2021" t="str">
            <v>I will</v>
          </cell>
          <cell r="H2021" t="str">
            <v>I will</v>
          </cell>
          <cell r="L2021" t="str">
            <v>Good</v>
          </cell>
          <cell r="M2021" t="str">
            <v>Good</v>
          </cell>
          <cell r="N2021" t="str">
            <v>Good</v>
          </cell>
          <cell r="O2021" t="str">
            <v>Good</v>
          </cell>
          <cell r="P2021" t="str">
            <v>Good</v>
          </cell>
          <cell r="Q2021" t="str">
            <v>Very lecture based. Could be improved with more interactive exercises.</v>
          </cell>
          <cell r="R2021">
            <v>2</v>
          </cell>
          <cell r="T2021" t="str">
            <v>Lawn Care Company</v>
          </cell>
        </row>
        <row r="2022">
          <cell r="A2022" t="str">
            <v>GV835</v>
          </cell>
          <cell r="B2022">
            <v>12689</v>
          </cell>
          <cell r="C2022">
            <v>41121</v>
          </cell>
          <cell r="D2022" t="str">
            <v>HiseyP</v>
          </cell>
          <cell r="F2022" t="str">
            <v>Yes</v>
          </cell>
          <cell r="G2022" t="str">
            <v>Already do</v>
          </cell>
          <cell r="H2022" t="str">
            <v>I will</v>
          </cell>
          <cell r="L2022" t="str">
            <v>Excellent</v>
          </cell>
          <cell r="M2022" t="str">
            <v>Excellent</v>
          </cell>
          <cell r="N2022" t="str">
            <v>Excellent</v>
          </cell>
          <cell r="O2022" t="str">
            <v>Excellent</v>
          </cell>
          <cell r="P2022" t="str">
            <v>Excellent</v>
          </cell>
          <cell r="Q2022" t="str">
            <v>Thank you for providing this in depth information for us!</v>
          </cell>
          <cell r="R2022">
            <v>2</v>
          </cell>
          <cell r="T2022" t="str">
            <v>Lawn Care Company</v>
          </cell>
        </row>
        <row r="2023">
          <cell r="A2023" t="str">
            <v>GV835</v>
          </cell>
          <cell r="B2023">
            <v>12690</v>
          </cell>
          <cell r="C2023">
            <v>41121</v>
          </cell>
          <cell r="D2023" t="str">
            <v>HiseyP</v>
          </cell>
          <cell r="F2023" t="str">
            <v>Yes</v>
          </cell>
          <cell r="G2023" t="str">
            <v>I will</v>
          </cell>
          <cell r="H2023" t="str">
            <v>I will</v>
          </cell>
          <cell r="L2023" t="str">
            <v>Excellent</v>
          </cell>
          <cell r="M2023" t="str">
            <v>Excellent</v>
          </cell>
          <cell r="N2023" t="str">
            <v>Excellent</v>
          </cell>
          <cell r="O2023" t="str">
            <v>Excellent</v>
          </cell>
          <cell r="P2023" t="str">
            <v>Excellent</v>
          </cell>
          <cell r="R2023">
            <v>2</v>
          </cell>
          <cell r="Y2023" t="str">
            <v>Golf Course/Sports Turf</v>
          </cell>
        </row>
        <row r="2024">
          <cell r="A2024" t="str">
            <v>GV835</v>
          </cell>
          <cell r="B2024">
            <v>12691</v>
          </cell>
          <cell r="C2024">
            <v>41121</v>
          </cell>
          <cell r="D2024" t="str">
            <v>HiseyP</v>
          </cell>
          <cell r="F2024" t="str">
            <v>Yes</v>
          </cell>
          <cell r="G2024" t="str">
            <v>Already do</v>
          </cell>
          <cell r="H2024" t="str">
            <v>Already do</v>
          </cell>
          <cell r="L2024" t="str">
            <v>Excellent</v>
          </cell>
          <cell r="M2024" t="str">
            <v>Excellent</v>
          </cell>
          <cell r="N2024" t="str">
            <v>Excellent</v>
          </cell>
          <cell r="O2024" t="str">
            <v>Excellent</v>
          </cell>
          <cell r="P2024" t="str">
            <v>Excellent</v>
          </cell>
          <cell r="R2024">
            <v>2</v>
          </cell>
          <cell r="Y2024" t="str">
            <v>Golf Course/Sports Turf</v>
          </cell>
        </row>
        <row r="2025">
          <cell r="A2025" t="str">
            <v>GV835</v>
          </cell>
          <cell r="B2025">
            <v>12692</v>
          </cell>
          <cell r="C2025">
            <v>41121</v>
          </cell>
          <cell r="D2025" t="str">
            <v>HiseyP</v>
          </cell>
          <cell r="F2025" t="str">
            <v>Yes</v>
          </cell>
          <cell r="G2025" t="str">
            <v>I will</v>
          </cell>
          <cell r="H2025" t="str">
            <v>I will</v>
          </cell>
          <cell r="L2025" t="str">
            <v>Good</v>
          </cell>
          <cell r="M2025" t="str">
            <v>Good</v>
          </cell>
          <cell r="N2025" t="str">
            <v>Good</v>
          </cell>
          <cell r="O2025" t="str">
            <v>Good</v>
          </cell>
          <cell r="P2025" t="str">
            <v>Good</v>
          </cell>
          <cell r="R2025">
            <v>2</v>
          </cell>
          <cell r="U2025" t="str">
            <v>Mowing Service</v>
          </cell>
        </row>
        <row r="2026">
          <cell r="A2026" t="str">
            <v>GV835</v>
          </cell>
          <cell r="B2026">
            <v>12693</v>
          </cell>
          <cell r="C2026">
            <v>41121</v>
          </cell>
          <cell r="D2026" t="str">
            <v>HiseyP</v>
          </cell>
          <cell r="F2026" t="str">
            <v>Yes</v>
          </cell>
          <cell r="G2026" t="str">
            <v>I will</v>
          </cell>
          <cell r="H2026" t="str">
            <v>I will</v>
          </cell>
          <cell r="L2026" t="str">
            <v>Good</v>
          </cell>
          <cell r="M2026" t="str">
            <v>Good</v>
          </cell>
          <cell r="N2026" t="str">
            <v>Good</v>
          </cell>
          <cell r="O2026" t="str">
            <v>Good</v>
          </cell>
          <cell r="P2026" t="str">
            <v>Good</v>
          </cell>
          <cell r="R2026">
            <v>2</v>
          </cell>
          <cell r="W2026" t="str">
            <v>Landscape Design</v>
          </cell>
        </row>
        <row r="2027">
          <cell r="A2027" t="str">
            <v>GV835</v>
          </cell>
          <cell r="B2027">
            <v>12694</v>
          </cell>
          <cell r="C2027">
            <v>41121</v>
          </cell>
          <cell r="D2027" t="str">
            <v>HiseyP</v>
          </cell>
          <cell r="F2027" t="str">
            <v>Yes</v>
          </cell>
          <cell r="G2027" t="str">
            <v>I will</v>
          </cell>
          <cell r="H2027" t="str">
            <v>I will</v>
          </cell>
          <cell r="L2027" t="str">
            <v>Good</v>
          </cell>
          <cell r="M2027" t="str">
            <v>Fair</v>
          </cell>
          <cell r="N2027" t="str">
            <v>Good</v>
          </cell>
          <cell r="O2027" t="str">
            <v>Good</v>
          </cell>
          <cell r="P2027" t="str">
            <v>Good</v>
          </cell>
          <cell r="R2027">
            <v>2</v>
          </cell>
          <cell r="S2027" t="str">
            <v>Pest Control Operation</v>
          </cell>
        </row>
        <row r="2028">
          <cell r="A2028" t="str">
            <v>GV835</v>
          </cell>
          <cell r="B2028">
            <v>12695</v>
          </cell>
          <cell r="C2028">
            <v>41121</v>
          </cell>
          <cell r="D2028" t="str">
            <v>HiseyP</v>
          </cell>
          <cell r="F2028" t="str">
            <v>Yes</v>
          </cell>
          <cell r="G2028" t="str">
            <v>I will</v>
          </cell>
          <cell r="H2028" t="str">
            <v>I will</v>
          </cell>
          <cell r="L2028" t="str">
            <v>Good</v>
          </cell>
          <cell r="M2028" t="str">
            <v>Good</v>
          </cell>
          <cell r="N2028" t="str">
            <v>Good</v>
          </cell>
          <cell r="O2028" t="str">
            <v>Good</v>
          </cell>
          <cell r="P2028" t="str">
            <v>Good</v>
          </cell>
          <cell r="R2028">
            <v>2</v>
          </cell>
          <cell r="U2028" t="str">
            <v>Mowing Service</v>
          </cell>
        </row>
        <row r="2029">
          <cell r="A2029" t="str">
            <v>GV835</v>
          </cell>
          <cell r="B2029">
            <v>12696</v>
          </cell>
          <cell r="C2029">
            <v>41121</v>
          </cell>
          <cell r="D2029" t="str">
            <v>HiseyP</v>
          </cell>
          <cell r="F2029" t="str">
            <v>Yes</v>
          </cell>
          <cell r="G2029" t="str">
            <v>I will</v>
          </cell>
          <cell r="H2029" t="str">
            <v>I will</v>
          </cell>
          <cell r="L2029" t="str">
            <v>Excellent</v>
          </cell>
          <cell r="M2029" t="str">
            <v>Good</v>
          </cell>
          <cell r="N2029" t="str">
            <v>Good</v>
          </cell>
          <cell r="O2029" t="str">
            <v>Good</v>
          </cell>
          <cell r="P2029" t="str">
            <v>Good</v>
          </cell>
          <cell r="Q2029" t="str">
            <v>This presentation and test gave me more general knowledge, to my own benefit.</v>
          </cell>
          <cell r="R2029">
            <v>2</v>
          </cell>
          <cell r="T2029" t="str">
            <v>Lawn Care Company</v>
          </cell>
        </row>
        <row r="2030">
          <cell r="A2030" t="str">
            <v>GV835</v>
          </cell>
          <cell r="B2030">
            <v>12697</v>
          </cell>
          <cell r="C2030">
            <v>41121</v>
          </cell>
          <cell r="D2030" t="str">
            <v>HiseyP</v>
          </cell>
          <cell r="F2030" t="str">
            <v>Yes</v>
          </cell>
          <cell r="G2030" t="str">
            <v>I will</v>
          </cell>
          <cell r="H2030" t="str">
            <v>I will</v>
          </cell>
          <cell r="L2030" t="str">
            <v>Excellent</v>
          </cell>
          <cell r="M2030" t="str">
            <v>Excellent</v>
          </cell>
          <cell r="N2030" t="str">
            <v>Excellent</v>
          </cell>
          <cell r="O2030" t="str">
            <v>Good</v>
          </cell>
          <cell r="P2030" t="str">
            <v>Good</v>
          </cell>
          <cell r="R2030">
            <v>2</v>
          </cell>
          <cell r="S2030" t="str">
            <v>Pest Control Operation</v>
          </cell>
          <cell r="T2030" t="str">
            <v>Lawn Care Company</v>
          </cell>
          <cell r="U2030" t="str">
            <v>Mowing Service</v>
          </cell>
          <cell r="V2030" t="str">
            <v>Irrigation Company</v>
          </cell>
        </row>
        <row r="2031">
          <cell r="A2031" t="str">
            <v>GV835</v>
          </cell>
          <cell r="B2031">
            <v>12698</v>
          </cell>
          <cell r="C2031">
            <v>41121</v>
          </cell>
          <cell r="D2031" t="str">
            <v>HiseyP</v>
          </cell>
          <cell r="F2031" t="str">
            <v>Yes</v>
          </cell>
          <cell r="G2031" t="str">
            <v>I will</v>
          </cell>
          <cell r="H2031" t="str">
            <v>I will</v>
          </cell>
          <cell r="L2031" t="str">
            <v>Excellent</v>
          </cell>
          <cell r="M2031" t="str">
            <v>Excellent</v>
          </cell>
          <cell r="N2031" t="str">
            <v>Excellent</v>
          </cell>
          <cell r="O2031" t="str">
            <v>Good</v>
          </cell>
          <cell r="P2031" t="str">
            <v>Fair</v>
          </cell>
          <cell r="R2031">
            <v>2</v>
          </cell>
          <cell r="Y2031" t="str">
            <v>Golf Course/Sports Turf</v>
          </cell>
        </row>
        <row r="2032">
          <cell r="A2032" t="str">
            <v>GV835</v>
          </cell>
          <cell r="B2032">
            <v>12699</v>
          </cell>
          <cell r="C2032">
            <v>41121</v>
          </cell>
          <cell r="D2032" t="str">
            <v>HiseyP</v>
          </cell>
          <cell r="F2032" t="str">
            <v>Yes</v>
          </cell>
          <cell r="G2032" t="str">
            <v>I will</v>
          </cell>
          <cell r="H2032" t="str">
            <v>I will</v>
          </cell>
          <cell r="L2032" t="str">
            <v>Excellent</v>
          </cell>
          <cell r="M2032" t="str">
            <v>Excellent</v>
          </cell>
          <cell r="N2032" t="str">
            <v>Excellent</v>
          </cell>
          <cell r="O2032" t="str">
            <v>Excellent</v>
          </cell>
          <cell r="P2032" t="str">
            <v>Excellent</v>
          </cell>
          <cell r="Q2032" t="str">
            <v>appreciate the train session I've had</v>
          </cell>
          <cell r="R2032">
            <v>2</v>
          </cell>
          <cell r="Y2032" t="str">
            <v>Golf Course/Sports Turf</v>
          </cell>
        </row>
        <row r="2033">
          <cell r="A2033" t="str">
            <v>GV835</v>
          </cell>
          <cell r="B2033">
            <v>12700</v>
          </cell>
          <cell r="C2033">
            <v>41121</v>
          </cell>
          <cell r="D2033" t="str">
            <v>HiseyP</v>
          </cell>
          <cell r="F2033" t="str">
            <v>Yes</v>
          </cell>
          <cell r="G2033" t="str">
            <v>I will</v>
          </cell>
          <cell r="H2033" t="str">
            <v>I will</v>
          </cell>
          <cell r="L2033" t="str">
            <v>Excellent</v>
          </cell>
          <cell r="M2033" t="str">
            <v>Excellent</v>
          </cell>
          <cell r="N2033" t="str">
            <v>Excellent</v>
          </cell>
          <cell r="O2033" t="str">
            <v>Excellent</v>
          </cell>
          <cell r="P2033" t="str">
            <v>Excellent</v>
          </cell>
          <cell r="Q2033" t="str">
            <v>great teachers</v>
          </cell>
          <cell r="R2033">
            <v>2</v>
          </cell>
          <cell r="T2033" t="str">
            <v>Lawn Care Company</v>
          </cell>
        </row>
        <row r="2034">
          <cell r="A2034" t="str">
            <v>GV835</v>
          </cell>
          <cell r="B2034">
            <v>12701</v>
          </cell>
          <cell r="C2034">
            <v>41121</v>
          </cell>
          <cell r="D2034" t="str">
            <v>HiseyP</v>
          </cell>
          <cell r="F2034" t="str">
            <v>Yes</v>
          </cell>
          <cell r="G2034" t="str">
            <v>I will</v>
          </cell>
          <cell r="H2034" t="str">
            <v>I will</v>
          </cell>
          <cell r="L2034" t="str">
            <v>Excellent</v>
          </cell>
          <cell r="M2034" t="str">
            <v>Excellent</v>
          </cell>
          <cell r="N2034" t="str">
            <v>Excellent</v>
          </cell>
          <cell r="O2034" t="str">
            <v>Excellent</v>
          </cell>
          <cell r="P2034" t="str">
            <v>Excellent</v>
          </cell>
          <cell r="R2034">
            <v>2</v>
          </cell>
          <cell r="T2034" t="str">
            <v>Lawn Care Company</v>
          </cell>
        </row>
        <row r="2035">
          <cell r="A2035" t="str">
            <v>GV835</v>
          </cell>
          <cell r="B2035">
            <v>12702</v>
          </cell>
          <cell r="C2035">
            <v>41121</v>
          </cell>
          <cell r="D2035" t="str">
            <v>HiseyP</v>
          </cell>
          <cell r="F2035" t="str">
            <v>No</v>
          </cell>
          <cell r="G2035" t="str">
            <v>I will not</v>
          </cell>
          <cell r="H2035" t="str">
            <v>I will not</v>
          </cell>
          <cell r="R2035">
            <v>2</v>
          </cell>
          <cell r="W2035" t="str">
            <v>Landscape Design</v>
          </cell>
        </row>
        <row r="2036">
          <cell r="A2036" t="str">
            <v>GV835</v>
          </cell>
          <cell r="B2036">
            <v>12703</v>
          </cell>
          <cell r="C2036">
            <v>41121</v>
          </cell>
          <cell r="D2036" t="str">
            <v>HiseyP</v>
          </cell>
          <cell r="F2036" t="str">
            <v>Yes</v>
          </cell>
          <cell r="G2036" t="str">
            <v>I will</v>
          </cell>
          <cell r="H2036" t="str">
            <v>I will</v>
          </cell>
          <cell r="L2036" t="str">
            <v>Excellent</v>
          </cell>
          <cell r="M2036" t="str">
            <v>Excellent</v>
          </cell>
          <cell r="N2036" t="str">
            <v>Excellent</v>
          </cell>
          <cell r="O2036" t="str">
            <v>Excellent</v>
          </cell>
          <cell r="P2036" t="str">
            <v>Excellent</v>
          </cell>
          <cell r="R2036">
            <v>2</v>
          </cell>
          <cell r="U2036" t="str">
            <v>Mowing Service</v>
          </cell>
        </row>
        <row r="2037">
          <cell r="A2037" t="str">
            <v>GV835</v>
          </cell>
          <cell r="B2037">
            <v>12704</v>
          </cell>
          <cell r="C2037">
            <v>41121</v>
          </cell>
          <cell r="D2037" t="str">
            <v>HiseyP</v>
          </cell>
          <cell r="F2037" t="str">
            <v>Yes</v>
          </cell>
          <cell r="G2037" t="str">
            <v>Already do</v>
          </cell>
          <cell r="H2037" t="str">
            <v>I will</v>
          </cell>
          <cell r="L2037" t="str">
            <v>Good</v>
          </cell>
          <cell r="M2037" t="str">
            <v>Good</v>
          </cell>
          <cell r="N2037" t="str">
            <v>Excellent</v>
          </cell>
          <cell r="O2037" t="str">
            <v>Excellent</v>
          </cell>
          <cell r="P2037" t="str">
            <v>Excellent</v>
          </cell>
          <cell r="R2037">
            <v>2</v>
          </cell>
          <cell r="T2037" t="str">
            <v>Lawn Care Company</v>
          </cell>
        </row>
        <row r="2038">
          <cell r="A2038" t="str">
            <v>GV835</v>
          </cell>
          <cell r="B2038">
            <v>12705</v>
          </cell>
          <cell r="C2038">
            <v>41121</v>
          </cell>
          <cell r="D2038" t="str">
            <v>HiseyP</v>
          </cell>
          <cell r="F2038" t="str">
            <v>Yes</v>
          </cell>
          <cell r="G2038" t="str">
            <v>I will</v>
          </cell>
          <cell r="H2038" t="str">
            <v>I will</v>
          </cell>
          <cell r="L2038" t="str">
            <v>Excellent</v>
          </cell>
          <cell r="M2038" t="str">
            <v>Excellent</v>
          </cell>
          <cell r="N2038" t="str">
            <v>Excellent</v>
          </cell>
          <cell r="O2038" t="str">
            <v>Excellent</v>
          </cell>
          <cell r="P2038" t="str">
            <v>Excellent</v>
          </cell>
          <cell r="R2038">
            <v>2</v>
          </cell>
          <cell r="T2038" t="str">
            <v>Lawn Care Company</v>
          </cell>
        </row>
        <row r="2039">
          <cell r="A2039" t="str">
            <v>GV835</v>
          </cell>
          <cell r="B2039">
            <v>12706</v>
          </cell>
          <cell r="C2039">
            <v>41121</v>
          </cell>
          <cell r="D2039" t="str">
            <v>HiseyP</v>
          </cell>
          <cell r="F2039" t="str">
            <v>Yes</v>
          </cell>
          <cell r="G2039" t="str">
            <v>I will</v>
          </cell>
          <cell r="H2039" t="str">
            <v>I will</v>
          </cell>
          <cell r="L2039" t="str">
            <v>Excellent</v>
          </cell>
          <cell r="M2039" t="str">
            <v>Excellent</v>
          </cell>
          <cell r="N2039" t="str">
            <v>Excellent</v>
          </cell>
          <cell r="O2039" t="str">
            <v>Excellent</v>
          </cell>
          <cell r="P2039" t="str">
            <v>Excellent</v>
          </cell>
          <cell r="R2039">
            <v>2</v>
          </cell>
          <cell r="T2039" t="str">
            <v>Lawn Care Company</v>
          </cell>
        </row>
        <row r="2040">
          <cell r="A2040" t="str">
            <v>GV835</v>
          </cell>
          <cell r="B2040">
            <v>12707</v>
          </cell>
          <cell r="C2040">
            <v>41121</v>
          </cell>
          <cell r="D2040" t="str">
            <v>HiseyP</v>
          </cell>
          <cell r="F2040" t="str">
            <v>No</v>
          </cell>
          <cell r="G2040" t="str">
            <v>I will</v>
          </cell>
          <cell r="H2040" t="str">
            <v>Already do</v>
          </cell>
          <cell r="R2040">
            <v>2</v>
          </cell>
          <cell r="V2040" t="str">
            <v>Irrigation Company</v>
          </cell>
        </row>
        <row r="2041">
          <cell r="A2041" t="str">
            <v>GV835</v>
          </cell>
          <cell r="B2041">
            <v>12708</v>
          </cell>
          <cell r="C2041">
            <v>41121</v>
          </cell>
          <cell r="D2041" t="str">
            <v>HiseyP</v>
          </cell>
          <cell r="F2041" t="str">
            <v>Yes</v>
          </cell>
          <cell r="G2041" t="str">
            <v>I will</v>
          </cell>
          <cell r="H2041" t="str">
            <v>I will</v>
          </cell>
          <cell r="L2041" t="str">
            <v>Excellent</v>
          </cell>
          <cell r="R2041">
            <v>2</v>
          </cell>
          <cell r="T2041" t="str">
            <v>Lawn Care Company</v>
          </cell>
        </row>
        <row r="2042">
          <cell r="A2042" t="str">
            <v>GV837</v>
          </cell>
          <cell r="B2042">
            <v>12709</v>
          </cell>
          <cell r="C2042">
            <v>41128</v>
          </cell>
          <cell r="D2042" t="str">
            <v>Pelham</v>
          </cell>
          <cell r="E2042" t="str">
            <v>Osceola</v>
          </cell>
          <cell r="F2042" t="str">
            <v>Yes</v>
          </cell>
          <cell r="G2042" t="str">
            <v>I will</v>
          </cell>
          <cell r="H2042" t="str">
            <v>I will</v>
          </cell>
          <cell r="L2042" t="str">
            <v>Excellent</v>
          </cell>
          <cell r="M2042" t="str">
            <v>Excellent</v>
          </cell>
          <cell r="N2042" t="str">
            <v>Excellent</v>
          </cell>
          <cell r="O2042" t="str">
            <v>Excellent</v>
          </cell>
          <cell r="P2042" t="str">
            <v>Excellent</v>
          </cell>
          <cell r="R2042">
            <v>2</v>
          </cell>
          <cell r="S2042" t="str">
            <v>Pest Control Operation</v>
          </cell>
          <cell r="T2042" t="str">
            <v>Lawn Care Company</v>
          </cell>
          <cell r="U2042" t="str">
            <v>Mowing Service</v>
          </cell>
          <cell r="V2042" t="str">
            <v>Irrigation Company</v>
          </cell>
          <cell r="W2042" t="str">
            <v>Landscape Design</v>
          </cell>
        </row>
        <row r="2043">
          <cell r="A2043" t="str">
            <v>GV837</v>
          </cell>
          <cell r="B2043">
            <v>12710</v>
          </cell>
          <cell r="C2043">
            <v>41128</v>
          </cell>
          <cell r="D2043" t="str">
            <v>Pelham</v>
          </cell>
          <cell r="E2043" t="str">
            <v>Osceola</v>
          </cell>
          <cell r="F2043" t="str">
            <v>Yes</v>
          </cell>
          <cell r="G2043" t="str">
            <v>Already do</v>
          </cell>
          <cell r="H2043" t="str">
            <v>I will</v>
          </cell>
          <cell r="L2043" t="str">
            <v>Good</v>
          </cell>
          <cell r="M2043" t="str">
            <v>Excellent</v>
          </cell>
          <cell r="N2043" t="str">
            <v>Excellent</v>
          </cell>
          <cell r="O2043" t="str">
            <v>Excellent</v>
          </cell>
          <cell r="P2043" t="str">
            <v>Excellent</v>
          </cell>
          <cell r="R2043">
            <v>2</v>
          </cell>
          <cell r="X2043" t="str">
            <v>Municipality</v>
          </cell>
        </row>
        <row r="2044">
          <cell r="A2044" t="str">
            <v>GV837</v>
          </cell>
          <cell r="B2044">
            <v>12711</v>
          </cell>
          <cell r="C2044">
            <v>41128</v>
          </cell>
          <cell r="D2044" t="str">
            <v>Pelham</v>
          </cell>
          <cell r="E2044" t="str">
            <v>Osceola</v>
          </cell>
          <cell r="F2044" t="str">
            <v>Yes</v>
          </cell>
          <cell r="G2044" t="str">
            <v>I will</v>
          </cell>
          <cell r="H2044" t="str">
            <v>I will</v>
          </cell>
          <cell r="L2044" t="str">
            <v>Excellent</v>
          </cell>
          <cell r="M2044" t="str">
            <v>Excellent</v>
          </cell>
          <cell r="N2044" t="str">
            <v>Excellent</v>
          </cell>
          <cell r="O2044" t="str">
            <v>Excellent</v>
          </cell>
          <cell r="P2044" t="str">
            <v>Excellent</v>
          </cell>
          <cell r="R2044">
            <v>2</v>
          </cell>
          <cell r="X2044" t="str">
            <v>Municipality</v>
          </cell>
        </row>
        <row r="2045">
          <cell r="A2045" t="str">
            <v>GV837</v>
          </cell>
          <cell r="B2045">
            <v>12712</v>
          </cell>
          <cell r="C2045">
            <v>41128</v>
          </cell>
          <cell r="D2045" t="str">
            <v>Pelham</v>
          </cell>
          <cell r="E2045" t="str">
            <v>Osceola</v>
          </cell>
          <cell r="F2045" t="str">
            <v>Yes</v>
          </cell>
          <cell r="G2045" t="str">
            <v>Already do</v>
          </cell>
          <cell r="H2045" t="str">
            <v>Already do</v>
          </cell>
          <cell r="L2045" t="str">
            <v>Excellent</v>
          </cell>
          <cell r="M2045" t="str">
            <v>Excellent</v>
          </cell>
          <cell r="N2045" t="str">
            <v>Excellent</v>
          </cell>
          <cell r="O2045" t="str">
            <v>Excellent</v>
          </cell>
          <cell r="P2045" t="str">
            <v>Excellent</v>
          </cell>
          <cell r="R2045">
            <v>2</v>
          </cell>
          <cell r="X2045" t="str">
            <v>Municipality</v>
          </cell>
        </row>
        <row r="2046">
          <cell r="A2046" t="str">
            <v>GV837</v>
          </cell>
          <cell r="B2046">
            <v>12713</v>
          </cell>
          <cell r="C2046">
            <v>41128</v>
          </cell>
          <cell r="D2046" t="str">
            <v>Pelham</v>
          </cell>
          <cell r="E2046" t="str">
            <v>Osceola</v>
          </cell>
          <cell r="F2046" t="str">
            <v>Yes</v>
          </cell>
          <cell r="G2046" t="str">
            <v>I will</v>
          </cell>
          <cell r="H2046" t="str">
            <v>I will</v>
          </cell>
          <cell r="L2046" t="str">
            <v>Good</v>
          </cell>
          <cell r="M2046" t="str">
            <v>Good</v>
          </cell>
          <cell r="N2046" t="str">
            <v>Excellent</v>
          </cell>
          <cell r="O2046" t="str">
            <v>Excellent</v>
          </cell>
          <cell r="P2046" t="str">
            <v>Excellent</v>
          </cell>
          <cell r="R2046">
            <v>2</v>
          </cell>
          <cell r="X2046" t="str">
            <v>Municipality</v>
          </cell>
        </row>
        <row r="2047">
          <cell r="A2047" t="str">
            <v>GV837</v>
          </cell>
          <cell r="B2047">
            <v>12714</v>
          </cell>
          <cell r="C2047">
            <v>41128</v>
          </cell>
          <cell r="D2047" t="str">
            <v>Pelham</v>
          </cell>
          <cell r="E2047" t="str">
            <v>Osceola</v>
          </cell>
          <cell r="F2047" t="str">
            <v>Yes</v>
          </cell>
          <cell r="G2047" t="str">
            <v>Already do</v>
          </cell>
          <cell r="H2047" t="str">
            <v>Already do</v>
          </cell>
          <cell r="L2047" t="str">
            <v>Excellent</v>
          </cell>
          <cell r="M2047" t="str">
            <v>Excellent</v>
          </cell>
          <cell r="N2047" t="str">
            <v>Excellent</v>
          </cell>
          <cell r="O2047" t="str">
            <v>Excellent</v>
          </cell>
          <cell r="P2047" t="str">
            <v>Excellent</v>
          </cell>
          <cell r="R2047">
            <v>2</v>
          </cell>
          <cell r="AA2047" t="str">
            <v>Other</v>
          </cell>
        </row>
        <row r="2048">
          <cell r="A2048" t="str">
            <v>GV837</v>
          </cell>
          <cell r="B2048">
            <v>12715</v>
          </cell>
          <cell r="C2048">
            <v>41128</v>
          </cell>
          <cell r="D2048" t="str">
            <v>Pelham</v>
          </cell>
          <cell r="E2048" t="str">
            <v>Osceola</v>
          </cell>
          <cell r="F2048" t="str">
            <v>Yes</v>
          </cell>
          <cell r="G2048" t="str">
            <v>Already do</v>
          </cell>
          <cell r="H2048" t="str">
            <v>Already do</v>
          </cell>
          <cell r="L2048" t="str">
            <v>Excellent</v>
          </cell>
          <cell r="M2048" t="str">
            <v>Excellent</v>
          </cell>
          <cell r="N2048" t="str">
            <v>Excellent</v>
          </cell>
          <cell r="O2048" t="str">
            <v>Excellent</v>
          </cell>
          <cell r="P2048" t="str">
            <v>Excellent</v>
          </cell>
          <cell r="R2048">
            <v>2</v>
          </cell>
          <cell r="W2048" t="str">
            <v>Landscape Design</v>
          </cell>
        </row>
        <row r="2049">
          <cell r="A2049" t="str">
            <v>GV837</v>
          </cell>
          <cell r="B2049">
            <v>12716</v>
          </cell>
          <cell r="C2049">
            <v>41128</v>
          </cell>
          <cell r="D2049" t="str">
            <v>Pelham</v>
          </cell>
          <cell r="E2049" t="str">
            <v>Osceola</v>
          </cell>
          <cell r="F2049" t="str">
            <v>Yes</v>
          </cell>
          <cell r="G2049" t="str">
            <v>Already do</v>
          </cell>
          <cell r="H2049" t="str">
            <v>Already do</v>
          </cell>
          <cell r="L2049" t="str">
            <v>Excellent</v>
          </cell>
          <cell r="M2049" t="str">
            <v>Excellent</v>
          </cell>
          <cell r="N2049" t="str">
            <v>Excellent</v>
          </cell>
          <cell r="O2049" t="str">
            <v>Excellent</v>
          </cell>
          <cell r="P2049" t="str">
            <v>Excellent</v>
          </cell>
          <cell r="R2049">
            <v>2</v>
          </cell>
          <cell r="U2049" t="str">
            <v>Mowing Service</v>
          </cell>
        </row>
        <row r="2050">
          <cell r="A2050" t="str">
            <v>GV836</v>
          </cell>
          <cell r="B2050">
            <v>12718</v>
          </cell>
          <cell r="C2050">
            <v>41108</v>
          </cell>
          <cell r="D2050" t="str">
            <v>BledsoeS</v>
          </cell>
          <cell r="F2050" t="str">
            <v>Yes</v>
          </cell>
          <cell r="G2050" t="str">
            <v>I will</v>
          </cell>
          <cell r="H2050" t="str">
            <v>I will</v>
          </cell>
          <cell r="L2050" t="str">
            <v>Excellent</v>
          </cell>
          <cell r="M2050" t="str">
            <v>Excellent</v>
          </cell>
          <cell r="N2050" t="str">
            <v>Excellent</v>
          </cell>
          <cell r="O2050" t="str">
            <v>Excellent</v>
          </cell>
          <cell r="P2050" t="str">
            <v>Excellent</v>
          </cell>
          <cell r="R2050">
            <v>2</v>
          </cell>
          <cell r="AA2050" t="str">
            <v>Other</v>
          </cell>
        </row>
        <row r="2051">
          <cell r="A2051" t="str">
            <v>GV836</v>
          </cell>
          <cell r="B2051">
            <v>12719</v>
          </cell>
          <cell r="C2051">
            <v>41108</v>
          </cell>
          <cell r="D2051" t="str">
            <v>BledsoeS</v>
          </cell>
          <cell r="F2051" t="str">
            <v>Yes</v>
          </cell>
          <cell r="G2051" t="str">
            <v>I will</v>
          </cell>
          <cell r="H2051" t="str">
            <v>I will</v>
          </cell>
          <cell r="L2051" t="str">
            <v>Good</v>
          </cell>
          <cell r="M2051" t="str">
            <v>Good</v>
          </cell>
          <cell r="N2051" t="str">
            <v>Good</v>
          </cell>
          <cell r="O2051" t="str">
            <v>Good</v>
          </cell>
          <cell r="P2051" t="str">
            <v>Good</v>
          </cell>
          <cell r="R2051">
            <v>2</v>
          </cell>
          <cell r="AA2051" t="str">
            <v>Other</v>
          </cell>
        </row>
        <row r="2052">
          <cell r="A2052" t="str">
            <v>GV836</v>
          </cell>
          <cell r="B2052">
            <v>12720</v>
          </cell>
          <cell r="C2052">
            <v>41108</v>
          </cell>
          <cell r="D2052" t="str">
            <v>BledsoeS</v>
          </cell>
          <cell r="F2052" t="str">
            <v>Yes</v>
          </cell>
          <cell r="G2052" t="str">
            <v>I will</v>
          </cell>
          <cell r="H2052" t="str">
            <v>I will</v>
          </cell>
          <cell r="L2052" t="str">
            <v>Good</v>
          </cell>
          <cell r="M2052" t="str">
            <v>Good</v>
          </cell>
          <cell r="N2052" t="str">
            <v>Good</v>
          </cell>
          <cell r="O2052" t="str">
            <v>Good</v>
          </cell>
          <cell r="P2052" t="str">
            <v>Good</v>
          </cell>
          <cell r="R2052">
            <v>2</v>
          </cell>
          <cell r="AA2052" t="str">
            <v>Other</v>
          </cell>
        </row>
        <row r="2053">
          <cell r="A2053" t="str">
            <v>GV836</v>
          </cell>
          <cell r="B2053">
            <v>12721</v>
          </cell>
          <cell r="C2053">
            <v>41108</v>
          </cell>
          <cell r="D2053" t="str">
            <v>BledsoeS</v>
          </cell>
          <cell r="F2053" t="str">
            <v>Yes</v>
          </cell>
          <cell r="G2053" t="str">
            <v>I will</v>
          </cell>
          <cell r="H2053" t="str">
            <v>I will</v>
          </cell>
          <cell r="L2053" t="str">
            <v>Excellent</v>
          </cell>
          <cell r="M2053" t="str">
            <v>Excellent</v>
          </cell>
          <cell r="N2053" t="str">
            <v>Excellent</v>
          </cell>
          <cell r="O2053" t="str">
            <v>Excellent</v>
          </cell>
          <cell r="P2053" t="str">
            <v>Excellent</v>
          </cell>
          <cell r="R2053">
            <v>2</v>
          </cell>
          <cell r="AA2053" t="str">
            <v>Other</v>
          </cell>
        </row>
        <row r="2054">
          <cell r="A2054" t="str">
            <v>GV836</v>
          </cell>
          <cell r="B2054">
            <v>12722</v>
          </cell>
          <cell r="C2054">
            <v>41108</v>
          </cell>
          <cell r="D2054" t="str">
            <v>BledsoeS</v>
          </cell>
          <cell r="F2054" t="str">
            <v>Yes</v>
          </cell>
          <cell r="G2054" t="str">
            <v>I will</v>
          </cell>
          <cell r="H2054" t="str">
            <v>I will</v>
          </cell>
          <cell r="L2054" t="str">
            <v>Excellent</v>
          </cell>
          <cell r="M2054" t="str">
            <v>Excellent</v>
          </cell>
          <cell r="N2054" t="str">
            <v>Excellent</v>
          </cell>
          <cell r="O2054" t="str">
            <v>Excellent</v>
          </cell>
          <cell r="P2054" t="str">
            <v>Excellent</v>
          </cell>
          <cell r="R2054">
            <v>2</v>
          </cell>
          <cell r="AA2054" t="str">
            <v>Other</v>
          </cell>
        </row>
        <row r="2055">
          <cell r="A2055" t="str">
            <v>GV836</v>
          </cell>
          <cell r="B2055">
            <v>12723</v>
          </cell>
          <cell r="C2055">
            <v>41108</v>
          </cell>
          <cell r="D2055" t="str">
            <v>BledsoeS</v>
          </cell>
          <cell r="F2055" t="str">
            <v>Yes</v>
          </cell>
          <cell r="G2055" t="str">
            <v>I will</v>
          </cell>
          <cell r="H2055" t="str">
            <v>I will</v>
          </cell>
          <cell r="L2055" t="str">
            <v>Excellent</v>
          </cell>
          <cell r="M2055" t="str">
            <v>Excellent</v>
          </cell>
          <cell r="N2055" t="str">
            <v>Excellent</v>
          </cell>
          <cell r="O2055" t="str">
            <v>Excellent</v>
          </cell>
          <cell r="P2055" t="str">
            <v>Excellent</v>
          </cell>
          <cell r="R2055">
            <v>2</v>
          </cell>
          <cell r="AA2055" t="str">
            <v>Other</v>
          </cell>
        </row>
        <row r="2056">
          <cell r="A2056" t="str">
            <v>GV836</v>
          </cell>
          <cell r="B2056">
            <v>12724</v>
          </cell>
          <cell r="C2056">
            <v>41108</v>
          </cell>
          <cell r="D2056" t="str">
            <v>BledsoeS</v>
          </cell>
          <cell r="F2056" t="str">
            <v>Yes</v>
          </cell>
          <cell r="G2056" t="str">
            <v>I will</v>
          </cell>
          <cell r="H2056" t="str">
            <v>I will</v>
          </cell>
          <cell r="L2056" t="str">
            <v>Excellent</v>
          </cell>
          <cell r="M2056" t="str">
            <v>Excellent</v>
          </cell>
          <cell r="N2056" t="str">
            <v>Excellent</v>
          </cell>
          <cell r="O2056" t="str">
            <v>Excellent</v>
          </cell>
          <cell r="P2056" t="str">
            <v>Excellent</v>
          </cell>
          <cell r="R2056">
            <v>2</v>
          </cell>
          <cell r="AA2056" t="str">
            <v>Other</v>
          </cell>
        </row>
        <row r="2057">
          <cell r="A2057" t="str">
            <v>GV836</v>
          </cell>
          <cell r="B2057">
            <v>12725</v>
          </cell>
          <cell r="C2057">
            <v>41108</v>
          </cell>
          <cell r="D2057" t="str">
            <v>BledsoeS</v>
          </cell>
          <cell r="F2057" t="str">
            <v>Yes</v>
          </cell>
          <cell r="G2057" t="str">
            <v>I will</v>
          </cell>
          <cell r="H2057" t="str">
            <v>I will</v>
          </cell>
          <cell r="L2057" t="str">
            <v>Excellent</v>
          </cell>
          <cell r="M2057" t="str">
            <v>Excellent</v>
          </cell>
          <cell r="N2057" t="str">
            <v>Excellent</v>
          </cell>
          <cell r="O2057" t="str">
            <v>Excellent</v>
          </cell>
          <cell r="P2057" t="str">
            <v>Excellent</v>
          </cell>
          <cell r="Q2057" t="str">
            <v>Wish the booklet was updated on a yearly basis</v>
          </cell>
          <cell r="R2057">
            <v>2</v>
          </cell>
          <cell r="AA2057" t="str">
            <v>Other</v>
          </cell>
        </row>
        <row r="2058">
          <cell r="A2058" t="str">
            <v>GV836</v>
          </cell>
          <cell r="B2058">
            <v>12726</v>
          </cell>
          <cell r="C2058">
            <v>41108</v>
          </cell>
          <cell r="D2058" t="str">
            <v>BledsoeS</v>
          </cell>
          <cell r="F2058" t="str">
            <v>Yes</v>
          </cell>
          <cell r="G2058" t="str">
            <v>I will</v>
          </cell>
          <cell r="H2058" t="str">
            <v>I will</v>
          </cell>
          <cell r="L2058" t="str">
            <v>Excellent</v>
          </cell>
          <cell r="M2058" t="str">
            <v>Excellent</v>
          </cell>
          <cell r="N2058" t="str">
            <v>Excellent</v>
          </cell>
          <cell r="O2058" t="str">
            <v>Excellent</v>
          </cell>
          <cell r="P2058" t="str">
            <v>Excellent</v>
          </cell>
          <cell r="Q2058" t="str">
            <v>The program could use more information on phone number such as soil text, plant tissue test.  More info on where to utilize these resources.</v>
          </cell>
          <cell r="R2058">
            <v>2</v>
          </cell>
          <cell r="T2058" t="str">
            <v>Lawn Care Company</v>
          </cell>
          <cell r="U2058" t="str">
            <v>Mowing Service</v>
          </cell>
          <cell r="W2058" t="str">
            <v>Landscape Design</v>
          </cell>
        </row>
        <row r="2059">
          <cell r="A2059" t="str">
            <v>GV838</v>
          </cell>
          <cell r="B2059">
            <v>12728</v>
          </cell>
          <cell r="C2059">
            <v>41130</v>
          </cell>
          <cell r="D2059" t="str">
            <v>Orfanedes</v>
          </cell>
          <cell r="E2059" t="str">
            <v>Broward</v>
          </cell>
          <cell r="F2059" t="str">
            <v>Yes</v>
          </cell>
          <cell r="G2059" t="str">
            <v>I will</v>
          </cell>
          <cell r="H2059" t="str">
            <v>I will</v>
          </cell>
          <cell r="L2059" t="str">
            <v>Excellent</v>
          </cell>
          <cell r="M2059" t="str">
            <v>Excellent</v>
          </cell>
          <cell r="N2059" t="str">
            <v>Excellent</v>
          </cell>
          <cell r="O2059" t="str">
            <v>Excellent</v>
          </cell>
          <cell r="P2059" t="str">
            <v>Excellent</v>
          </cell>
          <cell r="R2059">
            <v>2</v>
          </cell>
          <cell r="U2059" t="str">
            <v>Mowing Service</v>
          </cell>
        </row>
        <row r="2060">
          <cell r="A2060" t="str">
            <v>GV838</v>
          </cell>
          <cell r="B2060">
            <v>12729</v>
          </cell>
          <cell r="C2060">
            <v>41130</v>
          </cell>
          <cell r="D2060" t="str">
            <v>Orfanedes</v>
          </cell>
          <cell r="E2060" t="str">
            <v>Broward</v>
          </cell>
          <cell r="F2060" t="str">
            <v>Yes</v>
          </cell>
          <cell r="G2060" t="str">
            <v>I will</v>
          </cell>
          <cell r="H2060" t="str">
            <v>I will</v>
          </cell>
          <cell r="L2060" t="str">
            <v>Excellent</v>
          </cell>
          <cell r="M2060" t="str">
            <v>Excellent</v>
          </cell>
          <cell r="N2060" t="str">
            <v>Excellent</v>
          </cell>
          <cell r="O2060" t="str">
            <v>Excellent</v>
          </cell>
          <cell r="P2060" t="str">
            <v>Excellent</v>
          </cell>
          <cell r="R2060">
            <v>2</v>
          </cell>
          <cell r="S2060" t="str">
            <v>Pest Control Operation</v>
          </cell>
          <cell r="T2060" t="str">
            <v>Lawn Care Company</v>
          </cell>
          <cell r="U2060" t="str">
            <v>Mowing Service</v>
          </cell>
          <cell r="V2060" t="str">
            <v>Irrigation Company</v>
          </cell>
          <cell r="W2060" t="str">
            <v>Landscape Design</v>
          </cell>
        </row>
        <row r="2061">
          <cell r="A2061" t="str">
            <v>GV838</v>
          </cell>
          <cell r="B2061">
            <v>12730</v>
          </cell>
          <cell r="C2061">
            <v>41130</v>
          </cell>
          <cell r="D2061" t="str">
            <v>Orfanedes</v>
          </cell>
          <cell r="E2061" t="str">
            <v>Broward</v>
          </cell>
          <cell r="F2061" t="str">
            <v>Yes</v>
          </cell>
          <cell r="G2061" t="str">
            <v>I will</v>
          </cell>
          <cell r="H2061" t="str">
            <v>I will</v>
          </cell>
          <cell r="L2061" t="str">
            <v>Excellent</v>
          </cell>
          <cell r="M2061" t="str">
            <v>Excellent</v>
          </cell>
          <cell r="N2061" t="str">
            <v>Excellent</v>
          </cell>
          <cell r="O2061" t="str">
            <v>Excellent</v>
          </cell>
          <cell r="P2061" t="str">
            <v>Excellent</v>
          </cell>
          <cell r="R2061">
            <v>2</v>
          </cell>
          <cell r="U2061" t="str">
            <v>Mowing Service</v>
          </cell>
        </row>
        <row r="2062">
          <cell r="A2062" t="str">
            <v>GV838</v>
          </cell>
          <cell r="B2062">
            <v>12731</v>
          </cell>
          <cell r="C2062">
            <v>41130</v>
          </cell>
          <cell r="D2062" t="str">
            <v>Orfanedes</v>
          </cell>
          <cell r="E2062" t="str">
            <v>Broward</v>
          </cell>
          <cell r="L2062" t="str">
            <v>Excellent</v>
          </cell>
          <cell r="M2062" t="str">
            <v>Excellent</v>
          </cell>
          <cell r="N2062" t="str">
            <v>Excellent</v>
          </cell>
          <cell r="O2062" t="str">
            <v>Excellent</v>
          </cell>
          <cell r="P2062" t="str">
            <v>Excellent</v>
          </cell>
          <cell r="R2062">
            <v>2</v>
          </cell>
        </row>
        <row r="2063">
          <cell r="A2063" t="str">
            <v>GV838</v>
          </cell>
          <cell r="B2063">
            <v>12732</v>
          </cell>
          <cell r="C2063">
            <v>41130</v>
          </cell>
          <cell r="D2063" t="str">
            <v>Orfanedes</v>
          </cell>
          <cell r="E2063" t="str">
            <v>Broward</v>
          </cell>
          <cell r="F2063" t="str">
            <v>Yes</v>
          </cell>
          <cell r="G2063" t="str">
            <v>I will</v>
          </cell>
          <cell r="H2063" t="str">
            <v>I will</v>
          </cell>
          <cell r="L2063" t="str">
            <v>Good</v>
          </cell>
          <cell r="R2063">
            <v>2</v>
          </cell>
          <cell r="S2063" t="str">
            <v>Pest Control Operation</v>
          </cell>
        </row>
        <row r="2064">
          <cell r="A2064" t="str">
            <v>GV838</v>
          </cell>
          <cell r="B2064">
            <v>12733</v>
          </cell>
          <cell r="C2064">
            <v>41130</v>
          </cell>
          <cell r="D2064" t="str">
            <v>Orfanedes</v>
          </cell>
          <cell r="E2064" t="str">
            <v>Broward</v>
          </cell>
          <cell r="F2064" t="str">
            <v>Yes</v>
          </cell>
          <cell r="G2064" t="str">
            <v>I will</v>
          </cell>
          <cell r="H2064" t="str">
            <v>I will</v>
          </cell>
          <cell r="L2064" t="str">
            <v>Excellent</v>
          </cell>
          <cell r="M2064" t="str">
            <v>Excellent</v>
          </cell>
          <cell r="N2064" t="str">
            <v>Excellent</v>
          </cell>
          <cell r="O2064" t="str">
            <v>Excellent</v>
          </cell>
          <cell r="P2064" t="str">
            <v>Excellent</v>
          </cell>
          <cell r="R2064">
            <v>2</v>
          </cell>
          <cell r="U2064" t="str">
            <v>Mowing Service</v>
          </cell>
          <cell r="V2064" t="str">
            <v>Irrigation Company</v>
          </cell>
        </row>
        <row r="2065">
          <cell r="A2065" t="str">
            <v>GV838</v>
          </cell>
          <cell r="B2065">
            <v>12734</v>
          </cell>
          <cell r="C2065">
            <v>41130</v>
          </cell>
          <cell r="D2065" t="str">
            <v>Orfanedes</v>
          </cell>
          <cell r="E2065" t="str">
            <v>Broward</v>
          </cell>
          <cell r="F2065" t="str">
            <v>Yes</v>
          </cell>
          <cell r="G2065" t="str">
            <v>I will</v>
          </cell>
          <cell r="H2065" t="str">
            <v>I will</v>
          </cell>
          <cell r="L2065" t="str">
            <v>Excellent</v>
          </cell>
          <cell r="M2065" t="str">
            <v>Excellent</v>
          </cell>
          <cell r="N2065" t="str">
            <v>Excellent</v>
          </cell>
          <cell r="O2065" t="str">
            <v>Excellent</v>
          </cell>
          <cell r="P2065" t="str">
            <v>Excellent</v>
          </cell>
          <cell r="Q2065" t="str">
            <v>Es muy bueno y los fellicito</v>
          </cell>
          <cell r="R2065">
            <v>2</v>
          </cell>
          <cell r="S2065" t="str">
            <v>Pest Control Operation</v>
          </cell>
          <cell r="T2065" t="str">
            <v>Lawn Care Company</v>
          </cell>
          <cell r="U2065" t="str">
            <v>Mowing Service</v>
          </cell>
          <cell r="V2065" t="str">
            <v>Irrigation Company</v>
          </cell>
          <cell r="W2065" t="str">
            <v>Landscape Design</v>
          </cell>
        </row>
        <row r="2066">
          <cell r="A2066" t="str">
            <v>GV838</v>
          </cell>
          <cell r="B2066">
            <v>12735</v>
          </cell>
          <cell r="C2066">
            <v>41130</v>
          </cell>
          <cell r="D2066" t="str">
            <v>Orfanedes</v>
          </cell>
          <cell r="E2066" t="str">
            <v>Broward</v>
          </cell>
          <cell r="F2066" t="str">
            <v>Yes</v>
          </cell>
          <cell r="G2066" t="str">
            <v>I will</v>
          </cell>
          <cell r="H2066" t="str">
            <v>I will</v>
          </cell>
          <cell r="M2066" t="str">
            <v>Good</v>
          </cell>
          <cell r="O2066" t="str">
            <v>Good</v>
          </cell>
          <cell r="P2066" t="str">
            <v>Good</v>
          </cell>
          <cell r="R2066">
            <v>2</v>
          </cell>
          <cell r="S2066" t="str">
            <v>Pest Control Operation</v>
          </cell>
          <cell r="T2066" t="str">
            <v>Lawn Care Company</v>
          </cell>
          <cell r="U2066" t="str">
            <v>Mowing Service</v>
          </cell>
        </row>
        <row r="2067">
          <cell r="A2067" t="str">
            <v>GV838</v>
          </cell>
          <cell r="B2067">
            <v>12736</v>
          </cell>
          <cell r="C2067">
            <v>41130</v>
          </cell>
          <cell r="D2067" t="str">
            <v>Orfanedes</v>
          </cell>
          <cell r="E2067" t="str">
            <v>Broward</v>
          </cell>
          <cell r="F2067" t="str">
            <v>Yes</v>
          </cell>
          <cell r="G2067" t="str">
            <v>I will</v>
          </cell>
          <cell r="H2067" t="str">
            <v>I will</v>
          </cell>
          <cell r="L2067" t="str">
            <v>Excellent</v>
          </cell>
          <cell r="M2067" t="str">
            <v>Excellent</v>
          </cell>
          <cell r="N2067" t="str">
            <v>Good</v>
          </cell>
          <cell r="O2067" t="str">
            <v>Excellent</v>
          </cell>
          <cell r="P2067" t="str">
            <v>Excellent</v>
          </cell>
          <cell r="R2067">
            <v>2</v>
          </cell>
          <cell r="T2067" t="str">
            <v>Lawn Care Company</v>
          </cell>
        </row>
        <row r="2068">
          <cell r="A2068" t="str">
            <v>GV838</v>
          </cell>
          <cell r="B2068">
            <v>12737</v>
          </cell>
          <cell r="C2068">
            <v>41130</v>
          </cell>
          <cell r="D2068" t="str">
            <v>Orfanedes</v>
          </cell>
          <cell r="E2068" t="str">
            <v>Broward</v>
          </cell>
          <cell r="F2068" t="str">
            <v>Yes</v>
          </cell>
          <cell r="G2068" t="str">
            <v>I will</v>
          </cell>
          <cell r="H2068" t="str">
            <v>I will</v>
          </cell>
          <cell r="L2068" t="str">
            <v>Good</v>
          </cell>
          <cell r="M2068" t="str">
            <v>Good</v>
          </cell>
          <cell r="N2068" t="str">
            <v>Good</v>
          </cell>
          <cell r="O2068" t="str">
            <v>Excellent</v>
          </cell>
          <cell r="P2068" t="str">
            <v>Excellent</v>
          </cell>
          <cell r="R2068">
            <v>2</v>
          </cell>
          <cell r="T2068" t="str">
            <v>Lawn Care Company</v>
          </cell>
        </row>
        <row r="2069">
          <cell r="A2069" t="str">
            <v>GV838</v>
          </cell>
          <cell r="B2069">
            <v>12738</v>
          </cell>
          <cell r="C2069">
            <v>41130</v>
          </cell>
          <cell r="D2069" t="str">
            <v>Orfanedes</v>
          </cell>
          <cell r="E2069" t="str">
            <v>Broward</v>
          </cell>
          <cell r="F2069" t="str">
            <v>Yes</v>
          </cell>
          <cell r="G2069" t="str">
            <v>I will</v>
          </cell>
          <cell r="H2069" t="str">
            <v>I will</v>
          </cell>
          <cell r="L2069" t="str">
            <v>Excellent</v>
          </cell>
          <cell r="M2069" t="str">
            <v>Excellent</v>
          </cell>
          <cell r="N2069" t="str">
            <v>Excellent</v>
          </cell>
          <cell r="O2069" t="str">
            <v>Excellent</v>
          </cell>
          <cell r="P2069" t="str">
            <v>Excellent</v>
          </cell>
          <cell r="R2069">
            <v>2</v>
          </cell>
          <cell r="S2069" t="str">
            <v>Pest Control Operation</v>
          </cell>
        </row>
        <row r="2070">
          <cell r="A2070" t="str">
            <v>GV838</v>
          </cell>
          <cell r="B2070">
            <v>12739</v>
          </cell>
          <cell r="C2070">
            <v>41130</v>
          </cell>
          <cell r="D2070" t="str">
            <v>Orfanedes</v>
          </cell>
          <cell r="E2070" t="str">
            <v>Broward</v>
          </cell>
          <cell r="F2070" t="str">
            <v>Yes</v>
          </cell>
          <cell r="G2070" t="str">
            <v>I will</v>
          </cell>
          <cell r="H2070" t="str">
            <v>I will</v>
          </cell>
          <cell r="L2070" t="str">
            <v>Excellent</v>
          </cell>
          <cell r="M2070" t="str">
            <v>Excellent</v>
          </cell>
          <cell r="N2070" t="str">
            <v>Excellent</v>
          </cell>
          <cell r="O2070" t="str">
            <v>Excellent</v>
          </cell>
          <cell r="P2070" t="str">
            <v>Excellent</v>
          </cell>
          <cell r="R2070">
            <v>2</v>
          </cell>
          <cell r="V2070" t="str">
            <v>Irrigation Company</v>
          </cell>
        </row>
        <row r="2071">
          <cell r="A2071" t="str">
            <v>GV838</v>
          </cell>
          <cell r="B2071">
            <v>12740</v>
          </cell>
          <cell r="C2071">
            <v>41130</v>
          </cell>
          <cell r="D2071" t="str">
            <v>Orfanedes</v>
          </cell>
          <cell r="E2071" t="str">
            <v>Broward</v>
          </cell>
          <cell r="F2071" t="str">
            <v>Yes</v>
          </cell>
          <cell r="G2071" t="str">
            <v>Already do</v>
          </cell>
          <cell r="H2071" t="str">
            <v>Already do</v>
          </cell>
          <cell r="L2071" t="str">
            <v>Excellent</v>
          </cell>
          <cell r="M2071" t="str">
            <v>Excellent</v>
          </cell>
          <cell r="N2071" t="str">
            <v>Excellent</v>
          </cell>
          <cell r="R2071">
            <v>2</v>
          </cell>
          <cell r="S2071" t="str">
            <v>Pest Control Operation</v>
          </cell>
        </row>
        <row r="2072">
          <cell r="A2072" t="str">
            <v>GV839</v>
          </cell>
          <cell r="B2072">
            <v>12741</v>
          </cell>
          <cell r="C2072">
            <v>41115</v>
          </cell>
          <cell r="D2072" t="str">
            <v>JohonnetM</v>
          </cell>
          <cell r="F2072" t="str">
            <v>Yes</v>
          </cell>
          <cell r="G2072" t="str">
            <v>I will</v>
          </cell>
          <cell r="H2072" t="str">
            <v>I will</v>
          </cell>
          <cell r="R2072">
            <v>2</v>
          </cell>
          <cell r="AA2072" t="str">
            <v>Other</v>
          </cell>
        </row>
        <row r="2073">
          <cell r="A2073" t="str">
            <v>GV839</v>
          </cell>
          <cell r="B2073">
            <v>12742</v>
          </cell>
          <cell r="C2073">
            <v>41115</v>
          </cell>
          <cell r="D2073" t="str">
            <v>JohonnetM</v>
          </cell>
          <cell r="F2073" t="str">
            <v>Yes</v>
          </cell>
          <cell r="G2073" t="str">
            <v>I will</v>
          </cell>
          <cell r="H2073" t="str">
            <v>I will</v>
          </cell>
          <cell r="R2073">
            <v>2</v>
          </cell>
          <cell r="AA2073" t="str">
            <v>Other</v>
          </cell>
        </row>
        <row r="2074">
          <cell r="A2074" t="str">
            <v>GV839</v>
          </cell>
          <cell r="B2074">
            <v>12743</v>
          </cell>
          <cell r="C2074">
            <v>41115</v>
          </cell>
          <cell r="D2074" t="str">
            <v>JohonnetM</v>
          </cell>
          <cell r="F2074" t="str">
            <v>Yes</v>
          </cell>
          <cell r="G2074" t="str">
            <v>I will</v>
          </cell>
          <cell r="H2074" t="str">
            <v>I will</v>
          </cell>
          <cell r="L2074" t="str">
            <v>Excellent</v>
          </cell>
          <cell r="M2074" t="str">
            <v>Excellent</v>
          </cell>
          <cell r="N2074" t="str">
            <v>Excellent</v>
          </cell>
          <cell r="O2074" t="str">
            <v>Excellent</v>
          </cell>
          <cell r="P2074" t="str">
            <v>Excellent</v>
          </cell>
          <cell r="R2074">
            <v>2</v>
          </cell>
          <cell r="S2074" t="str">
            <v>Pest Control Operation</v>
          </cell>
        </row>
        <row r="2075">
          <cell r="A2075" t="str">
            <v>GV839</v>
          </cell>
          <cell r="B2075">
            <v>12744</v>
          </cell>
          <cell r="C2075">
            <v>41115</v>
          </cell>
          <cell r="D2075" t="str">
            <v>JohonnetM</v>
          </cell>
          <cell r="F2075" t="str">
            <v>Yes</v>
          </cell>
          <cell r="G2075" t="str">
            <v>I will</v>
          </cell>
          <cell r="H2075" t="str">
            <v>I will</v>
          </cell>
          <cell r="R2075">
            <v>2</v>
          </cell>
          <cell r="AA2075" t="str">
            <v>Other</v>
          </cell>
        </row>
        <row r="2076">
          <cell r="A2076" t="str">
            <v>GV840</v>
          </cell>
          <cell r="B2076">
            <v>12745</v>
          </cell>
          <cell r="C2076">
            <v>41137</v>
          </cell>
          <cell r="D2076" t="str">
            <v>HollerB</v>
          </cell>
          <cell r="F2076" t="str">
            <v>Yes</v>
          </cell>
          <cell r="G2076" t="str">
            <v>Already do</v>
          </cell>
          <cell r="H2076" t="str">
            <v>Already do</v>
          </cell>
          <cell r="L2076" t="str">
            <v>Excellent</v>
          </cell>
          <cell r="M2076" t="str">
            <v>Excellent</v>
          </cell>
          <cell r="N2076" t="str">
            <v>Excellent</v>
          </cell>
          <cell r="O2076" t="str">
            <v>Excellent</v>
          </cell>
          <cell r="P2076" t="str">
            <v>Excellent</v>
          </cell>
          <cell r="Q2076" t="str">
            <v>very knowledgeable.  Great class.</v>
          </cell>
          <cell r="R2076">
            <v>2</v>
          </cell>
          <cell r="S2076" t="str">
            <v>Pest Control Operation</v>
          </cell>
          <cell r="T2076" t="str">
            <v>Lawn Care Company</v>
          </cell>
        </row>
        <row r="2077">
          <cell r="A2077" t="str">
            <v>GV840</v>
          </cell>
          <cell r="B2077">
            <v>12746</v>
          </cell>
          <cell r="C2077">
            <v>41137</v>
          </cell>
          <cell r="D2077" t="str">
            <v>HollerB</v>
          </cell>
          <cell r="F2077" t="str">
            <v>Yes</v>
          </cell>
          <cell r="G2077" t="str">
            <v>I will</v>
          </cell>
          <cell r="H2077" t="str">
            <v>I will</v>
          </cell>
          <cell r="L2077" t="str">
            <v>Excellent</v>
          </cell>
          <cell r="M2077" t="str">
            <v>Excellent</v>
          </cell>
          <cell r="N2077" t="str">
            <v>Excellent</v>
          </cell>
          <cell r="O2077" t="str">
            <v>Excellent</v>
          </cell>
          <cell r="P2077" t="str">
            <v>Excellent</v>
          </cell>
          <cell r="R2077">
            <v>2</v>
          </cell>
          <cell r="T2077" t="str">
            <v>Lawn Care Company</v>
          </cell>
        </row>
        <row r="2078">
          <cell r="A2078" t="str">
            <v>GV840</v>
          </cell>
          <cell r="B2078">
            <v>12747</v>
          </cell>
          <cell r="C2078">
            <v>41137</v>
          </cell>
          <cell r="D2078" t="str">
            <v>HollerB</v>
          </cell>
          <cell r="F2078" t="str">
            <v>Yes</v>
          </cell>
          <cell r="G2078" t="str">
            <v>I will</v>
          </cell>
          <cell r="H2078" t="str">
            <v>I will</v>
          </cell>
          <cell r="L2078" t="str">
            <v>Excellent</v>
          </cell>
          <cell r="M2078" t="str">
            <v>Excellent</v>
          </cell>
          <cell r="N2078" t="str">
            <v>Excellent</v>
          </cell>
          <cell r="O2078" t="str">
            <v>Excellent</v>
          </cell>
          <cell r="P2078" t="str">
            <v>Excellent</v>
          </cell>
          <cell r="Q2078" t="str">
            <v>Erica is a rock star!</v>
          </cell>
          <cell r="R2078">
            <v>2</v>
          </cell>
          <cell r="AA2078" t="str">
            <v>Other</v>
          </cell>
        </row>
        <row r="2079">
          <cell r="A2079" t="str">
            <v>GV840</v>
          </cell>
          <cell r="B2079">
            <v>12748</v>
          </cell>
          <cell r="C2079">
            <v>41137</v>
          </cell>
          <cell r="D2079" t="str">
            <v>HollerB</v>
          </cell>
          <cell r="F2079" t="str">
            <v>Yes</v>
          </cell>
          <cell r="G2079" t="str">
            <v>Already do</v>
          </cell>
          <cell r="H2079" t="str">
            <v>I will</v>
          </cell>
          <cell r="L2079" t="str">
            <v>Excellent</v>
          </cell>
          <cell r="M2079" t="str">
            <v>Excellent</v>
          </cell>
          <cell r="N2079" t="str">
            <v>Excellent</v>
          </cell>
          <cell r="O2079" t="str">
            <v>Excellent</v>
          </cell>
          <cell r="P2079" t="str">
            <v>Excellent</v>
          </cell>
          <cell r="Q2079" t="str">
            <v>Great presentation and excellent presenters</v>
          </cell>
          <cell r="R2079">
            <v>2</v>
          </cell>
          <cell r="T2079" t="str">
            <v>Lawn Care Company</v>
          </cell>
        </row>
        <row r="2080">
          <cell r="A2080" t="str">
            <v>GV840</v>
          </cell>
          <cell r="B2080">
            <v>12749</v>
          </cell>
          <cell r="C2080">
            <v>41137</v>
          </cell>
          <cell r="D2080" t="str">
            <v>HollerB</v>
          </cell>
          <cell r="F2080" t="str">
            <v>Yes</v>
          </cell>
          <cell r="G2080" t="str">
            <v>I will</v>
          </cell>
          <cell r="H2080" t="str">
            <v>I will</v>
          </cell>
          <cell r="L2080" t="str">
            <v>Excellent</v>
          </cell>
          <cell r="M2080" t="str">
            <v>Good</v>
          </cell>
          <cell r="N2080" t="str">
            <v>Excellent</v>
          </cell>
          <cell r="O2080" t="str">
            <v>Good</v>
          </cell>
          <cell r="P2080" t="str">
            <v>Excellent</v>
          </cell>
          <cell r="R2080">
            <v>2</v>
          </cell>
          <cell r="T2080" t="str">
            <v>Lawn Care Company</v>
          </cell>
        </row>
        <row r="2081">
          <cell r="A2081" t="str">
            <v>GV840</v>
          </cell>
          <cell r="B2081">
            <v>12750</v>
          </cell>
          <cell r="C2081">
            <v>41137</v>
          </cell>
          <cell r="D2081" t="str">
            <v>HollerB</v>
          </cell>
          <cell r="F2081" t="str">
            <v>Yes</v>
          </cell>
          <cell r="G2081" t="str">
            <v>I will</v>
          </cell>
          <cell r="H2081" t="str">
            <v>I will</v>
          </cell>
          <cell r="L2081" t="str">
            <v>Excellent</v>
          </cell>
          <cell r="M2081" t="str">
            <v>Good</v>
          </cell>
          <cell r="N2081" t="str">
            <v>Fair</v>
          </cell>
          <cell r="O2081" t="str">
            <v>Excellent</v>
          </cell>
          <cell r="P2081" t="str">
            <v>Fair</v>
          </cell>
          <cell r="R2081">
            <v>2</v>
          </cell>
          <cell r="T2081" t="str">
            <v>Lawn Care Company</v>
          </cell>
        </row>
        <row r="2082">
          <cell r="A2082" t="str">
            <v>GV840</v>
          </cell>
          <cell r="B2082">
            <v>12751</v>
          </cell>
          <cell r="C2082">
            <v>41137</v>
          </cell>
          <cell r="D2082" t="str">
            <v>HollerB</v>
          </cell>
          <cell r="F2082" t="str">
            <v>Yes</v>
          </cell>
          <cell r="G2082" t="str">
            <v>I will</v>
          </cell>
          <cell r="H2082" t="str">
            <v>I will</v>
          </cell>
          <cell r="L2082" t="str">
            <v>Excellent</v>
          </cell>
          <cell r="M2082" t="str">
            <v>Good</v>
          </cell>
          <cell r="N2082" t="str">
            <v>Good</v>
          </cell>
          <cell r="O2082" t="str">
            <v>Good</v>
          </cell>
          <cell r="P2082" t="str">
            <v>Good</v>
          </cell>
          <cell r="Q2082" t="str">
            <v>Very Good!</v>
          </cell>
          <cell r="R2082">
            <v>2</v>
          </cell>
          <cell r="T2082" t="str">
            <v>Lawn Care Company</v>
          </cell>
        </row>
        <row r="2083">
          <cell r="A2083" t="str">
            <v>GV840</v>
          </cell>
          <cell r="B2083">
            <v>12752</v>
          </cell>
          <cell r="C2083">
            <v>41137</v>
          </cell>
          <cell r="D2083" t="str">
            <v>HollerB</v>
          </cell>
          <cell r="F2083" t="str">
            <v>Yes</v>
          </cell>
          <cell r="G2083" t="str">
            <v>Already do</v>
          </cell>
          <cell r="H2083" t="str">
            <v>I will</v>
          </cell>
          <cell r="L2083" t="str">
            <v>Good</v>
          </cell>
          <cell r="M2083" t="str">
            <v>Good</v>
          </cell>
          <cell r="N2083" t="str">
            <v>Good</v>
          </cell>
          <cell r="O2083" t="str">
            <v>Good</v>
          </cell>
          <cell r="P2083" t="str">
            <v>Good</v>
          </cell>
          <cell r="R2083">
            <v>2</v>
          </cell>
          <cell r="T2083" t="str">
            <v>Lawn Care Company</v>
          </cell>
        </row>
        <row r="2084">
          <cell r="A2084" t="str">
            <v>GV840</v>
          </cell>
          <cell r="B2084">
            <v>12753</v>
          </cell>
          <cell r="C2084">
            <v>41137</v>
          </cell>
          <cell r="D2084" t="str">
            <v>HollerB</v>
          </cell>
          <cell r="F2084" t="str">
            <v>Yes</v>
          </cell>
          <cell r="G2084" t="str">
            <v>I will</v>
          </cell>
          <cell r="H2084" t="str">
            <v>I will</v>
          </cell>
          <cell r="L2084" t="str">
            <v>Excellent</v>
          </cell>
          <cell r="M2084" t="str">
            <v>Excellent</v>
          </cell>
          <cell r="N2084" t="str">
            <v>Excellent</v>
          </cell>
          <cell r="O2084" t="str">
            <v>Excellent</v>
          </cell>
          <cell r="P2084" t="str">
            <v>Excellent</v>
          </cell>
          <cell r="R2084">
            <v>2</v>
          </cell>
          <cell r="T2084" t="str">
            <v>Lawn Care Company</v>
          </cell>
        </row>
        <row r="2085">
          <cell r="A2085" t="str">
            <v>GV840</v>
          </cell>
          <cell r="B2085">
            <v>12754</v>
          </cell>
          <cell r="C2085">
            <v>41137</v>
          </cell>
          <cell r="D2085" t="str">
            <v>HollerB</v>
          </cell>
          <cell r="F2085" t="str">
            <v>Yes</v>
          </cell>
          <cell r="G2085" t="str">
            <v>Already do</v>
          </cell>
          <cell r="H2085" t="str">
            <v>Already do</v>
          </cell>
          <cell r="L2085" t="str">
            <v>Good</v>
          </cell>
          <cell r="M2085" t="str">
            <v>Good</v>
          </cell>
          <cell r="N2085" t="str">
            <v>Good</v>
          </cell>
          <cell r="O2085" t="str">
            <v>Good</v>
          </cell>
          <cell r="P2085" t="str">
            <v>Good</v>
          </cell>
          <cell r="R2085">
            <v>2</v>
          </cell>
          <cell r="T2085" t="str">
            <v>Lawn Care Company</v>
          </cell>
        </row>
        <row r="2086">
          <cell r="A2086" t="str">
            <v>GV843</v>
          </cell>
          <cell r="B2086">
            <v>12756</v>
          </cell>
          <cell r="C2086">
            <v>41144</v>
          </cell>
          <cell r="D2086" t="str">
            <v>Morse</v>
          </cell>
          <cell r="E2086" t="str">
            <v>Pinellas</v>
          </cell>
          <cell r="F2086" t="str">
            <v>Yes</v>
          </cell>
          <cell r="G2086" t="str">
            <v>I will</v>
          </cell>
          <cell r="H2086" t="str">
            <v>I will</v>
          </cell>
          <cell r="L2086" t="str">
            <v>Excellent</v>
          </cell>
          <cell r="M2086" t="str">
            <v>Good</v>
          </cell>
          <cell r="N2086" t="str">
            <v>Excellent</v>
          </cell>
          <cell r="O2086" t="str">
            <v>Excellent</v>
          </cell>
          <cell r="P2086" t="str">
            <v>Excellent</v>
          </cell>
          <cell r="Q2086" t="str">
            <v>good refresher</v>
          </cell>
          <cell r="R2086">
            <v>2</v>
          </cell>
          <cell r="Y2086" t="str">
            <v>Golf Course/Sports Turf</v>
          </cell>
        </row>
        <row r="2087">
          <cell r="A2087" t="str">
            <v>GV843</v>
          </cell>
          <cell r="B2087">
            <v>12757</v>
          </cell>
          <cell r="C2087">
            <v>41144</v>
          </cell>
          <cell r="D2087" t="str">
            <v>Morse</v>
          </cell>
          <cell r="E2087" t="str">
            <v>Pinellas</v>
          </cell>
          <cell r="F2087" t="str">
            <v>Yes</v>
          </cell>
          <cell r="G2087" t="str">
            <v>Already do</v>
          </cell>
          <cell r="H2087" t="str">
            <v>I will</v>
          </cell>
          <cell r="L2087" t="str">
            <v>Excellent</v>
          </cell>
          <cell r="M2087" t="str">
            <v>Excellent</v>
          </cell>
          <cell r="N2087" t="str">
            <v>Excellent</v>
          </cell>
          <cell r="O2087" t="str">
            <v>Excellent</v>
          </cell>
          <cell r="P2087" t="str">
            <v>Excellent</v>
          </cell>
          <cell r="R2087">
            <v>2</v>
          </cell>
          <cell r="U2087" t="str">
            <v>Mowing Service</v>
          </cell>
        </row>
        <row r="2088">
          <cell r="A2088" t="str">
            <v>GV843</v>
          </cell>
          <cell r="B2088">
            <v>12758</v>
          </cell>
          <cell r="C2088">
            <v>41144</v>
          </cell>
          <cell r="D2088" t="str">
            <v>Morse</v>
          </cell>
          <cell r="E2088" t="str">
            <v>Pinellas</v>
          </cell>
          <cell r="F2088" t="str">
            <v>Yes</v>
          </cell>
          <cell r="G2088" t="str">
            <v>I will</v>
          </cell>
          <cell r="H2088" t="str">
            <v>I will</v>
          </cell>
          <cell r="L2088" t="str">
            <v>Good</v>
          </cell>
          <cell r="M2088" t="str">
            <v>Excellent</v>
          </cell>
          <cell r="N2088" t="str">
            <v>Excellent</v>
          </cell>
          <cell r="O2088" t="str">
            <v>Excellent</v>
          </cell>
          <cell r="P2088" t="str">
            <v>Excellent</v>
          </cell>
          <cell r="R2088">
            <v>2</v>
          </cell>
          <cell r="T2088" t="str">
            <v>Lawn Care Company</v>
          </cell>
        </row>
        <row r="2089">
          <cell r="A2089" t="str">
            <v>GV843</v>
          </cell>
          <cell r="B2089">
            <v>12759</v>
          </cell>
          <cell r="C2089">
            <v>41144</v>
          </cell>
          <cell r="D2089" t="str">
            <v>Morse</v>
          </cell>
          <cell r="E2089" t="str">
            <v>Pinellas</v>
          </cell>
          <cell r="F2089" t="str">
            <v>Yes</v>
          </cell>
          <cell r="G2089" t="str">
            <v>I will</v>
          </cell>
          <cell r="H2089" t="str">
            <v>I will</v>
          </cell>
          <cell r="L2089" t="str">
            <v>Good</v>
          </cell>
          <cell r="M2089" t="str">
            <v>Good</v>
          </cell>
          <cell r="N2089" t="str">
            <v>Good</v>
          </cell>
          <cell r="O2089" t="str">
            <v>Good</v>
          </cell>
          <cell r="P2089" t="str">
            <v>Good</v>
          </cell>
          <cell r="R2089">
            <v>2</v>
          </cell>
          <cell r="X2089" t="str">
            <v>Municipality</v>
          </cell>
        </row>
        <row r="2090">
          <cell r="A2090" t="str">
            <v>GV843</v>
          </cell>
          <cell r="B2090">
            <v>12760</v>
          </cell>
          <cell r="C2090">
            <v>41144</v>
          </cell>
          <cell r="D2090" t="str">
            <v>Morse</v>
          </cell>
          <cell r="E2090" t="str">
            <v>Pinellas</v>
          </cell>
          <cell r="F2090" t="str">
            <v>Yes</v>
          </cell>
          <cell r="G2090" t="str">
            <v>I will</v>
          </cell>
          <cell r="H2090" t="str">
            <v>I will</v>
          </cell>
          <cell r="L2090" t="str">
            <v>Good</v>
          </cell>
          <cell r="M2090" t="str">
            <v>Excellent</v>
          </cell>
          <cell r="N2090" t="str">
            <v>Excellent</v>
          </cell>
          <cell r="O2090" t="str">
            <v>Excellent</v>
          </cell>
          <cell r="P2090" t="str">
            <v>Excellent</v>
          </cell>
          <cell r="R2090">
            <v>2</v>
          </cell>
          <cell r="Y2090" t="str">
            <v>Golf Course/Sports Turf</v>
          </cell>
        </row>
        <row r="2091">
          <cell r="A2091" t="str">
            <v>GV843</v>
          </cell>
          <cell r="B2091">
            <v>12761</v>
          </cell>
          <cell r="C2091">
            <v>41144</v>
          </cell>
          <cell r="D2091" t="str">
            <v>Morse</v>
          </cell>
          <cell r="E2091" t="str">
            <v>Pinellas</v>
          </cell>
          <cell r="F2091" t="str">
            <v>Yes</v>
          </cell>
          <cell r="G2091" t="str">
            <v>Already do</v>
          </cell>
          <cell r="H2091" t="str">
            <v>Already do</v>
          </cell>
          <cell r="L2091" t="str">
            <v>Excellent</v>
          </cell>
          <cell r="M2091" t="str">
            <v>Excellent</v>
          </cell>
          <cell r="N2091" t="str">
            <v>Excellent</v>
          </cell>
          <cell r="O2091" t="str">
            <v>Excellent</v>
          </cell>
          <cell r="P2091" t="str">
            <v>Excellent</v>
          </cell>
          <cell r="R2091">
            <v>2</v>
          </cell>
          <cell r="Y2091" t="str">
            <v>Golf Course/Sports Turf</v>
          </cell>
        </row>
        <row r="2092">
          <cell r="A2092" t="str">
            <v>GV843</v>
          </cell>
          <cell r="B2092">
            <v>12762</v>
          </cell>
          <cell r="C2092">
            <v>41144</v>
          </cell>
          <cell r="D2092" t="str">
            <v>Morse</v>
          </cell>
          <cell r="E2092" t="str">
            <v>Pinellas</v>
          </cell>
          <cell r="F2092" t="str">
            <v>Yes</v>
          </cell>
          <cell r="G2092" t="str">
            <v>Already do</v>
          </cell>
          <cell r="L2092" t="str">
            <v>Good</v>
          </cell>
          <cell r="M2092" t="str">
            <v>Good</v>
          </cell>
          <cell r="N2092" t="str">
            <v>Good</v>
          </cell>
          <cell r="O2092" t="str">
            <v>Good</v>
          </cell>
          <cell r="P2092" t="str">
            <v>Good</v>
          </cell>
          <cell r="R2092">
            <v>2</v>
          </cell>
          <cell r="Y2092" t="str">
            <v>Golf Course/Sports Turf</v>
          </cell>
        </row>
        <row r="2093">
          <cell r="A2093" t="str">
            <v>GV843</v>
          </cell>
          <cell r="B2093">
            <v>12763</v>
          </cell>
          <cell r="C2093">
            <v>41144</v>
          </cell>
          <cell r="D2093" t="str">
            <v>Morse</v>
          </cell>
          <cell r="E2093" t="str">
            <v>Pinellas</v>
          </cell>
          <cell r="F2093" t="str">
            <v>Yes</v>
          </cell>
          <cell r="G2093" t="str">
            <v>I will</v>
          </cell>
          <cell r="H2093" t="str">
            <v>I will</v>
          </cell>
          <cell r="L2093" t="str">
            <v>Excellent</v>
          </cell>
          <cell r="M2093" t="str">
            <v>Excellent</v>
          </cell>
          <cell r="N2093" t="str">
            <v>Excellent</v>
          </cell>
          <cell r="O2093" t="str">
            <v>Excellent</v>
          </cell>
          <cell r="P2093" t="str">
            <v>Excellent</v>
          </cell>
          <cell r="R2093">
            <v>2</v>
          </cell>
          <cell r="Y2093" t="str">
            <v>Golf Course/Sports Turf</v>
          </cell>
        </row>
        <row r="2094">
          <cell r="A2094" t="str">
            <v>GV843</v>
          </cell>
          <cell r="B2094">
            <v>12764</v>
          </cell>
          <cell r="C2094">
            <v>41144</v>
          </cell>
          <cell r="D2094" t="str">
            <v>Morse</v>
          </cell>
          <cell r="E2094" t="str">
            <v>Pinellas</v>
          </cell>
          <cell r="F2094" t="str">
            <v>Yes</v>
          </cell>
          <cell r="G2094" t="str">
            <v>I will</v>
          </cell>
          <cell r="H2094" t="str">
            <v>I will</v>
          </cell>
          <cell r="L2094" t="str">
            <v>Excellent</v>
          </cell>
          <cell r="M2094" t="str">
            <v>Good</v>
          </cell>
          <cell r="N2094" t="str">
            <v>Excellent</v>
          </cell>
          <cell r="O2094" t="str">
            <v>Excellent</v>
          </cell>
          <cell r="P2094" t="str">
            <v>Excellent</v>
          </cell>
          <cell r="R2094">
            <v>2</v>
          </cell>
          <cell r="Y2094" t="str">
            <v>Golf Course/Sports Turf</v>
          </cell>
        </row>
        <row r="2095">
          <cell r="A2095" t="str">
            <v>GV843</v>
          </cell>
          <cell r="B2095">
            <v>12765</v>
          </cell>
          <cell r="C2095">
            <v>41144</v>
          </cell>
          <cell r="D2095" t="str">
            <v>Morse</v>
          </cell>
          <cell r="E2095" t="str">
            <v>Pinellas</v>
          </cell>
          <cell r="F2095" t="str">
            <v>Yes</v>
          </cell>
          <cell r="G2095" t="str">
            <v>I will</v>
          </cell>
          <cell r="H2095" t="str">
            <v>I will</v>
          </cell>
          <cell r="L2095" t="str">
            <v>Excellent</v>
          </cell>
          <cell r="M2095" t="str">
            <v>Excellent</v>
          </cell>
          <cell r="N2095" t="str">
            <v>Excellent</v>
          </cell>
          <cell r="O2095" t="str">
            <v>Excellent</v>
          </cell>
          <cell r="P2095" t="str">
            <v>Excellent</v>
          </cell>
          <cell r="R2095">
            <v>2</v>
          </cell>
          <cell r="Y2095" t="str">
            <v>Golf Course/Sports Turf</v>
          </cell>
        </row>
        <row r="2096">
          <cell r="A2096" t="str">
            <v>GV843</v>
          </cell>
          <cell r="B2096">
            <v>12766</v>
          </cell>
          <cell r="C2096">
            <v>41144</v>
          </cell>
          <cell r="D2096" t="str">
            <v>Morse</v>
          </cell>
          <cell r="E2096" t="str">
            <v>Pinellas</v>
          </cell>
          <cell r="F2096" t="str">
            <v>Yes</v>
          </cell>
          <cell r="G2096" t="str">
            <v>I will</v>
          </cell>
          <cell r="H2096" t="str">
            <v>I will</v>
          </cell>
          <cell r="L2096" t="str">
            <v>Excellent</v>
          </cell>
          <cell r="M2096" t="str">
            <v>Excellent</v>
          </cell>
          <cell r="N2096" t="str">
            <v>Excellent</v>
          </cell>
          <cell r="O2096" t="str">
            <v>Excellent</v>
          </cell>
          <cell r="P2096" t="str">
            <v>Excellent</v>
          </cell>
          <cell r="R2096">
            <v>2</v>
          </cell>
          <cell r="S2096" t="str">
            <v>Pest Control Operation</v>
          </cell>
          <cell r="T2096" t="str">
            <v>Lawn Care Company</v>
          </cell>
          <cell r="V2096" t="str">
            <v>Irrigation Company</v>
          </cell>
        </row>
        <row r="2097">
          <cell r="A2097" t="str">
            <v>GV843</v>
          </cell>
          <cell r="B2097">
            <v>12767</v>
          </cell>
          <cell r="C2097">
            <v>41144</v>
          </cell>
          <cell r="D2097" t="str">
            <v>Morse</v>
          </cell>
          <cell r="E2097" t="str">
            <v>Pinellas</v>
          </cell>
          <cell r="F2097" t="str">
            <v>Yes</v>
          </cell>
          <cell r="G2097" t="str">
            <v>I will</v>
          </cell>
          <cell r="H2097" t="str">
            <v>I will</v>
          </cell>
          <cell r="L2097" t="str">
            <v>Good</v>
          </cell>
          <cell r="M2097" t="str">
            <v>Good</v>
          </cell>
          <cell r="N2097" t="str">
            <v>Excellent</v>
          </cell>
          <cell r="O2097" t="str">
            <v>Excellent</v>
          </cell>
          <cell r="P2097" t="str">
            <v>Good</v>
          </cell>
          <cell r="R2097">
            <v>2</v>
          </cell>
          <cell r="S2097" t="str">
            <v>Pest Control Operation</v>
          </cell>
          <cell r="T2097" t="str">
            <v>Lawn Care Company</v>
          </cell>
          <cell r="V2097" t="str">
            <v>Irrigation Company</v>
          </cell>
        </row>
        <row r="2098">
          <cell r="A2098" t="str">
            <v>GV843</v>
          </cell>
          <cell r="B2098">
            <v>12768</v>
          </cell>
          <cell r="C2098">
            <v>41144</v>
          </cell>
          <cell r="D2098" t="str">
            <v>Morse</v>
          </cell>
          <cell r="E2098" t="str">
            <v>Pinellas</v>
          </cell>
          <cell r="G2098" t="str">
            <v>I will</v>
          </cell>
          <cell r="H2098" t="str">
            <v>I will</v>
          </cell>
          <cell r="L2098" t="str">
            <v>Excellent</v>
          </cell>
          <cell r="M2098" t="str">
            <v>Excellent</v>
          </cell>
          <cell r="N2098" t="str">
            <v>Excellent</v>
          </cell>
          <cell r="O2098" t="str">
            <v>Excellent</v>
          </cell>
          <cell r="P2098" t="str">
            <v>Excellent</v>
          </cell>
          <cell r="R2098">
            <v>2</v>
          </cell>
          <cell r="Y2098" t="str">
            <v>Golf Course/Sports Turf</v>
          </cell>
        </row>
        <row r="2099">
          <cell r="A2099" t="str">
            <v>GV843</v>
          </cell>
          <cell r="B2099">
            <v>12769</v>
          </cell>
          <cell r="C2099">
            <v>41144</v>
          </cell>
          <cell r="D2099" t="str">
            <v>Morse</v>
          </cell>
          <cell r="E2099" t="str">
            <v>Pinellas</v>
          </cell>
          <cell r="F2099" t="str">
            <v>Yes</v>
          </cell>
          <cell r="G2099" t="str">
            <v>I will</v>
          </cell>
          <cell r="H2099" t="str">
            <v>I will</v>
          </cell>
          <cell r="L2099" t="str">
            <v>Excellent</v>
          </cell>
          <cell r="M2099" t="str">
            <v>Excellent</v>
          </cell>
          <cell r="N2099" t="str">
            <v>Excellent</v>
          </cell>
          <cell r="O2099" t="str">
            <v>Excellent</v>
          </cell>
          <cell r="P2099" t="str">
            <v>Excellent</v>
          </cell>
          <cell r="R2099">
            <v>2</v>
          </cell>
          <cell r="Y2099" t="str">
            <v>Golf Course/Sports Turf</v>
          </cell>
        </row>
        <row r="2100">
          <cell r="A2100" t="str">
            <v>GV843</v>
          </cell>
          <cell r="B2100">
            <v>12770</v>
          </cell>
          <cell r="C2100">
            <v>41144</v>
          </cell>
          <cell r="D2100" t="str">
            <v>Morse</v>
          </cell>
          <cell r="E2100" t="str">
            <v>Pinellas</v>
          </cell>
          <cell r="F2100" t="str">
            <v>Yes</v>
          </cell>
          <cell r="G2100" t="str">
            <v>I will</v>
          </cell>
          <cell r="H2100" t="str">
            <v>I will</v>
          </cell>
          <cell r="L2100" t="str">
            <v>Excellent</v>
          </cell>
          <cell r="M2100" t="str">
            <v>Excellent</v>
          </cell>
          <cell r="N2100" t="str">
            <v>Excellent</v>
          </cell>
          <cell r="O2100" t="str">
            <v>Excellent</v>
          </cell>
          <cell r="P2100" t="str">
            <v>Excellent</v>
          </cell>
          <cell r="R2100">
            <v>2</v>
          </cell>
          <cell r="Y2100" t="str">
            <v>Golf Course/Sports Turf</v>
          </cell>
        </row>
        <row r="2101">
          <cell r="A2101" t="str">
            <v>GV843</v>
          </cell>
          <cell r="B2101">
            <v>12771</v>
          </cell>
          <cell r="C2101">
            <v>41144</v>
          </cell>
          <cell r="D2101" t="str">
            <v>Morse</v>
          </cell>
          <cell r="E2101" t="str">
            <v>Pinellas</v>
          </cell>
          <cell r="F2101" t="str">
            <v>Yes</v>
          </cell>
          <cell r="G2101" t="str">
            <v>Already do</v>
          </cell>
          <cell r="H2101" t="str">
            <v>Already do</v>
          </cell>
          <cell r="L2101" t="str">
            <v>Excellent</v>
          </cell>
          <cell r="M2101" t="str">
            <v>Excellent</v>
          </cell>
          <cell r="N2101" t="str">
            <v>Excellent</v>
          </cell>
          <cell r="O2101" t="str">
            <v>Excellent</v>
          </cell>
          <cell r="P2101" t="str">
            <v>Excellent</v>
          </cell>
          <cell r="R2101">
            <v>2</v>
          </cell>
          <cell r="Y2101" t="str">
            <v>Golf Course/Sports Turf</v>
          </cell>
        </row>
        <row r="2102">
          <cell r="A2102" t="str">
            <v>GV843</v>
          </cell>
          <cell r="B2102">
            <v>12772</v>
          </cell>
          <cell r="C2102">
            <v>41144</v>
          </cell>
          <cell r="D2102" t="str">
            <v>Morse</v>
          </cell>
          <cell r="E2102" t="str">
            <v>Pinellas</v>
          </cell>
          <cell r="F2102" t="str">
            <v>Yes</v>
          </cell>
          <cell r="G2102" t="str">
            <v>Already do</v>
          </cell>
          <cell r="H2102" t="str">
            <v>I will</v>
          </cell>
          <cell r="L2102" t="str">
            <v>Good</v>
          </cell>
          <cell r="M2102" t="str">
            <v>Good</v>
          </cell>
          <cell r="N2102" t="str">
            <v>Good</v>
          </cell>
          <cell r="O2102" t="str">
            <v>Good</v>
          </cell>
          <cell r="P2102" t="str">
            <v>Good</v>
          </cell>
          <cell r="R2102">
            <v>2</v>
          </cell>
          <cell r="S2102" t="str">
            <v>Pest Control Operation</v>
          </cell>
          <cell r="U2102" t="str">
            <v>Mowing Service</v>
          </cell>
          <cell r="V2102" t="str">
            <v>Irrigation Company</v>
          </cell>
          <cell r="W2102" t="str">
            <v>Landscape Design</v>
          </cell>
          <cell r="Y2102" t="str">
            <v>Golf Course/Sports Turf</v>
          </cell>
        </row>
        <row r="2103">
          <cell r="A2103" t="str">
            <v>GV843</v>
          </cell>
          <cell r="B2103">
            <v>12773</v>
          </cell>
          <cell r="C2103">
            <v>41144</v>
          </cell>
          <cell r="D2103" t="str">
            <v>Morse</v>
          </cell>
          <cell r="E2103" t="str">
            <v>Pinellas</v>
          </cell>
          <cell r="F2103" t="str">
            <v>Yes</v>
          </cell>
          <cell r="G2103" t="str">
            <v>Already do</v>
          </cell>
          <cell r="L2103" t="str">
            <v>Good</v>
          </cell>
          <cell r="M2103" t="str">
            <v>Good</v>
          </cell>
          <cell r="N2103" t="str">
            <v>Good</v>
          </cell>
          <cell r="O2103" t="str">
            <v>Good</v>
          </cell>
          <cell r="P2103" t="str">
            <v>Good</v>
          </cell>
          <cell r="Q2103" t="str">
            <v>wow</v>
          </cell>
          <cell r="R2103">
            <v>2</v>
          </cell>
          <cell r="Y2103" t="str">
            <v>Golf Course/Sports Turf</v>
          </cell>
        </row>
        <row r="2104">
          <cell r="A2104" t="str">
            <v>GV843</v>
          </cell>
          <cell r="B2104">
            <v>12774</v>
          </cell>
          <cell r="C2104">
            <v>41144</v>
          </cell>
          <cell r="D2104" t="str">
            <v>Morse</v>
          </cell>
          <cell r="E2104" t="str">
            <v>Pinellas</v>
          </cell>
          <cell r="F2104" t="str">
            <v>Yes</v>
          </cell>
          <cell r="G2104" t="str">
            <v>I will</v>
          </cell>
          <cell r="H2104" t="str">
            <v>I will</v>
          </cell>
          <cell r="L2104" t="str">
            <v>Good</v>
          </cell>
          <cell r="M2104" t="str">
            <v>Good</v>
          </cell>
          <cell r="N2104" t="str">
            <v>Good</v>
          </cell>
          <cell r="O2104" t="str">
            <v>Excellent</v>
          </cell>
          <cell r="P2104" t="str">
            <v>Excellent</v>
          </cell>
          <cell r="R2104">
            <v>2</v>
          </cell>
          <cell r="Y2104" t="str">
            <v>Golf Course/Sports Turf</v>
          </cell>
        </row>
        <row r="2105">
          <cell r="A2105" t="str">
            <v>GV843</v>
          </cell>
          <cell r="B2105">
            <v>12775</v>
          </cell>
          <cell r="C2105">
            <v>41144</v>
          </cell>
          <cell r="D2105" t="str">
            <v>Morse</v>
          </cell>
          <cell r="E2105" t="str">
            <v>Pinellas</v>
          </cell>
          <cell r="F2105" t="str">
            <v>Yes</v>
          </cell>
          <cell r="G2105" t="str">
            <v>Already do</v>
          </cell>
          <cell r="H2105" t="str">
            <v>I will</v>
          </cell>
          <cell r="L2105" t="str">
            <v>Excellent</v>
          </cell>
          <cell r="M2105" t="str">
            <v>Good</v>
          </cell>
          <cell r="N2105" t="str">
            <v>Excellent</v>
          </cell>
          <cell r="O2105" t="str">
            <v>Good</v>
          </cell>
          <cell r="P2105" t="str">
            <v>Excellent</v>
          </cell>
          <cell r="R2105">
            <v>2</v>
          </cell>
          <cell r="Y2105" t="str">
            <v>Golf Course/Sports Turf</v>
          </cell>
        </row>
        <row r="2106">
          <cell r="A2106" t="str">
            <v>GV843</v>
          </cell>
          <cell r="B2106">
            <v>12776</v>
          </cell>
          <cell r="C2106">
            <v>41144</v>
          </cell>
          <cell r="D2106" t="str">
            <v>Morse</v>
          </cell>
          <cell r="E2106" t="str">
            <v>Pinellas</v>
          </cell>
          <cell r="F2106" t="str">
            <v>Yes</v>
          </cell>
          <cell r="G2106" t="str">
            <v>I will</v>
          </cell>
          <cell r="H2106" t="str">
            <v>I will</v>
          </cell>
          <cell r="L2106" t="str">
            <v>Excellent</v>
          </cell>
          <cell r="M2106" t="str">
            <v>Excellent</v>
          </cell>
          <cell r="N2106" t="str">
            <v>Excellent</v>
          </cell>
          <cell r="O2106" t="str">
            <v>Excellent</v>
          </cell>
          <cell r="P2106" t="str">
            <v>Excellent</v>
          </cell>
          <cell r="R2106">
            <v>2</v>
          </cell>
          <cell r="T2106" t="str">
            <v>Lawn Care Company</v>
          </cell>
        </row>
        <row r="2107">
          <cell r="A2107" t="str">
            <v>GV843</v>
          </cell>
          <cell r="B2107">
            <v>12777</v>
          </cell>
          <cell r="C2107">
            <v>41144</v>
          </cell>
          <cell r="D2107" t="str">
            <v>Morse</v>
          </cell>
          <cell r="E2107" t="str">
            <v>Pinellas</v>
          </cell>
          <cell r="F2107" t="str">
            <v>Yes</v>
          </cell>
          <cell r="G2107" t="str">
            <v>I will</v>
          </cell>
          <cell r="H2107" t="str">
            <v>I will</v>
          </cell>
          <cell r="L2107" t="str">
            <v>Excellent</v>
          </cell>
          <cell r="M2107" t="str">
            <v>Good</v>
          </cell>
          <cell r="N2107" t="str">
            <v>Excellent</v>
          </cell>
          <cell r="O2107" t="str">
            <v>Good</v>
          </cell>
          <cell r="P2107" t="str">
            <v>Excellent</v>
          </cell>
          <cell r="R2107">
            <v>2</v>
          </cell>
          <cell r="Y2107" t="str">
            <v>Golf Course/Sports Turf</v>
          </cell>
        </row>
        <row r="2108">
          <cell r="A2108" t="str">
            <v>GV843</v>
          </cell>
          <cell r="B2108">
            <v>12778</v>
          </cell>
          <cell r="C2108">
            <v>41144</v>
          </cell>
          <cell r="D2108" t="str">
            <v>Morse</v>
          </cell>
          <cell r="E2108" t="str">
            <v>Pinellas</v>
          </cell>
          <cell r="F2108" t="str">
            <v>Yes</v>
          </cell>
          <cell r="G2108" t="str">
            <v>Already do</v>
          </cell>
          <cell r="H2108" t="str">
            <v>I will</v>
          </cell>
          <cell r="L2108" t="str">
            <v>Excellent</v>
          </cell>
          <cell r="M2108" t="str">
            <v>Excellent</v>
          </cell>
          <cell r="N2108" t="str">
            <v>Excellent</v>
          </cell>
          <cell r="O2108" t="str">
            <v>Excellent</v>
          </cell>
          <cell r="P2108" t="str">
            <v>Excellent</v>
          </cell>
          <cell r="R2108">
            <v>2</v>
          </cell>
          <cell r="Y2108" t="str">
            <v>Golf Course/Sports Turf</v>
          </cell>
        </row>
        <row r="2109">
          <cell r="A2109" t="str">
            <v>GV843</v>
          </cell>
          <cell r="B2109">
            <v>12779</v>
          </cell>
          <cell r="C2109">
            <v>41144</v>
          </cell>
          <cell r="D2109" t="str">
            <v>Morse</v>
          </cell>
          <cell r="E2109" t="str">
            <v>Pinellas</v>
          </cell>
          <cell r="F2109" t="str">
            <v>Yes</v>
          </cell>
          <cell r="G2109" t="str">
            <v>I will</v>
          </cell>
          <cell r="H2109" t="str">
            <v>I will</v>
          </cell>
          <cell r="L2109" t="str">
            <v>Excellent</v>
          </cell>
          <cell r="M2109" t="str">
            <v>Excellent</v>
          </cell>
          <cell r="N2109" t="str">
            <v>Excellent</v>
          </cell>
          <cell r="O2109" t="str">
            <v>Excellent</v>
          </cell>
          <cell r="P2109" t="str">
            <v>Excellent</v>
          </cell>
          <cell r="R2109">
            <v>2</v>
          </cell>
          <cell r="Y2109" t="str">
            <v>Golf Course/Sports Turf</v>
          </cell>
        </row>
        <row r="2110">
          <cell r="A2110" t="str">
            <v>GV843</v>
          </cell>
          <cell r="B2110">
            <v>12780</v>
          </cell>
          <cell r="C2110">
            <v>41144</v>
          </cell>
          <cell r="D2110" t="str">
            <v>Morse</v>
          </cell>
          <cell r="E2110" t="str">
            <v>Pinellas</v>
          </cell>
          <cell r="F2110" t="str">
            <v>Yes</v>
          </cell>
          <cell r="G2110" t="str">
            <v>I will</v>
          </cell>
          <cell r="H2110" t="str">
            <v>I will</v>
          </cell>
          <cell r="L2110" t="str">
            <v>Excellent</v>
          </cell>
          <cell r="M2110" t="str">
            <v>Good</v>
          </cell>
          <cell r="N2110" t="str">
            <v>Excellent</v>
          </cell>
          <cell r="O2110" t="str">
            <v>Excellent</v>
          </cell>
          <cell r="P2110" t="str">
            <v>Excellent</v>
          </cell>
          <cell r="R2110">
            <v>2</v>
          </cell>
          <cell r="Y2110" t="str">
            <v>Golf Course/Sports Turf</v>
          </cell>
        </row>
        <row r="2111">
          <cell r="A2111" t="str">
            <v>GV843</v>
          </cell>
          <cell r="B2111">
            <v>12781</v>
          </cell>
          <cell r="C2111">
            <v>41144</v>
          </cell>
          <cell r="D2111" t="str">
            <v>Morse</v>
          </cell>
          <cell r="E2111" t="str">
            <v>Pinellas</v>
          </cell>
          <cell r="F2111" t="str">
            <v>Yes</v>
          </cell>
          <cell r="G2111" t="str">
            <v>I will</v>
          </cell>
          <cell r="H2111" t="str">
            <v>I will</v>
          </cell>
          <cell r="L2111" t="str">
            <v>Good</v>
          </cell>
          <cell r="M2111" t="str">
            <v>Good</v>
          </cell>
          <cell r="N2111" t="str">
            <v>Good</v>
          </cell>
          <cell r="O2111" t="str">
            <v>Good</v>
          </cell>
          <cell r="P2111" t="str">
            <v>Good</v>
          </cell>
          <cell r="R2111">
            <v>2</v>
          </cell>
          <cell r="Y2111" t="str">
            <v>Golf Course/Sports Turf</v>
          </cell>
        </row>
        <row r="2112">
          <cell r="A2112" t="str">
            <v>GV843</v>
          </cell>
          <cell r="B2112">
            <v>12782</v>
          </cell>
          <cell r="C2112">
            <v>41144</v>
          </cell>
          <cell r="D2112" t="str">
            <v>Morse</v>
          </cell>
          <cell r="E2112" t="str">
            <v>Pinellas</v>
          </cell>
          <cell r="F2112" t="str">
            <v>Yes</v>
          </cell>
          <cell r="G2112" t="str">
            <v>I will</v>
          </cell>
          <cell r="H2112" t="str">
            <v>I will</v>
          </cell>
          <cell r="L2112" t="str">
            <v>Excellent</v>
          </cell>
          <cell r="M2112" t="str">
            <v>Excellent</v>
          </cell>
          <cell r="N2112" t="str">
            <v>Excellent</v>
          </cell>
          <cell r="O2112" t="str">
            <v>Excellent</v>
          </cell>
          <cell r="P2112" t="str">
            <v>Excellent</v>
          </cell>
          <cell r="Q2112" t="str">
            <v>very informative</v>
          </cell>
          <cell r="R2112">
            <v>2</v>
          </cell>
          <cell r="Y2112" t="str">
            <v>Golf Course/Sports Turf</v>
          </cell>
        </row>
        <row r="2113">
          <cell r="A2113" t="str">
            <v>GV843</v>
          </cell>
          <cell r="B2113">
            <v>12783</v>
          </cell>
          <cell r="C2113">
            <v>41144</v>
          </cell>
          <cell r="D2113" t="str">
            <v>Morse</v>
          </cell>
          <cell r="E2113" t="str">
            <v>Pinellas</v>
          </cell>
          <cell r="F2113" t="str">
            <v>Yes</v>
          </cell>
          <cell r="G2113" t="str">
            <v>I will</v>
          </cell>
          <cell r="H2113" t="str">
            <v>I will</v>
          </cell>
          <cell r="L2113" t="str">
            <v>Good</v>
          </cell>
          <cell r="M2113" t="str">
            <v>Good</v>
          </cell>
          <cell r="N2113" t="str">
            <v>Good</v>
          </cell>
          <cell r="O2113" t="str">
            <v>Good</v>
          </cell>
          <cell r="P2113" t="str">
            <v>Good</v>
          </cell>
          <cell r="R2113">
            <v>2</v>
          </cell>
          <cell r="Y2113" t="str">
            <v>Golf Course/Sports Turf</v>
          </cell>
        </row>
        <row r="2114">
          <cell r="A2114" t="str">
            <v>GV843</v>
          </cell>
          <cell r="B2114">
            <v>12784</v>
          </cell>
          <cell r="C2114">
            <v>41144</v>
          </cell>
          <cell r="D2114" t="str">
            <v>Morse</v>
          </cell>
          <cell r="E2114" t="str">
            <v>Pinellas</v>
          </cell>
          <cell r="F2114" t="str">
            <v>Yes</v>
          </cell>
          <cell r="G2114" t="str">
            <v>I will</v>
          </cell>
          <cell r="H2114" t="str">
            <v>I will</v>
          </cell>
          <cell r="L2114" t="str">
            <v>Excellent</v>
          </cell>
          <cell r="M2114" t="str">
            <v>Fair</v>
          </cell>
          <cell r="N2114" t="str">
            <v>Excellent</v>
          </cell>
          <cell r="O2114" t="str">
            <v>Excellent</v>
          </cell>
          <cell r="P2114" t="str">
            <v>Excellent</v>
          </cell>
          <cell r="R2114">
            <v>2</v>
          </cell>
          <cell r="Y2114" t="str">
            <v>Golf Course/Sports Turf</v>
          </cell>
        </row>
        <row r="2115">
          <cell r="A2115" t="str">
            <v>GV843</v>
          </cell>
          <cell r="B2115">
            <v>12785</v>
          </cell>
          <cell r="C2115">
            <v>41144</v>
          </cell>
          <cell r="D2115" t="str">
            <v>Morse</v>
          </cell>
          <cell r="E2115" t="str">
            <v>Pinellas</v>
          </cell>
          <cell r="F2115" t="str">
            <v>Yes</v>
          </cell>
          <cell r="G2115" t="str">
            <v>I will</v>
          </cell>
          <cell r="H2115" t="str">
            <v>I will</v>
          </cell>
          <cell r="L2115" t="str">
            <v>Excellent</v>
          </cell>
          <cell r="M2115" t="str">
            <v>Excellent</v>
          </cell>
          <cell r="N2115" t="str">
            <v>Excellent</v>
          </cell>
          <cell r="O2115" t="str">
            <v>Excellent</v>
          </cell>
          <cell r="P2115" t="str">
            <v>Excellent</v>
          </cell>
          <cell r="R2115">
            <v>2</v>
          </cell>
          <cell r="Y2115" t="str">
            <v>Golf Course/Sports Turf</v>
          </cell>
        </row>
        <row r="2116">
          <cell r="A2116" t="str">
            <v>GV843</v>
          </cell>
          <cell r="B2116">
            <v>12786</v>
          </cell>
          <cell r="C2116">
            <v>41144</v>
          </cell>
          <cell r="D2116" t="str">
            <v>Morse</v>
          </cell>
          <cell r="E2116" t="str">
            <v>Pinellas</v>
          </cell>
          <cell r="F2116" t="str">
            <v>Yes</v>
          </cell>
          <cell r="G2116" t="str">
            <v>I will</v>
          </cell>
          <cell r="H2116" t="str">
            <v>I will</v>
          </cell>
          <cell r="L2116" t="str">
            <v>Excellent</v>
          </cell>
          <cell r="M2116" t="str">
            <v>Excellent</v>
          </cell>
          <cell r="N2116" t="str">
            <v>Excellent</v>
          </cell>
          <cell r="O2116" t="str">
            <v>Excellent</v>
          </cell>
          <cell r="P2116" t="str">
            <v>Excellent</v>
          </cell>
          <cell r="R2116">
            <v>2</v>
          </cell>
          <cell r="Y2116" t="str">
            <v>Golf Course/Sports Turf</v>
          </cell>
        </row>
        <row r="2117">
          <cell r="A2117" t="str">
            <v>GV843</v>
          </cell>
          <cell r="B2117">
            <v>12787</v>
          </cell>
          <cell r="C2117">
            <v>41144</v>
          </cell>
          <cell r="D2117" t="str">
            <v>Morse</v>
          </cell>
          <cell r="E2117" t="str">
            <v>Pinellas</v>
          </cell>
          <cell r="F2117" t="str">
            <v>Yes</v>
          </cell>
          <cell r="G2117" t="str">
            <v>Already do</v>
          </cell>
          <cell r="H2117" t="str">
            <v>Already do</v>
          </cell>
          <cell r="L2117" t="str">
            <v>Good</v>
          </cell>
          <cell r="M2117" t="str">
            <v>Good</v>
          </cell>
          <cell r="N2117" t="str">
            <v>Good</v>
          </cell>
          <cell r="O2117" t="str">
            <v>Good</v>
          </cell>
          <cell r="P2117" t="str">
            <v>Good</v>
          </cell>
          <cell r="R2117">
            <v>2</v>
          </cell>
          <cell r="Y2117" t="str">
            <v>Golf Course/Sports Turf</v>
          </cell>
        </row>
        <row r="2118">
          <cell r="A2118" t="str">
            <v>GV843</v>
          </cell>
          <cell r="B2118">
            <v>12788</v>
          </cell>
          <cell r="C2118">
            <v>41144</v>
          </cell>
          <cell r="D2118" t="str">
            <v>Morse</v>
          </cell>
          <cell r="E2118" t="str">
            <v>Pinellas</v>
          </cell>
          <cell r="F2118" t="str">
            <v>Yes</v>
          </cell>
          <cell r="G2118" t="str">
            <v>I will</v>
          </cell>
          <cell r="H2118" t="str">
            <v>I will</v>
          </cell>
          <cell r="L2118" t="str">
            <v>Excellent</v>
          </cell>
          <cell r="M2118" t="str">
            <v>Excellent</v>
          </cell>
          <cell r="N2118" t="str">
            <v>Excellent</v>
          </cell>
          <cell r="O2118" t="str">
            <v>Excellent</v>
          </cell>
          <cell r="P2118" t="str">
            <v>Excellent</v>
          </cell>
          <cell r="R2118">
            <v>2</v>
          </cell>
          <cell r="T2118" t="str">
            <v>Lawn Care Company</v>
          </cell>
        </row>
        <row r="2119">
          <cell r="A2119" t="str">
            <v>GV843</v>
          </cell>
          <cell r="B2119">
            <v>12789</v>
          </cell>
          <cell r="C2119">
            <v>41144</v>
          </cell>
          <cell r="D2119" t="str">
            <v>Morse</v>
          </cell>
          <cell r="E2119" t="str">
            <v>Pinellas</v>
          </cell>
          <cell r="F2119" t="str">
            <v>Yes</v>
          </cell>
          <cell r="G2119" t="str">
            <v>I will</v>
          </cell>
          <cell r="H2119" t="str">
            <v>I will</v>
          </cell>
          <cell r="L2119" t="str">
            <v>Excellent</v>
          </cell>
          <cell r="M2119" t="str">
            <v>Excellent</v>
          </cell>
          <cell r="N2119" t="str">
            <v>Excellent</v>
          </cell>
          <cell r="O2119" t="str">
            <v>Excellent</v>
          </cell>
          <cell r="P2119" t="str">
            <v>Excellent</v>
          </cell>
          <cell r="Q2119" t="str">
            <v>I don't apply fertilizer or pesticides, but now feel confident that I could if necessary.</v>
          </cell>
          <cell r="R2119">
            <v>2</v>
          </cell>
          <cell r="U2119" t="str">
            <v>Mowing Service</v>
          </cell>
        </row>
        <row r="2120">
          <cell r="A2120" t="str">
            <v>GV843</v>
          </cell>
          <cell r="B2120">
            <v>12790</v>
          </cell>
          <cell r="C2120">
            <v>41144</v>
          </cell>
          <cell r="D2120" t="str">
            <v>Morse</v>
          </cell>
          <cell r="E2120" t="str">
            <v>Pinellas</v>
          </cell>
          <cell r="F2120" t="str">
            <v>Yes</v>
          </cell>
          <cell r="G2120" t="str">
            <v>Already do</v>
          </cell>
          <cell r="H2120" t="str">
            <v>I will</v>
          </cell>
          <cell r="L2120" t="str">
            <v>Good</v>
          </cell>
          <cell r="M2120" t="str">
            <v>Good</v>
          </cell>
          <cell r="N2120" t="str">
            <v>Excellent</v>
          </cell>
          <cell r="O2120" t="str">
            <v>Excellent</v>
          </cell>
          <cell r="P2120" t="str">
            <v>Excellent</v>
          </cell>
          <cell r="R2120">
            <v>2</v>
          </cell>
          <cell r="T2120" t="str">
            <v>Lawn Care Company</v>
          </cell>
          <cell r="U2120" t="str">
            <v>Mowing Service</v>
          </cell>
        </row>
        <row r="2121">
          <cell r="A2121" t="str">
            <v>GV843</v>
          </cell>
          <cell r="B2121">
            <v>12791</v>
          </cell>
          <cell r="C2121">
            <v>41144</v>
          </cell>
          <cell r="D2121" t="str">
            <v>Morse</v>
          </cell>
          <cell r="E2121" t="str">
            <v>Pinellas</v>
          </cell>
          <cell r="F2121" t="str">
            <v>Yes</v>
          </cell>
          <cell r="G2121" t="str">
            <v>I will</v>
          </cell>
          <cell r="L2121" t="str">
            <v>Excellent</v>
          </cell>
          <cell r="M2121" t="str">
            <v>Excellent</v>
          </cell>
          <cell r="N2121" t="str">
            <v>Excellent</v>
          </cell>
          <cell r="O2121" t="str">
            <v>Excellent</v>
          </cell>
          <cell r="P2121" t="str">
            <v>Excellent</v>
          </cell>
          <cell r="R2121">
            <v>2</v>
          </cell>
          <cell r="T2121" t="str">
            <v>Lawn Care Company</v>
          </cell>
          <cell r="U2121" t="str">
            <v>Mowing Service</v>
          </cell>
          <cell r="W2121" t="str">
            <v>Landscape Design</v>
          </cell>
        </row>
        <row r="2122">
          <cell r="A2122" t="str">
            <v>GV843</v>
          </cell>
          <cell r="B2122">
            <v>12792</v>
          </cell>
          <cell r="C2122">
            <v>41144</v>
          </cell>
          <cell r="D2122" t="str">
            <v>Morse</v>
          </cell>
          <cell r="E2122" t="str">
            <v>Pinellas</v>
          </cell>
          <cell r="F2122" t="str">
            <v>Yes</v>
          </cell>
          <cell r="G2122" t="str">
            <v>I will</v>
          </cell>
          <cell r="H2122" t="str">
            <v>I will</v>
          </cell>
          <cell r="L2122" t="str">
            <v>Excellent</v>
          </cell>
          <cell r="M2122" t="str">
            <v>Excellent</v>
          </cell>
          <cell r="N2122" t="str">
            <v>Excellent</v>
          </cell>
          <cell r="O2122" t="str">
            <v>Excellent</v>
          </cell>
          <cell r="P2122" t="str">
            <v>Excellent</v>
          </cell>
          <cell r="R2122">
            <v>2</v>
          </cell>
          <cell r="T2122" t="str">
            <v>Lawn Care Company</v>
          </cell>
          <cell r="U2122" t="str">
            <v>Mowing Service</v>
          </cell>
          <cell r="W2122" t="str">
            <v>Landscape Design</v>
          </cell>
          <cell r="X2122" t="str">
            <v>Municipality</v>
          </cell>
        </row>
        <row r="2123">
          <cell r="A2123" t="str">
            <v>GV842</v>
          </cell>
          <cell r="B2123">
            <v>12793</v>
          </cell>
          <cell r="C2123">
            <v>41141</v>
          </cell>
          <cell r="D2123" t="str">
            <v>Mayer</v>
          </cell>
          <cell r="E2123" t="str">
            <v>Miami-Dade</v>
          </cell>
          <cell r="F2123" t="str">
            <v>Yes</v>
          </cell>
          <cell r="G2123" t="str">
            <v>I will</v>
          </cell>
          <cell r="H2123" t="str">
            <v>I will</v>
          </cell>
          <cell r="L2123" t="str">
            <v>Excellent</v>
          </cell>
          <cell r="M2123" t="str">
            <v>Excellent</v>
          </cell>
          <cell r="N2123" t="str">
            <v>Excellent</v>
          </cell>
          <cell r="O2123" t="str">
            <v>Excellent</v>
          </cell>
          <cell r="P2123" t="str">
            <v>Excellent</v>
          </cell>
          <cell r="R2123">
            <v>2</v>
          </cell>
          <cell r="S2123" t="str">
            <v>Pest Control Operation</v>
          </cell>
        </row>
        <row r="2124">
          <cell r="A2124" t="str">
            <v>GV842</v>
          </cell>
          <cell r="B2124">
            <v>12794</v>
          </cell>
          <cell r="C2124">
            <v>41141</v>
          </cell>
          <cell r="D2124" t="str">
            <v>Mayer</v>
          </cell>
          <cell r="E2124" t="str">
            <v>Miami-Dade</v>
          </cell>
          <cell r="F2124" t="str">
            <v>Yes</v>
          </cell>
          <cell r="G2124" t="str">
            <v>I will</v>
          </cell>
          <cell r="H2124" t="str">
            <v>I will</v>
          </cell>
          <cell r="L2124" t="str">
            <v>Excellent</v>
          </cell>
          <cell r="M2124" t="str">
            <v>Excellent</v>
          </cell>
          <cell r="N2124" t="str">
            <v>Excellent</v>
          </cell>
          <cell r="O2124" t="str">
            <v>Excellent</v>
          </cell>
          <cell r="P2124" t="str">
            <v>Excellent</v>
          </cell>
          <cell r="R2124">
            <v>2</v>
          </cell>
          <cell r="AA2124" t="str">
            <v>Other</v>
          </cell>
        </row>
        <row r="2125">
          <cell r="A2125" t="str">
            <v>GV842</v>
          </cell>
          <cell r="B2125">
            <v>12795</v>
          </cell>
          <cell r="C2125">
            <v>41141</v>
          </cell>
          <cell r="D2125" t="str">
            <v>Mayer</v>
          </cell>
          <cell r="E2125" t="str">
            <v>Miami-Dade</v>
          </cell>
          <cell r="F2125" t="str">
            <v>Yes</v>
          </cell>
          <cell r="G2125" t="str">
            <v>Already do</v>
          </cell>
          <cell r="H2125" t="str">
            <v>I will</v>
          </cell>
          <cell r="L2125" t="str">
            <v>Good</v>
          </cell>
          <cell r="M2125" t="str">
            <v>Good</v>
          </cell>
          <cell r="N2125" t="str">
            <v>Good</v>
          </cell>
          <cell r="O2125" t="str">
            <v>Excellent</v>
          </cell>
          <cell r="P2125" t="str">
            <v>Excellent</v>
          </cell>
          <cell r="R2125">
            <v>2</v>
          </cell>
          <cell r="S2125" t="str">
            <v>Pest Control Operation</v>
          </cell>
        </row>
        <row r="2126">
          <cell r="A2126" t="str">
            <v>GV842</v>
          </cell>
          <cell r="B2126">
            <v>12796</v>
          </cell>
          <cell r="C2126">
            <v>41141</v>
          </cell>
          <cell r="D2126" t="str">
            <v>Mayer</v>
          </cell>
          <cell r="E2126" t="str">
            <v>Miami-Dade</v>
          </cell>
          <cell r="F2126" t="str">
            <v>Yes</v>
          </cell>
          <cell r="G2126" t="str">
            <v>I will</v>
          </cell>
          <cell r="H2126" t="str">
            <v>I will</v>
          </cell>
          <cell r="L2126" t="str">
            <v>Excellent</v>
          </cell>
          <cell r="M2126" t="str">
            <v>Excellent</v>
          </cell>
          <cell r="N2126" t="str">
            <v>Excellent</v>
          </cell>
          <cell r="O2126" t="str">
            <v>Excellent</v>
          </cell>
          <cell r="P2126" t="str">
            <v>Excellent</v>
          </cell>
          <cell r="R2126">
            <v>2</v>
          </cell>
          <cell r="AA2126" t="str">
            <v>Other</v>
          </cell>
        </row>
        <row r="2127">
          <cell r="A2127" t="str">
            <v>GV842</v>
          </cell>
          <cell r="B2127">
            <v>12797</v>
          </cell>
          <cell r="C2127">
            <v>41141</v>
          </cell>
          <cell r="D2127" t="str">
            <v>Mayer</v>
          </cell>
          <cell r="E2127" t="str">
            <v>Miami-Dade</v>
          </cell>
          <cell r="F2127" t="str">
            <v>Yes</v>
          </cell>
          <cell r="G2127" t="str">
            <v>I will</v>
          </cell>
          <cell r="H2127" t="str">
            <v>I will</v>
          </cell>
          <cell r="L2127" t="str">
            <v>Excellent</v>
          </cell>
          <cell r="M2127" t="str">
            <v>Excellent</v>
          </cell>
          <cell r="N2127" t="str">
            <v>Excellent</v>
          </cell>
          <cell r="O2127" t="str">
            <v>Excellent</v>
          </cell>
          <cell r="P2127" t="str">
            <v>Excellent</v>
          </cell>
          <cell r="R2127">
            <v>2</v>
          </cell>
          <cell r="S2127" t="str">
            <v>Pest Control Operation</v>
          </cell>
          <cell r="T2127" t="str">
            <v>Lawn Care Company</v>
          </cell>
          <cell r="U2127" t="str">
            <v>Mowing Service</v>
          </cell>
          <cell r="V2127" t="str">
            <v>Irrigation Company</v>
          </cell>
          <cell r="W2127" t="str">
            <v>Landscape Design</v>
          </cell>
          <cell r="X2127" t="str">
            <v>Municipality</v>
          </cell>
          <cell r="AA2127" t="str">
            <v>Other</v>
          </cell>
        </row>
        <row r="2128">
          <cell r="A2128" t="str">
            <v>GV842</v>
          </cell>
          <cell r="B2128">
            <v>12798</v>
          </cell>
          <cell r="C2128">
            <v>41141</v>
          </cell>
          <cell r="D2128" t="str">
            <v>Mayer</v>
          </cell>
          <cell r="E2128" t="str">
            <v>Miami-Dade</v>
          </cell>
          <cell r="F2128" t="str">
            <v>Yes</v>
          </cell>
          <cell r="G2128" t="str">
            <v>I will</v>
          </cell>
          <cell r="H2128" t="str">
            <v>I will</v>
          </cell>
          <cell r="L2128" t="str">
            <v>Good</v>
          </cell>
          <cell r="M2128" t="str">
            <v>Good</v>
          </cell>
          <cell r="N2128" t="str">
            <v>Fair</v>
          </cell>
          <cell r="O2128" t="str">
            <v>Good</v>
          </cell>
          <cell r="P2128" t="str">
            <v>Excellent</v>
          </cell>
          <cell r="R2128">
            <v>2</v>
          </cell>
          <cell r="S2128" t="str">
            <v>Pest Control Operation</v>
          </cell>
        </row>
        <row r="2129">
          <cell r="A2129" t="str">
            <v>GV842</v>
          </cell>
          <cell r="B2129">
            <v>12799</v>
          </cell>
          <cell r="C2129">
            <v>41141</v>
          </cell>
          <cell r="D2129" t="str">
            <v>Mayer</v>
          </cell>
          <cell r="E2129" t="str">
            <v>Miami-Dade</v>
          </cell>
          <cell r="F2129" t="str">
            <v>Yes</v>
          </cell>
          <cell r="G2129" t="str">
            <v>I will</v>
          </cell>
          <cell r="H2129" t="str">
            <v>I will</v>
          </cell>
          <cell r="L2129" t="str">
            <v>Excellent</v>
          </cell>
          <cell r="M2129" t="str">
            <v>Excellent</v>
          </cell>
          <cell r="N2129" t="str">
            <v>Excellent</v>
          </cell>
          <cell r="O2129" t="str">
            <v>Excellent</v>
          </cell>
          <cell r="P2129" t="str">
            <v>Excellent</v>
          </cell>
          <cell r="R2129">
            <v>2</v>
          </cell>
          <cell r="S2129" t="str">
            <v>Pest Control Operation</v>
          </cell>
          <cell r="T2129" t="str">
            <v>Lawn Care Company</v>
          </cell>
        </row>
        <row r="2130">
          <cell r="A2130" t="str">
            <v>GV842</v>
          </cell>
          <cell r="B2130">
            <v>12800</v>
          </cell>
          <cell r="C2130">
            <v>41141</v>
          </cell>
          <cell r="D2130" t="str">
            <v>Mayer</v>
          </cell>
          <cell r="E2130" t="str">
            <v>Miami-Dade</v>
          </cell>
          <cell r="F2130" t="str">
            <v>Yes</v>
          </cell>
          <cell r="G2130" t="str">
            <v>I will</v>
          </cell>
          <cell r="H2130" t="str">
            <v>I will</v>
          </cell>
          <cell r="L2130" t="str">
            <v>Excellent</v>
          </cell>
          <cell r="M2130" t="str">
            <v>Excellent</v>
          </cell>
          <cell r="N2130" t="str">
            <v>Excellent</v>
          </cell>
          <cell r="O2130" t="str">
            <v>Excellent</v>
          </cell>
          <cell r="P2130" t="str">
            <v>Excellent</v>
          </cell>
          <cell r="R2130">
            <v>2</v>
          </cell>
          <cell r="AA2130" t="str">
            <v>Other</v>
          </cell>
        </row>
        <row r="2131">
          <cell r="A2131" t="str">
            <v>GV842</v>
          </cell>
          <cell r="B2131">
            <v>12801</v>
          </cell>
          <cell r="C2131">
            <v>41141</v>
          </cell>
          <cell r="D2131" t="str">
            <v>Mayer</v>
          </cell>
          <cell r="E2131" t="str">
            <v>Miami-Dade</v>
          </cell>
          <cell r="F2131" t="str">
            <v>Yes</v>
          </cell>
          <cell r="G2131" t="str">
            <v>I will</v>
          </cell>
          <cell r="H2131" t="str">
            <v>Already do</v>
          </cell>
          <cell r="L2131" t="str">
            <v>Excellent</v>
          </cell>
          <cell r="M2131" t="str">
            <v>Excellent</v>
          </cell>
          <cell r="N2131" t="str">
            <v>Excellent</v>
          </cell>
          <cell r="O2131" t="str">
            <v>Excellent</v>
          </cell>
          <cell r="P2131" t="str">
            <v>Excellent</v>
          </cell>
          <cell r="R2131">
            <v>2</v>
          </cell>
          <cell r="AA2131" t="str">
            <v>Other</v>
          </cell>
        </row>
        <row r="2132">
          <cell r="A2132" t="str">
            <v>GV842</v>
          </cell>
          <cell r="B2132">
            <v>12802</v>
          </cell>
          <cell r="C2132">
            <v>41141</v>
          </cell>
          <cell r="D2132" t="str">
            <v>Mayer</v>
          </cell>
          <cell r="E2132" t="str">
            <v>Miami-Dade</v>
          </cell>
          <cell r="F2132" t="str">
            <v>Yes</v>
          </cell>
          <cell r="G2132" t="str">
            <v>I will</v>
          </cell>
          <cell r="H2132" t="str">
            <v>I will</v>
          </cell>
          <cell r="L2132" t="str">
            <v>Excellent</v>
          </cell>
          <cell r="M2132" t="str">
            <v>Excellent</v>
          </cell>
          <cell r="N2132" t="str">
            <v>Excellent</v>
          </cell>
          <cell r="O2132" t="str">
            <v>Excellent</v>
          </cell>
          <cell r="P2132" t="str">
            <v>Excellent</v>
          </cell>
          <cell r="R2132">
            <v>2</v>
          </cell>
          <cell r="S2132" t="str">
            <v>Pest Control Operation</v>
          </cell>
        </row>
        <row r="2133">
          <cell r="A2133" t="str">
            <v>GV842</v>
          </cell>
          <cell r="B2133">
            <v>12803</v>
          </cell>
          <cell r="C2133">
            <v>41141</v>
          </cell>
          <cell r="D2133" t="str">
            <v>Mayer</v>
          </cell>
          <cell r="E2133" t="str">
            <v>Miami-Dade</v>
          </cell>
          <cell r="F2133" t="str">
            <v>Yes</v>
          </cell>
          <cell r="G2133" t="str">
            <v>I will</v>
          </cell>
          <cell r="H2133" t="str">
            <v>I will</v>
          </cell>
          <cell r="L2133" t="str">
            <v>Good</v>
          </cell>
          <cell r="M2133" t="str">
            <v>Good</v>
          </cell>
          <cell r="N2133" t="str">
            <v>Good</v>
          </cell>
          <cell r="O2133" t="str">
            <v>Good</v>
          </cell>
          <cell r="P2133" t="str">
            <v>Good</v>
          </cell>
          <cell r="R2133">
            <v>2</v>
          </cell>
          <cell r="T2133" t="str">
            <v>Lawn Care Company</v>
          </cell>
        </row>
        <row r="2134">
          <cell r="A2134" t="str">
            <v>GV842</v>
          </cell>
          <cell r="B2134">
            <v>12804</v>
          </cell>
          <cell r="C2134">
            <v>41141</v>
          </cell>
          <cell r="D2134" t="str">
            <v>Mayer</v>
          </cell>
          <cell r="E2134" t="str">
            <v>Miami-Dade</v>
          </cell>
          <cell r="F2134" t="str">
            <v>Yes</v>
          </cell>
          <cell r="G2134" t="str">
            <v>I will</v>
          </cell>
          <cell r="H2134" t="str">
            <v>I will</v>
          </cell>
          <cell r="L2134" t="str">
            <v>Excellent</v>
          </cell>
          <cell r="M2134" t="str">
            <v>Excellent</v>
          </cell>
          <cell r="N2134" t="str">
            <v>Excellent</v>
          </cell>
          <cell r="O2134" t="str">
            <v>Excellent</v>
          </cell>
          <cell r="P2134" t="str">
            <v>Excellent</v>
          </cell>
          <cell r="Q2134" t="str">
            <v>Very detailed and informative!  Refreshing.  Leanred a lot.</v>
          </cell>
          <cell r="R2134">
            <v>2</v>
          </cell>
          <cell r="S2134" t="str">
            <v>Pest Control Operation</v>
          </cell>
          <cell r="T2134" t="str">
            <v>Lawn Care Company</v>
          </cell>
          <cell r="W2134" t="str">
            <v>Landscape Design</v>
          </cell>
          <cell r="AA2134" t="str">
            <v>Other</v>
          </cell>
        </row>
        <row r="2135">
          <cell r="A2135" t="str">
            <v>GV845</v>
          </cell>
          <cell r="B2135">
            <v>12805</v>
          </cell>
          <cell r="C2135">
            <v>41145</v>
          </cell>
          <cell r="D2135" t="str">
            <v>Palmer</v>
          </cell>
          <cell r="E2135" t="str">
            <v>Manatee</v>
          </cell>
          <cell r="F2135" t="str">
            <v>Yes</v>
          </cell>
          <cell r="G2135" t="str">
            <v>I will</v>
          </cell>
          <cell r="H2135" t="str">
            <v>I will</v>
          </cell>
          <cell r="L2135" t="str">
            <v>Excellent</v>
          </cell>
          <cell r="M2135" t="str">
            <v>Excellent</v>
          </cell>
          <cell r="N2135" t="str">
            <v>Good</v>
          </cell>
          <cell r="O2135" t="str">
            <v>Good</v>
          </cell>
          <cell r="P2135" t="str">
            <v>Excellent</v>
          </cell>
          <cell r="Q2135" t="str">
            <v>Some presenters talked very rapidly.  Difficult to Absorb.  Both Dave Palmer and his counterpart (pesticide presentation) were done very well - understandable and with a greater degree of overall class participation.</v>
          </cell>
          <cell r="R2135">
            <v>2</v>
          </cell>
          <cell r="X2135" t="str">
            <v>Municipality</v>
          </cell>
        </row>
        <row r="2136">
          <cell r="A2136" t="str">
            <v>GV845</v>
          </cell>
          <cell r="B2136">
            <v>12806</v>
          </cell>
          <cell r="C2136">
            <v>41145</v>
          </cell>
          <cell r="D2136" t="str">
            <v>Palmer</v>
          </cell>
          <cell r="E2136" t="str">
            <v>Manatee</v>
          </cell>
          <cell r="F2136" t="str">
            <v>Yes</v>
          </cell>
          <cell r="G2136" t="str">
            <v>Already do</v>
          </cell>
          <cell r="H2136" t="str">
            <v>Already do</v>
          </cell>
          <cell r="L2136" t="str">
            <v>Excellent</v>
          </cell>
          <cell r="M2136" t="str">
            <v>Excellent</v>
          </cell>
          <cell r="N2136" t="str">
            <v>Excellent</v>
          </cell>
          <cell r="O2136" t="str">
            <v>Excellent</v>
          </cell>
          <cell r="P2136" t="str">
            <v>Excellent</v>
          </cell>
          <cell r="R2136">
            <v>2</v>
          </cell>
          <cell r="S2136" t="str">
            <v>Pest Control Operation</v>
          </cell>
        </row>
        <row r="2137">
          <cell r="A2137" t="str">
            <v>GV845</v>
          </cell>
          <cell r="B2137">
            <v>12807</v>
          </cell>
          <cell r="C2137">
            <v>41145</v>
          </cell>
          <cell r="D2137" t="str">
            <v>Palmer</v>
          </cell>
          <cell r="E2137" t="str">
            <v>Manatee</v>
          </cell>
          <cell r="F2137" t="str">
            <v>Yes</v>
          </cell>
          <cell r="G2137" t="str">
            <v>I will</v>
          </cell>
          <cell r="H2137" t="str">
            <v>I will</v>
          </cell>
          <cell r="L2137" t="str">
            <v>Excellent</v>
          </cell>
          <cell r="M2137" t="str">
            <v>Excellent</v>
          </cell>
          <cell r="N2137" t="str">
            <v>Excellent</v>
          </cell>
          <cell r="O2137" t="str">
            <v>Excellent</v>
          </cell>
          <cell r="P2137" t="str">
            <v>Excellent</v>
          </cell>
          <cell r="R2137">
            <v>2</v>
          </cell>
          <cell r="S2137" t="str">
            <v>Pest Control Operation</v>
          </cell>
          <cell r="T2137" t="str">
            <v>Lawn Care Company</v>
          </cell>
          <cell r="V2137" t="str">
            <v>Irrigation Company</v>
          </cell>
        </row>
        <row r="2138">
          <cell r="A2138" t="str">
            <v>GV845</v>
          </cell>
          <cell r="B2138">
            <v>12808</v>
          </cell>
          <cell r="C2138">
            <v>41145</v>
          </cell>
          <cell r="D2138" t="str">
            <v>Palmer</v>
          </cell>
          <cell r="E2138" t="str">
            <v>Manatee</v>
          </cell>
          <cell r="F2138" t="str">
            <v>Yes</v>
          </cell>
          <cell r="G2138" t="str">
            <v>I will</v>
          </cell>
          <cell r="H2138" t="str">
            <v>I will</v>
          </cell>
          <cell r="L2138" t="str">
            <v>Excellent</v>
          </cell>
          <cell r="M2138" t="str">
            <v>Excellent</v>
          </cell>
          <cell r="N2138" t="str">
            <v>Excellent</v>
          </cell>
          <cell r="O2138" t="str">
            <v>Excellent</v>
          </cell>
          <cell r="P2138" t="str">
            <v>Excellent</v>
          </cell>
          <cell r="R2138">
            <v>2</v>
          </cell>
          <cell r="X2138" t="str">
            <v>Municipality</v>
          </cell>
        </row>
        <row r="2139">
          <cell r="A2139" t="str">
            <v>GV845</v>
          </cell>
          <cell r="B2139">
            <v>12809</v>
          </cell>
          <cell r="C2139">
            <v>41145</v>
          </cell>
          <cell r="D2139" t="str">
            <v>Palmer</v>
          </cell>
          <cell r="E2139" t="str">
            <v>Manatee</v>
          </cell>
          <cell r="F2139" t="str">
            <v>Yes</v>
          </cell>
          <cell r="G2139" t="str">
            <v>I will</v>
          </cell>
          <cell r="H2139" t="str">
            <v>I will</v>
          </cell>
          <cell r="L2139" t="str">
            <v>Excellent</v>
          </cell>
          <cell r="M2139" t="str">
            <v>Excellent</v>
          </cell>
          <cell r="N2139" t="str">
            <v>Good</v>
          </cell>
          <cell r="O2139" t="str">
            <v>Excellent</v>
          </cell>
          <cell r="P2139" t="str">
            <v>Good</v>
          </cell>
          <cell r="R2139">
            <v>2</v>
          </cell>
          <cell r="S2139" t="str">
            <v>Pest Control Operation</v>
          </cell>
        </row>
        <row r="2140">
          <cell r="A2140" t="str">
            <v>GV845</v>
          </cell>
          <cell r="B2140">
            <v>12810</v>
          </cell>
          <cell r="C2140">
            <v>41145</v>
          </cell>
          <cell r="D2140" t="str">
            <v>Palmer</v>
          </cell>
          <cell r="E2140" t="str">
            <v>Manatee</v>
          </cell>
          <cell r="F2140" t="str">
            <v>Yes</v>
          </cell>
          <cell r="G2140" t="str">
            <v>I will</v>
          </cell>
          <cell r="H2140" t="str">
            <v>I will</v>
          </cell>
          <cell r="L2140" t="str">
            <v>Excellent</v>
          </cell>
          <cell r="M2140" t="str">
            <v>Excellent</v>
          </cell>
          <cell r="N2140" t="str">
            <v>Excellent</v>
          </cell>
          <cell r="O2140" t="str">
            <v>Excellent</v>
          </cell>
          <cell r="P2140" t="str">
            <v>Excellent</v>
          </cell>
          <cell r="R2140">
            <v>2</v>
          </cell>
          <cell r="X2140" t="str">
            <v>Municipality</v>
          </cell>
        </row>
        <row r="2141">
          <cell r="A2141" t="str">
            <v>GV845</v>
          </cell>
          <cell r="B2141">
            <v>12811</v>
          </cell>
          <cell r="C2141">
            <v>41145</v>
          </cell>
          <cell r="D2141" t="str">
            <v>Palmer</v>
          </cell>
          <cell r="E2141" t="str">
            <v>Manatee</v>
          </cell>
          <cell r="F2141" t="str">
            <v>Yes</v>
          </cell>
          <cell r="G2141" t="str">
            <v>I will</v>
          </cell>
          <cell r="H2141" t="str">
            <v>I will</v>
          </cell>
          <cell r="L2141" t="str">
            <v>Excellent</v>
          </cell>
          <cell r="M2141" t="str">
            <v>Excellent</v>
          </cell>
          <cell r="N2141" t="str">
            <v>Excellent</v>
          </cell>
          <cell r="O2141" t="str">
            <v>Excellent</v>
          </cell>
          <cell r="P2141" t="str">
            <v>Excellent</v>
          </cell>
          <cell r="R2141">
            <v>2</v>
          </cell>
          <cell r="S2141" t="str">
            <v>Pest Control Operation</v>
          </cell>
          <cell r="T2141" t="str">
            <v>Lawn Care Company</v>
          </cell>
          <cell r="U2141" t="str">
            <v>Mowing Service</v>
          </cell>
          <cell r="W2141" t="str">
            <v>Landscape Design</v>
          </cell>
        </row>
        <row r="2142">
          <cell r="A2142" t="str">
            <v>GV845</v>
          </cell>
          <cell r="B2142">
            <v>12812</v>
          </cell>
          <cell r="C2142">
            <v>41145</v>
          </cell>
          <cell r="D2142" t="str">
            <v>Palmer</v>
          </cell>
          <cell r="E2142" t="str">
            <v>Manatee</v>
          </cell>
          <cell r="F2142" t="str">
            <v>No</v>
          </cell>
          <cell r="G2142" t="str">
            <v>I will</v>
          </cell>
          <cell r="H2142" t="str">
            <v>I will</v>
          </cell>
          <cell r="O2142" t="str">
            <v>Good</v>
          </cell>
          <cell r="R2142">
            <v>2</v>
          </cell>
          <cell r="U2142" t="str">
            <v>Mowing Service</v>
          </cell>
        </row>
        <row r="2143">
          <cell r="A2143" t="str">
            <v>GV845</v>
          </cell>
          <cell r="B2143">
            <v>12813</v>
          </cell>
          <cell r="C2143">
            <v>41145</v>
          </cell>
          <cell r="D2143" t="str">
            <v>Palmer</v>
          </cell>
          <cell r="E2143" t="str">
            <v>Manatee</v>
          </cell>
          <cell r="F2143" t="str">
            <v>Yes</v>
          </cell>
          <cell r="G2143" t="str">
            <v>I will</v>
          </cell>
          <cell r="H2143" t="str">
            <v>I will</v>
          </cell>
          <cell r="L2143" t="str">
            <v>Excellent</v>
          </cell>
          <cell r="M2143" t="str">
            <v>Excellent</v>
          </cell>
          <cell r="N2143" t="str">
            <v>Excellent</v>
          </cell>
          <cell r="O2143" t="str">
            <v>Excellent</v>
          </cell>
          <cell r="P2143" t="str">
            <v>Excellent</v>
          </cell>
          <cell r="R2143">
            <v>2</v>
          </cell>
          <cell r="AA2143" t="str">
            <v>Other</v>
          </cell>
        </row>
        <row r="2144">
          <cell r="A2144" t="str">
            <v>GV845</v>
          </cell>
          <cell r="B2144">
            <v>12814</v>
          </cell>
          <cell r="C2144">
            <v>41145</v>
          </cell>
          <cell r="D2144" t="str">
            <v>Palmer</v>
          </cell>
          <cell r="E2144" t="str">
            <v>Manatee</v>
          </cell>
          <cell r="F2144" t="str">
            <v>Yes</v>
          </cell>
          <cell r="G2144" t="str">
            <v>I will</v>
          </cell>
          <cell r="H2144" t="str">
            <v>I will</v>
          </cell>
          <cell r="L2144" t="str">
            <v>Good</v>
          </cell>
          <cell r="M2144" t="str">
            <v>Good</v>
          </cell>
          <cell r="N2144" t="str">
            <v>Good</v>
          </cell>
          <cell r="O2144" t="str">
            <v>Good</v>
          </cell>
          <cell r="P2144" t="str">
            <v>Good</v>
          </cell>
          <cell r="R2144">
            <v>2</v>
          </cell>
          <cell r="S2144" t="str">
            <v>Pest Control Operation</v>
          </cell>
        </row>
        <row r="2145">
          <cell r="A2145" t="str">
            <v>GV845</v>
          </cell>
          <cell r="B2145">
            <v>12815</v>
          </cell>
          <cell r="C2145">
            <v>41145</v>
          </cell>
          <cell r="D2145" t="str">
            <v>Palmer</v>
          </cell>
          <cell r="E2145" t="str">
            <v>Manatee</v>
          </cell>
          <cell r="F2145" t="str">
            <v>Yes</v>
          </cell>
          <cell r="G2145" t="str">
            <v>Already do</v>
          </cell>
          <cell r="H2145" t="str">
            <v>Already do</v>
          </cell>
          <cell r="L2145" t="str">
            <v>Excellent</v>
          </cell>
          <cell r="M2145" t="str">
            <v>Excellent</v>
          </cell>
          <cell r="N2145" t="str">
            <v>Excellent</v>
          </cell>
          <cell r="O2145" t="str">
            <v>Excellent</v>
          </cell>
          <cell r="P2145" t="str">
            <v>Excellent</v>
          </cell>
          <cell r="R2145">
            <v>2</v>
          </cell>
          <cell r="S2145" t="str">
            <v>Pest Control Operation</v>
          </cell>
        </row>
        <row r="2146">
          <cell r="A2146" t="str">
            <v>GV845</v>
          </cell>
          <cell r="B2146">
            <v>12816</v>
          </cell>
          <cell r="C2146">
            <v>41145</v>
          </cell>
          <cell r="D2146" t="str">
            <v>Palmer</v>
          </cell>
          <cell r="E2146" t="str">
            <v>Manatee</v>
          </cell>
          <cell r="F2146" t="str">
            <v>Yes</v>
          </cell>
          <cell r="G2146" t="str">
            <v>I will</v>
          </cell>
          <cell r="H2146" t="str">
            <v>I will</v>
          </cell>
          <cell r="L2146" t="str">
            <v>Excellent</v>
          </cell>
          <cell r="M2146" t="str">
            <v>Excellent</v>
          </cell>
          <cell r="N2146" t="str">
            <v>Excellent</v>
          </cell>
          <cell r="O2146" t="str">
            <v>Excellent</v>
          </cell>
          <cell r="P2146" t="str">
            <v>Excellent</v>
          </cell>
          <cell r="R2146">
            <v>2</v>
          </cell>
          <cell r="S2146" t="str">
            <v>Pest Control Operation</v>
          </cell>
          <cell r="T2146" t="str">
            <v>Lawn Care Company</v>
          </cell>
        </row>
        <row r="2147">
          <cell r="A2147" t="str">
            <v>GV845</v>
          </cell>
          <cell r="B2147">
            <v>12817</v>
          </cell>
          <cell r="C2147">
            <v>41145</v>
          </cell>
          <cell r="D2147" t="str">
            <v>Palmer</v>
          </cell>
          <cell r="E2147" t="str">
            <v>Manatee</v>
          </cell>
          <cell r="F2147" t="str">
            <v>Yes</v>
          </cell>
          <cell r="G2147" t="str">
            <v>I will</v>
          </cell>
          <cell r="H2147" t="str">
            <v>I will</v>
          </cell>
          <cell r="L2147" t="str">
            <v>Excellent</v>
          </cell>
          <cell r="M2147" t="str">
            <v>Excellent</v>
          </cell>
          <cell r="N2147" t="str">
            <v>Excellent</v>
          </cell>
          <cell r="O2147" t="str">
            <v>Excellent</v>
          </cell>
          <cell r="P2147" t="str">
            <v>Excellent</v>
          </cell>
          <cell r="R2147">
            <v>2</v>
          </cell>
          <cell r="X2147" t="str">
            <v>Municipality</v>
          </cell>
        </row>
        <row r="2148">
          <cell r="A2148" t="str">
            <v>GV845</v>
          </cell>
          <cell r="B2148">
            <v>12818</v>
          </cell>
          <cell r="C2148">
            <v>41145</v>
          </cell>
          <cell r="D2148" t="str">
            <v>Palmer</v>
          </cell>
          <cell r="E2148" t="str">
            <v>Manatee</v>
          </cell>
          <cell r="F2148" t="str">
            <v>Yes</v>
          </cell>
          <cell r="G2148" t="str">
            <v>I will</v>
          </cell>
          <cell r="H2148" t="str">
            <v>I will</v>
          </cell>
          <cell r="L2148" t="str">
            <v>Good</v>
          </cell>
          <cell r="M2148" t="str">
            <v>Good</v>
          </cell>
          <cell r="N2148" t="str">
            <v>Excellent</v>
          </cell>
          <cell r="O2148" t="str">
            <v>Good</v>
          </cell>
          <cell r="P2148" t="str">
            <v>Excellent</v>
          </cell>
          <cell r="R2148">
            <v>2</v>
          </cell>
          <cell r="X2148" t="str">
            <v>Municipality</v>
          </cell>
        </row>
        <row r="2149">
          <cell r="A2149" t="str">
            <v>GV845</v>
          </cell>
          <cell r="B2149">
            <v>12819</v>
          </cell>
          <cell r="C2149">
            <v>41145</v>
          </cell>
          <cell r="D2149" t="str">
            <v>Palmer</v>
          </cell>
          <cell r="E2149" t="str">
            <v>Manatee</v>
          </cell>
          <cell r="F2149" t="str">
            <v>Yes</v>
          </cell>
          <cell r="G2149" t="str">
            <v>Already do</v>
          </cell>
          <cell r="H2149" t="str">
            <v>Already do</v>
          </cell>
          <cell r="L2149" t="str">
            <v>Excellent</v>
          </cell>
          <cell r="M2149" t="str">
            <v>Excellent</v>
          </cell>
          <cell r="N2149" t="str">
            <v>Excellent</v>
          </cell>
          <cell r="O2149" t="str">
            <v>Excellent</v>
          </cell>
          <cell r="P2149" t="str">
            <v>Excellent</v>
          </cell>
          <cell r="R2149">
            <v>2</v>
          </cell>
          <cell r="X2149" t="str">
            <v>Municipality</v>
          </cell>
        </row>
        <row r="2150">
          <cell r="A2150" t="str">
            <v>GV845</v>
          </cell>
          <cell r="B2150">
            <v>12820</v>
          </cell>
          <cell r="C2150">
            <v>41145</v>
          </cell>
          <cell r="D2150" t="str">
            <v>Palmer</v>
          </cell>
          <cell r="E2150" t="str">
            <v>Manatee</v>
          </cell>
          <cell r="F2150" t="str">
            <v>Yes</v>
          </cell>
          <cell r="G2150" t="str">
            <v>I will</v>
          </cell>
          <cell r="H2150" t="str">
            <v>I will</v>
          </cell>
          <cell r="L2150" t="str">
            <v>Excellent</v>
          </cell>
          <cell r="M2150" t="str">
            <v>Excellent</v>
          </cell>
          <cell r="N2150" t="str">
            <v>Excellent</v>
          </cell>
          <cell r="O2150" t="str">
            <v>Excellent</v>
          </cell>
          <cell r="P2150" t="str">
            <v>Excellent</v>
          </cell>
          <cell r="R2150">
            <v>2</v>
          </cell>
          <cell r="X2150" t="str">
            <v>Municipality</v>
          </cell>
        </row>
        <row r="2151">
          <cell r="A2151" t="str">
            <v>GV845</v>
          </cell>
          <cell r="B2151">
            <v>12821</v>
          </cell>
          <cell r="C2151">
            <v>41145</v>
          </cell>
          <cell r="D2151" t="str">
            <v>Palmer</v>
          </cell>
          <cell r="E2151" t="str">
            <v>Manatee</v>
          </cell>
          <cell r="F2151" t="str">
            <v>Yes</v>
          </cell>
          <cell r="G2151" t="str">
            <v>I will not</v>
          </cell>
          <cell r="H2151" t="str">
            <v>I will not</v>
          </cell>
          <cell r="L2151" t="str">
            <v>Excellent</v>
          </cell>
          <cell r="R2151">
            <v>2</v>
          </cell>
          <cell r="S2151" t="str">
            <v>Pest Control Operation</v>
          </cell>
          <cell r="T2151" t="str">
            <v>Lawn Care Company</v>
          </cell>
          <cell r="U2151" t="str">
            <v>Mowing Service</v>
          </cell>
          <cell r="W2151" t="str">
            <v>Landscape Design</v>
          </cell>
        </row>
        <row r="2152">
          <cell r="A2152" t="str">
            <v>GV845</v>
          </cell>
          <cell r="B2152">
            <v>12822</v>
          </cell>
          <cell r="C2152">
            <v>41145</v>
          </cell>
          <cell r="D2152" t="str">
            <v>Palmer</v>
          </cell>
          <cell r="E2152" t="str">
            <v>Manatee</v>
          </cell>
          <cell r="F2152" t="str">
            <v>Yes</v>
          </cell>
          <cell r="G2152" t="str">
            <v>I will</v>
          </cell>
          <cell r="H2152" t="str">
            <v>I will</v>
          </cell>
          <cell r="L2152" t="str">
            <v>Excellent</v>
          </cell>
          <cell r="M2152" t="str">
            <v>Excellent</v>
          </cell>
          <cell r="N2152" t="str">
            <v>Excellent</v>
          </cell>
          <cell r="O2152" t="str">
            <v>Excellent</v>
          </cell>
          <cell r="P2152" t="str">
            <v>Excellent</v>
          </cell>
          <cell r="R2152">
            <v>2</v>
          </cell>
          <cell r="W2152" t="str">
            <v>Landscape Design</v>
          </cell>
        </row>
        <row r="2153">
          <cell r="A2153" t="str">
            <v>GV845</v>
          </cell>
          <cell r="B2153">
            <v>12823</v>
          </cell>
          <cell r="C2153">
            <v>41145</v>
          </cell>
          <cell r="D2153" t="str">
            <v>Palmer</v>
          </cell>
          <cell r="E2153" t="str">
            <v>Manatee</v>
          </cell>
          <cell r="F2153" t="str">
            <v>Yes</v>
          </cell>
          <cell r="G2153" t="str">
            <v>I will</v>
          </cell>
          <cell r="H2153" t="str">
            <v>I will</v>
          </cell>
          <cell r="L2153" t="str">
            <v>Excellent</v>
          </cell>
          <cell r="M2153" t="str">
            <v>Excellent</v>
          </cell>
          <cell r="N2153" t="str">
            <v>Excellent</v>
          </cell>
          <cell r="O2153" t="str">
            <v>Excellent</v>
          </cell>
          <cell r="P2153" t="str">
            <v>Excellent</v>
          </cell>
          <cell r="R2153">
            <v>2</v>
          </cell>
          <cell r="W2153" t="str">
            <v>Landscape Design</v>
          </cell>
        </row>
        <row r="2154">
          <cell r="A2154" t="str">
            <v>GV845</v>
          </cell>
          <cell r="B2154">
            <v>12824</v>
          </cell>
          <cell r="C2154">
            <v>41145</v>
          </cell>
          <cell r="D2154" t="str">
            <v>Palmer</v>
          </cell>
          <cell r="E2154" t="str">
            <v>Manatee</v>
          </cell>
          <cell r="F2154" t="str">
            <v>Yes</v>
          </cell>
          <cell r="G2154" t="str">
            <v>I will</v>
          </cell>
          <cell r="H2154" t="str">
            <v>I will</v>
          </cell>
          <cell r="L2154" t="str">
            <v>Excellent</v>
          </cell>
          <cell r="M2154" t="str">
            <v>Excellent</v>
          </cell>
          <cell r="N2154" t="str">
            <v>Excellent</v>
          </cell>
          <cell r="O2154" t="str">
            <v>Excellent</v>
          </cell>
          <cell r="P2154" t="str">
            <v>Excellent</v>
          </cell>
          <cell r="R2154">
            <v>2</v>
          </cell>
          <cell r="W2154" t="str">
            <v>Landscape Design</v>
          </cell>
        </row>
        <row r="2155">
          <cell r="A2155" t="str">
            <v>GV845</v>
          </cell>
          <cell r="B2155">
            <v>12825</v>
          </cell>
          <cell r="C2155">
            <v>41145</v>
          </cell>
          <cell r="D2155" t="str">
            <v>Palmer</v>
          </cell>
          <cell r="E2155" t="str">
            <v>Manatee</v>
          </cell>
          <cell r="F2155" t="str">
            <v>Yes</v>
          </cell>
          <cell r="G2155" t="str">
            <v>I will</v>
          </cell>
          <cell r="H2155" t="str">
            <v>I will</v>
          </cell>
          <cell r="L2155" t="str">
            <v>Fair</v>
          </cell>
          <cell r="M2155" t="str">
            <v>Fair</v>
          </cell>
          <cell r="N2155" t="str">
            <v>Good</v>
          </cell>
          <cell r="O2155" t="str">
            <v>Excellent</v>
          </cell>
          <cell r="P2155" t="str">
            <v>Good</v>
          </cell>
          <cell r="R2155">
            <v>2</v>
          </cell>
          <cell r="X2155" t="str">
            <v>Municipality</v>
          </cell>
        </row>
        <row r="2156">
          <cell r="A2156" t="str">
            <v>GV845</v>
          </cell>
          <cell r="B2156">
            <v>12826</v>
          </cell>
          <cell r="C2156">
            <v>41145</v>
          </cell>
          <cell r="D2156" t="str">
            <v>Palmer</v>
          </cell>
          <cell r="E2156" t="str">
            <v>Manatee</v>
          </cell>
          <cell r="F2156" t="str">
            <v>No</v>
          </cell>
          <cell r="G2156" t="str">
            <v>I will not</v>
          </cell>
          <cell r="H2156" t="str">
            <v>I will not</v>
          </cell>
          <cell r="L2156" t="str">
            <v>Excellent</v>
          </cell>
          <cell r="M2156" t="str">
            <v>Good</v>
          </cell>
          <cell r="N2156" t="str">
            <v>Good</v>
          </cell>
          <cell r="O2156" t="str">
            <v>Good</v>
          </cell>
          <cell r="Q2156" t="str">
            <v>Need more breaks</v>
          </cell>
          <cell r="R2156">
            <v>2</v>
          </cell>
        </row>
        <row r="2157">
          <cell r="A2157" t="str">
            <v>GV845</v>
          </cell>
          <cell r="B2157">
            <v>12827</v>
          </cell>
          <cell r="C2157">
            <v>41145</v>
          </cell>
          <cell r="D2157" t="str">
            <v>Palmer</v>
          </cell>
          <cell r="E2157" t="str">
            <v>Manatee</v>
          </cell>
          <cell r="F2157" t="str">
            <v>Yes</v>
          </cell>
          <cell r="G2157" t="str">
            <v>I will</v>
          </cell>
          <cell r="H2157" t="str">
            <v>I will</v>
          </cell>
          <cell r="L2157" t="str">
            <v>Excellent</v>
          </cell>
          <cell r="M2157" t="str">
            <v>Excellent</v>
          </cell>
          <cell r="N2157" t="str">
            <v>Excellent</v>
          </cell>
          <cell r="O2157" t="str">
            <v>Excellent</v>
          </cell>
          <cell r="P2157" t="str">
            <v>Excellent</v>
          </cell>
          <cell r="R2157">
            <v>2</v>
          </cell>
          <cell r="X2157" t="str">
            <v>Municipality</v>
          </cell>
        </row>
        <row r="2158">
          <cell r="A2158" t="str">
            <v>GV844</v>
          </cell>
          <cell r="B2158">
            <v>12828</v>
          </cell>
          <cell r="C2158">
            <v>41142</v>
          </cell>
          <cell r="D2158" t="str">
            <v>Brown</v>
          </cell>
          <cell r="E2158" t="str">
            <v>Lee</v>
          </cell>
          <cell r="F2158" t="str">
            <v>Yes</v>
          </cell>
          <cell r="G2158" t="str">
            <v>I will</v>
          </cell>
          <cell r="H2158" t="str">
            <v>I will</v>
          </cell>
          <cell r="L2158" t="str">
            <v>Excellent</v>
          </cell>
          <cell r="M2158" t="str">
            <v>Excellent</v>
          </cell>
          <cell r="N2158" t="str">
            <v>Excellent</v>
          </cell>
          <cell r="O2158" t="str">
            <v>Excellent</v>
          </cell>
          <cell r="P2158" t="str">
            <v>Excellent</v>
          </cell>
          <cell r="R2158">
            <v>2</v>
          </cell>
          <cell r="AA2158" t="str">
            <v>Other</v>
          </cell>
        </row>
        <row r="2159">
          <cell r="A2159" t="str">
            <v>GV844</v>
          </cell>
          <cell r="B2159">
            <v>12829</v>
          </cell>
          <cell r="C2159">
            <v>41142</v>
          </cell>
          <cell r="D2159" t="str">
            <v>Brown</v>
          </cell>
          <cell r="E2159" t="str">
            <v>Lee</v>
          </cell>
          <cell r="F2159" t="str">
            <v>Yes</v>
          </cell>
          <cell r="G2159" t="str">
            <v>I will</v>
          </cell>
          <cell r="H2159" t="str">
            <v>I will</v>
          </cell>
          <cell r="L2159" t="str">
            <v>Excellent</v>
          </cell>
          <cell r="M2159" t="str">
            <v>Excellent</v>
          </cell>
          <cell r="N2159" t="str">
            <v>Excellent</v>
          </cell>
          <cell r="O2159" t="str">
            <v>Excellent</v>
          </cell>
          <cell r="P2159" t="str">
            <v>Excellent</v>
          </cell>
          <cell r="R2159">
            <v>2</v>
          </cell>
          <cell r="T2159" t="str">
            <v>Lawn Care Company</v>
          </cell>
          <cell r="U2159" t="str">
            <v>Mowing Service</v>
          </cell>
          <cell r="W2159" t="str">
            <v>Landscape Design</v>
          </cell>
        </row>
        <row r="2160">
          <cell r="A2160" t="str">
            <v>GV844</v>
          </cell>
          <cell r="B2160">
            <v>12830</v>
          </cell>
          <cell r="C2160">
            <v>41142</v>
          </cell>
          <cell r="D2160" t="str">
            <v>Brown</v>
          </cell>
          <cell r="E2160" t="str">
            <v>Lee</v>
          </cell>
          <cell r="F2160" t="str">
            <v>Yes</v>
          </cell>
          <cell r="G2160" t="str">
            <v>I will</v>
          </cell>
          <cell r="H2160" t="str">
            <v>I will</v>
          </cell>
          <cell r="L2160" t="str">
            <v>Good</v>
          </cell>
          <cell r="M2160" t="str">
            <v>Excellent</v>
          </cell>
          <cell r="N2160" t="str">
            <v>Excellent</v>
          </cell>
          <cell r="O2160" t="str">
            <v>Good</v>
          </cell>
          <cell r="P2160" t="str">
            <v>Good</v>
          </cell>
          <cell r="R2160">
            <v>2</v>
          </cell>
          <cell r="Y2160" t="str">
            <v>Golf Course/Sports Turf</v>
          </cell>
        </row>
        <row r="2161">
          <cell r="A2161" t="str">
            <v>GV844</v>
          </cell>
          <cell r="B2161">
            <v>12831</v>
          </cell>
          <cell r="C2161">
            <v>41142</v>
          </cell>
          <cell r="D2161" t="str">
            <v>Brown</v>
          </cell>
          <cell r="E2161" t="str">
            <v>Lee</v>
          </cell>
          <cell r="F2161" t="str">
            <v>Yes</v>
          </cell>
          <cell r="G2161" t="str">
            <v>I will</v>
          </cell>
          <cell r="H2161" t="str">
            <v>I will</v>
          </cell>
          <cell r="L2161" t="str">
            <v>Excellent</v>
          </cell>
          <cell r="M2161" t="str">
            <v>Excellent</v>
          </cell>
          <cell r="N2161" t="str">
            <v>Excellent</v>
          </cell>
          <cell r="P2161" t="str">
            <v>Excellent</v>
          </cell>
          <cell r="R2161">
            <v>2</v>
          </cell>
          <cell r="S2161" t="str">
            <v>Pest Control Operation</v>
          </cell>
          <cell r="T2161" t="str">
            <v>Lawn Care Company</v>
          </cell>
        </row>
        <row r="2162">
          <cell r="A2162" t="str">
            <v>GV844</v>
          </cell>
          <cell r="B2162">
            <v>12832</v>
          </cell>
          <cell r="C2162">
            <v>41142</v>
          </cell>
          <cell r="D2162" t="str">
            <v>Brown</v>
          </cell>
          <cell r="E2162" t="str">
            <v>Lee</v>
          </cell>
          <cell r="F2162" t="str">
            <v>Yes</v>
          </cell>
          <cell r="G2162" t="str">
            <v>I will</v>
          </cell>
          <cell r="H2162" t="str">
            <v>I will</v>
          </cell>
          <cell r="L2162" t="str">
            <v>Excellent</v>
          </cell>
          <cell r="M2162" t="str">
            <v>Excellent</v>
          </cell>
          <cell r="N2162" t="str">
            <v>Excellent</v>
          </cell>
          <cell r="O2162" t="str">
            <v>Excellent</v>
          </cell>
          <cell r="P2162" t="str">
            <v>Excellent</v>
          </cell>
          <cell r="R2162">
            <v>2</v>
          </cell>
          <cell r="AA2162" t="str">
            <v>Other</v>
          </cell>
        </row>
        <row r="2163">
          <cell r="A2163" t="str">
            <v>GV844</v>
          </cell>
          <cell r="B2163">
            <v>12833</v>
          </cell>
          <cell r="C2163">
            <v>41142</v>
          </cell>
          <cell r="D2163" t="str">
            <v>Brown</v>
          </cell>
          <cell r="E2163" t="str">
            <v>Lee</v>
          </cell>
          <cell r="F2163" t="str">
            <v>Yes</v>
          </cell>
          <cell r="G2163" t="str">
            <v>I will</v>
          </cell>
          <cell r="H2163" t="str">
            <v>I will</v>
          </cell>
          <cell r="L2163" t="str">
            <v>Good</v>
          </cell>
          <cell r="M2163" t="str">
            <v>Good</v>
          </cell>
          <cell r="N2163" t="str">
            <v>Good</v>
          </cell>
          <cell r="O2163" t="str">
            <v>Good</v>
          </cell>
          <cell r="P2163" t="str">
            <v>Excellent</v>
          </cell>
          <cell r="R2163">
            <v>2</v>
          </cell>
          <cell r="AA2163" t="str">
            <v>Other</v>
          </cell>
        </row>
        <row r="2164">
          <cell r="A2164" t="str">
            <v>GV844</v>
          </cell>
          <cell r="B2164">
            <v>12834</v>
          </cell>
          <cell r="C2164">
            <v>41142</v>
          </cell>
          <cell r="D2164" t="str">
            <v>Brown</v>
          </cell>
          <cell r="E2164" t="str">
            <v>Lee</v>
          </cell>
          <cell r="F2164" t="str">
            <v>Yes</v>
          </cell>
          <cell r="G2164" t="str">
            <v>I will</v>
          </cell>
          <cell r="H2164" t="str">
            <v>I will</v>
          </cell>
          <cell r="M2164" t="str">
            <v>Excellent</v>
          </cell>
          <cell r="N2164" t="str">
            <v>Excellent</v>
          </cell>
          <cell r="O2164" t="str">
            <v>Excellent</v>
          </cell>
          <cell r="P2164" t="str">
            <v>Excellent</v>
          </cell>
          <cell r="R2164">
            <v>2</v>
          </cell>
        </row>
        <row r="2165">
          <cell r="A2165" t="str">
            <v>GV844</v>
          </cell>
          <cell r="B2165">
            <v>12835</v>
          </cell>
          <cell r="C2165">
            <v>41142</v>
          </cell>
          <cell r="D2165" t="str">
            <v>Brown</v>
          </cell>
          <cell r="E2165" t="str">
            <v>Lee</v>
          </cell>
          <cell r="F2165" t="str">
            <v>Yes</v>
          </cell>
          <cell r="G2165" t="str">
            <v>I will</v>
          </cell>
          <cell r="H2165" t="str">
            <v>I will</v>
          </cell>
          <cell r="L2165" t="str">
            <v>Excellent</v>
          </cell>
          <cell r="M2165" t="str">
            <v>Excellent</v>
          </cell>
          <cell r="N2165" t="str">
            <v>Excellent</v>
          </cell>
          <cell r="O2165" t="str">
            <v>Excellent</v>
          </cell>
          <cell r="P2165" t="str">
            <v>Excellent</v>
          </cell>
          <cell r="R2165">
            <v>2</v>
          </cell>
          <cell r="T2165" t="str">
            <v>Lawn Care Company</v>
          </cell>
        </row>
        <row r="2166">
          <cell r="A2166" t="str">
            <v>GV844</v>
          </cell>
          <cell r="B2166">
            <v>12836</v>
          </cell>
          <cell r="C2166">
            <v>41142</v>
          </cell>
          <cell r="D2166" t="str">
            <v>Brown</v>
          </cell>
          <cell r="E2166" t="str">
            <v>Lee</v>
          </cell>
          <cell r="F2166" t="str">
            <v>Yes</v>
          </cell>
          <cell r="G2166" t="str">
            <v>I will</v>
          </cell>
          <cell r="H2166" t="str">
            <v>I will</v>
          </cell>
          <cell r="L2166" t="str">
            <v>Excellent</v>
          </cell>
          <cell r="M2166" t="str">
            <v>Good</v>
          </cell>
          <cell r="N2166" t="str">
            <v>Good</v>
          </cell>
          <cell r="O2166" t="str">
            <v>Excellent</v>
          </cell>
          <cell r="P2166" t="str">
            <v>Excellent</v>
          </cell>
          <cell r="Q2166" t="str">
            <v>very interesting</v>
          </cell>
          <cell r="R2166">
            <v>2</v>
          </cell>
          <cell r="S2166" t="str">
            <v>Pest Control Operation</v>
          </cell>
          <cell r="T2166" t="str">
            <v>Lawn Care Company</v>
          </cell>
          <cell r="Y2166" t="str">
            <v>Golf Course/Sports Turf</v>
          </cell>
        </row>
        <row r="2167">
          <cell r="A2167" t="str">
            <v>GV844</v>
          </cell>
          <cell r="B2167">
            <v>12837</v>
          </cell>
          <cell r="C2167">
            <v>41142</v>
          </cell>
          <cell r="D2167" t="str">
            <v>Brown</v>
          </cell>
          <cell r="E2167" t="str">
            <v>Lee</v>
          </cell>
          <cell r="F2167" t="str">
            <v>Yes</v>
          </cell>
          <cell r="G2167" t="str">
            <v>Already do</v>
          </cell>
          <cell r="H2167" t="str">
            <v>Already do</v>
          </cell>
          <cell r="L2167" t="str">
            <v>Excellent</v>
          </cell>
          <cell r="M2167" t="str">
            <v>Good</v>
          </cell>
          <cell r="N2167" t="str">
            <v>Excellent</v>
          </cell>
          <cell r="O2167" t="str">
            <v>Excellent</v>
          </cell>
          <cell r="P2167" t="str">
            <v>Excellent</v>
          </cell>
          <cell r="R2167">
            <v>2</v>
          </cell>
          <cell r="X2167" t="str">
            <v>Municipality</v>
          </cell>
        </row>
        <row r="2168">
          <cell r="A2168" t="str">
            <v>GV844</v>
          </cell>
          <cell r="B2168">
            <v>12838</v>
          </cell>
          <cell r="C2168">
            <v>41142</v>
          </cell>
          <cell r="D2168" t="str">
            <v>Brown</v>
          </cell>
          <cell r="E2168" t="str">
            <v>Lee</v>
          </cell>
          <cell r="F2168" t="str">
            <v>Yes</v>
          </cell>
          <cell r="G2168" t="str">
            <v>I will</v>
          </cell>
          <cell r="H2168" t="str">
            <v>I will</v>
          </cell>
          <cell r="L2168" t="str">
            <v>Excellent</v>
          </cell>
          <cell r="M2168" t="str">
            <v>Excellent</v>
          </cell>
          <cell r="N2168" t="str">
            <v>Excellent</v>
          </cell>
          <cell r="O2168" t="str">
            <v>Excellent</v>
          </cell>
          <cell r="P2168" t="str">
            <v>Excellent</v>
          </cell>
          <cell r="R2168">
            <v>2</v>
          </cell>
          <cell r="X2168" t="str">
            <v>Municipality</v>
          </cell>
        </row>
        <row r="2169">
          <cell r="A2169" t="str">
            <v>GV844</v>
          </cell>
          <cell r="B2169">
            <v>12839</v>
          </cell>
          <cell r="C2169">
            <v>41142</v>
          </cell>
          <cell r="D2169" t="str">
            <v>Brown</v>
          </cell>
          <cell r="E2169" t="str">
            <v>Lee</v>
          </cell>
          <cell r="F2169" t="str">
            <v>Yes</v>
          </cell>
          <cell r="G2169" t="str">
            <v>Already do</v>
          </cell>
          <cell r="H2169" t="str">
            <v>Already do</v>
          </cell>
          <cell r="L2169" t="str">
            <v>Excellent</v>
          </cell>
          <cell r="M2169" t="str">
            <v>Excellent</v>
          </cell>
          <cell r="N2169" t="str">
            <v>Excellent</v>
          </cell>
          <cell r="O2169" t="str">
            <v>Excellent</v>
          </cell>
          <cell r="P2169" t="str">
            <v>Excellent</v>
          </cell>
          <cell r="R2169">
            <v>2</v>
          </cell>
          <cell r="T2169" t="str">
            <v>Lawn Care Company</v>
          </cell>
        </row>
        <row r="2170">
          <cell r="A2170" t="str">
            <v>GV844</v>
          </cell>
          <cell r="B2170">
            <v>12840</v>
          </cell>
          <cell r="C2170">
            <v>41142</v>
          </cell>
          <cell r="D2170" t="str">
            <v>Brown</v>
          </cell>
          <cell r="E2170" t="str">
            <v>Lee</v>
          </cell>
          <cell r="F2170" t="str">
            <v>Yes</v>
          </cell>
          <cell r="G2170" t="str">
            <v>I will</v>
          </cell>
          <cell r="H2170" t="str">
            <v>I will</v>
          </cell>
          <cell r="L2170" t="str">
            <v>Good</v>
          </cell>
          <cell r="M2170" t="str">
            <v>Good</v>
          </cell>
          <cell r="N2170" t="str">
            <v>Good</v>
          </cell>
          <cell r="O2170" t="str">
            <v>Good</v>
          </cell>
          <cell r="P2170" t="str">
            <v>Good</v>
          </cell>
          <cell r="R2170">
            <v>2</v>
          </cell>
          <cell r="T2170" t="str">
            <v>Lawn Care Company</v>
          </cell>
          <cell r="U2170" t="str">
            <v>Mowing Service</v>
          </cell>
          <cell r="V2170" t="str">
            <v>Irrigation Company</v>
          </cell>
        </row>
        <row r="2171">
          <cell r="A2171" t="str">
            <v>GV844</v>
          </cell>
          <cell r="B2171">
            <v>12841</v>
          </cell>
          <cell r="C2171">
            <v>41142</v>
          </cell>
          <cell r="D2171" t="str">
            <v>Brown</v>
          </cell>
          <cell r="E2171" t="str">
            <v>Lee</v>
          </cell>
          <cell r="F2171" t="str">
            <v>Yes</v>
          </cell>
          <cell r="G2171" t="str">
            <v>I will</v>
          </cell>
          <cell r="H2171" t="str">
            <v>I will</v>
          </cell>
          <cell r="L2171" t="str">
            <v>Good</v>
          </cell>
          <cell r="M2171" t="str">
            <v>Good</v>
          </cell>
          <cell r="N2171" t="str">
            <v>Good</v>
          </cell>
          <cell r="O2171" t="str">
            <v>Good</v>
          </cell>
          <cell r="P2171" t="str">
            <v>Good</v>
          </cell>
          <cell r="R2171">
            <v>2</v>
          </cell>
          <cell r="Y2171" t="str">
            <v>Golf Course/Sports Turf</v>
          </cell>
        </row>
        <row r="2172">
          <cell r="A2172" t="str">
            <v>GV844</v>
          </cell>
          <cell r="B2172">
            <v>12842</v>
          </cell>
          <cell r="C2172">
            <v>41142</v>
          </cell>
          <cell r="D2172" t="str">
            <v>Brown</v>
          </cell>
          <cell r="E2172" t="str">
            <v>Lee</v>
          </cell>
          <cell r="F2172" t="str">
            <v>Yes</v>
          </cell>
          <cell r="G2172" t="str">
            <v>I will</v>
          </cell>
          <cell r="H2172" t="str">
            <v>I will</v>
          </cell>
          <cell r="L2172" t="str">
            <v>Excellent</v>
          </cell>
          <cell r="M2172" t="str">
            <v>Excellent</v>
          </cell>
          <cell r="N2172" t="str">
            <v>Excellent</v>
          </cell>
          <cell r="O2172" t="str">
            <v>Excellent</v>
          </cell>
          <cell r="P2172" t="str">
            <v>Excellent</v>
          </cell>
          <cell r="R2172">
            <v>2</v>
          </cell>
          <cell r="T2172" t="str">
            <v>Lawn Care Company</v>
          </cell>
        </row>
        <row r="2173">
          <cell r="A2173" t="str">
            <v>GV844</v>
          </cell>
          <cell r="B2173">
            <v>12843</v>
          </cell>
          <cell r="C2173">
            <v>41142</v>
          </cell>
          <cell r="D2173" t="str">
            <v>Brown</v>
          </cell>
          <cell r="E2173" t="str">
            <v>Lee</v>
          </cell>
          <cell r="G2173" t="str">
            <v>I will</v>
          </cell>
          <cell r="H2173" t="str">
            <v>I will</v>
          </cell>
          <cell r="L2173" t="str">
            <v>Excellent</v>
          </cell>
          <cell r="M2173" t="str">
            <v>Good</v>
          </cell>
          <cell r="N2173" t="str">
            <v>Good</v>
          </cell>
          <cell r="O2173" t="str">
            <v>Good</v>
          </cell>
          <cell r="P2173" t="str">
            <v>Good</v>
          </cell>
          <cell r="R2173">
            <v>2</v>
          </cell>
          <cell r="T2173" t="str">
            <v>Lawn Care Company</v>
          </cell>
          <cell r="V2173" t="str">
            <v>Irrigation Company</v>
          </cell>
          <cell r="W2173" t="str">
            <v>Landscape Design</v>
          </cell>
        </row>
        <row r="2174">
          <cell r="A2174" t="str">
            <v>GV844</v>
          </cell>
          <cell r="B2174">
            <v>12844</v>
          </cell>
          <cell r="C2174">
            <v>41142</v>
          </cell>
          <cell r="D2174" t="str">
            <v>Brown</v>
          </cell>
          <cell r="E2174" t="str">
            <v>Lee</v>
          </cell>
          <cell r="F2174" t="str">
            <v>Yes</v>
          </cell>
          <cell r="G2174" t="str">
            <v>I will</v>
          </cell>
          <cell r="H2174" t="str">
            <v>I will</v>
          </cell>
          <cell r="L2174" t="str">
            <v>Good</v>
          </cell>
          <cell r="M2174" t="str">
            <v>Good</v>
          </cell>
          <cell r="N2174" t="str">
            <v>Good</v>
          </cell>
          <cell r="O2174" t="str">
            <v>Good</v>
          </cell>
          <cell r="P2174" t="str">
            <v>Good</v>
          </cell>
          <cell r="R2174">
            <v>2</v>
          </cell>
          <cell r="U2174" t="str">
            <v>Mowing Service</v>
          </cell>
        </row>
        <row r="2175">
          <cell r="A2175" t="str">
            <v>GV844</v>
          </cell>
          <cell r="B2175">
            <v>12845</v>
          </cell>
          <cell r="C2175">
            <v>41142</v>
          </cell>
          <cell r="D2175" t="str">
            <v>Brown</v>
          </cell>
          <cell r="E2175" t="str">
            <v>Lee</v>
          </cell>
          <cell r="F2175" t="str">
            <v>Yes</v>
          </cell>
          <cell r="G2175" t="str">
            <v>I will</v>
          </cell>
          <cell r="H2175" t="str">
            <v>I will</v>
          </cell>
          <cell r="L2175" t="str">
            <v>Excellent</v>
          </cell>
          <cell r="M2175" t="str">
            <v>Good</v>
          </cell>
          <cell r="N2175" t="str">
            <v>Excellent</v>
          </cell>
          <cell r="O2175" t="str">
            <v>Excellent</v>
          </cell>
          <cell r="P2175" t="str">
            <v>Good</v>
          </cell>
          <cell r="R2175">
            <v>2</v>
          </cell>
          <cell r="T2175" t="str">
            <v>Lawn Care Company</v>
          </cell>
        </row>
        <row r="2176">
          <cell r="A2176" t="str">
            <v>GV844</v>
          </cell>
          <cell r="B2176">
            <v>12846</v>
          </cell>
          <cell r="C2176">
            <v>41142</v>
          </cell>
          <cell r="D2176" t="str">
            <v>Brown</v>
          </cell>
          <cell r="E2176" t="str">
            <v>Lee</v>
          </cell>
          <cell r="F2176" t="str">
            <v>Yes</v>
          </cell>
          <cell r="G2176" t="str">
            <v>I will</v>
          </cell>
          <cell r="H2176" t="str">
            <v>I will</v>
          </cell>
          <cell r="L2176" t="str">
            <v>Excellent</v>
          </cell>
          <cell r="M2176" t="str">
            <v>Excellent</v>
          </cell>
          <cell r="N2176" t="str">
            <v>Excellent</v>
          </cell>
          <cell r="O2176" t="str">
            <v>Excellent</v>
          </cell>
          <cell r="P2176" t="str">
            <v>Excellent</v>
          </cell>
          <cell r="R2176">
            <v>2</v>
          </cell>
          <cell r="S2176" t="str">
            <v>Pest Control Operation</v>
          </cell>
          <cell r="T2176" t="str">
            <v>Lawn Care Company</v>
          </cell>
          <cell r="U2176" t="str">
            <v>Mowing Service</v>
          </cell>
          <cell r="V2176" t="str">
            <v>Irrigation Company</v>
          </cell>
        </row>
        <row r="2177">
          <cell r="A2177" t="str">
            <v>GV844</v>
          </cell>
          <cell r="B2177">
            <v>12847</v>
          </cell>
          <cell r="C2177">
            <v>41142</v>
          </cell>
          <cell r="D2177" t="str">
            <v>Brown</v>
          </cell>
          <cell r="E2177" t="str">
            <v>Lee</v>
          </cell>
          <cell r="F2177" t="str">
            <v>Yes</v>
          </cell>
          <cell r="G2177" t="str">
            <v>I will</v>
          </cell>
          <cell r="H2177" t="str">
            <v>I will</v>
          </cell>
          <cell r="L2177" t="str">
            <v>Good</v>
          </cell>
          <cell r="M2177" t="str">
            <v>Good</v>
          </cell>
          <cell r="N2177" t="str">
            <v>Good</v>
          </cell>
          <cell r="O2177" t="str">
            <v>Good</v>
          </cell>
          <cell r="P2177" t="str">
            <v>Good</v>
          </cell>
          <cell r="R2177">
            <v>2</v>
          </cell>
          <cell r="T2177" t="str">
            <v>Lawn Care Company</v>
          </cell>
        </row>
        <row r="2178">
          <cell r="A2178" t="str">
            <v>GV844</v>
          </cell>
          <cell r="B2178">
            <v>12848</v>
          </cell>
          <cell r="C2178">
            <v>41142</v>
          </cell>
          <cell r="D2178" t="str">
            <v>Brown</v>
          </cell>
          <cell r="E2178" t="str">
            <v>Lee</v>
          </cell>
          <cell r="F2178" t="str">
            <v>Yes</v>
          </cell>
          <cell r="G2178" t="str">
            <v>I will</v>
          </cell>
          <cell r="H2178" t="str">
            <v>I will</v>
          </cell>
          <cell r="L2178" t="str">
            <v>Good</v>
          </cell>
          <cell r="M2178" t="str">
            <v>Good</v>
          </cell>
          <cell r="N2178" t="str">
            <v>Good</v>
          </cell>
          <cell r="O2178" t="str">
            <v>Good</v>
          </cell>
          <cell r="P2178" t="str">
            <v>Good</v>
          </cell>
          <cell r="R2178">
            <v>2</v>
          </cell>
          <cell r="U2178" t="str">
            <v>Mowing Service</v>
          </cell>
        </row>
        <row r="2179">
          <cell r="A2179" t="str">
            <v>GV844</v>
          </cell>
          <cell r="B2179">
            <v>12849</v>
          </cell>
          <cell r="C2179">
            <v>41142</v>
          </cell>
          <cell r="D2179" t="str">
            <v>Brown</v>
          </cell>
          <cell r="E2179" t="str">
            <v>Lee</v>
          </cell>
          <cell r="F2179" t="str">
            <v>Yes</v>
          </cell>
          <cell r="G2179" t="str">
            <v>I will</v>
          </cell>
          <cell r="H2179" t="str">
            <v>I will</v>
          </cell>
          <cell r="L2179" t="str">
            <v>Excellent</v>
          </cell>
          <cell r="M2179" t="str">
            <v>Excellent</v>
          </cell>
          <cell r="N2179" t="str">
            <v>Excellent</v>
          </cell>
          <cell r="O2179" t="str">
            <v>Excellent</v>
          </cell>
          <cell r="P2179" t="str">
            <v>Excellent</v>
          </cell>
          <cell r="R2179">
            <v>2</v>
          </cell>
          <cell r="U2179" t="str">
            <v>Mowing Service</v>
          </cell>
          <cell r="W2179" t="str">
            <v>Landscape Design</v>
          </cell>
        </row>
        <row r="2180">
          <cell r="A2180" t="str">
            <v>GV844</v>
          </cell>
          <cell r="B2180">
            <v>12850</v>
          </cell>
          <cell r="C2180">
            <v>41142</v>
          </cell>
          <cell r="D2180" t="str">
            <v>Brown</v>
          </cell>
          <cell r="E2180" t="str">
            <v>Lee</v>
          </cell>
          <cell r="F2180" t="str">
            <v>Yes</v>
          </cell>
          <cell r="G2180" t="str">
            <v>I will</v>
          </cell>
          <cell r="H2180" t="str">
            <v>I will</v>
          </cell>
          <cell r="L2180" t="str">
            <v>Excellent</v>
          </cell>
          <cell r="M2180" t="str">
            <v>Excellent</v>
          </cell>
          <cell r="N2180" t="str">
            <v>Excellent</v>
          </cell>
          <cell r="O2180" t="str">
            <v>Excellent</v>
          </cell>
          <cell r="P2180" t="str">
            <v>Excellent</v>
          </cell>
          <cell r="R2180">
            <v>2</v>
          </cell>
          <cell r="S2180" t="str">
            <v>Pest Control Operation</v>
          </cell>
          <cell r="T2180" t="str">
            <v>Lawn Care Company</v>
          </cell>
          <cell r="U2180" t="str">
            <v>Mowing Service</v>
          </cell>
          <cell r="V2180" t="str">
            <v>Irrigation Company</v>
          </cell>
          <cell r="W2180" t="str">
            <v>Landscape Design</v>
          </cell>
        </row>
        <row r="2181">
          <cell r="A2181" t="str">
            <v>GV844</v>
          </cell>
          <cell r="B2181">
            <v>12851</v>
          </cell>
          <cell r="C2181">
            <v>41142</v>
          </cell>
          <cell r="D2181" t="str">
            <v>Brown</v>
          </cell>
          <cell r="E2181" t="str">
            <v>Lee</v>
          </cell>
          <cell r="F2181" t="str">
            <v>Yes</v>
          </cell>
          <cell r="G2181" t="str">
            <v>Already do</v>
          </cell>
          <cell r="H2181" t="str">
            <v>Already do</v>
          </cell>
          <cell r="L2181" t="str">
            <v>Excellent</v>
          </cell>
          <cell r="M2181" t="str">
            <v>Excellent</v>
          </cell>
          <cell r="N2181" t="str">
            <v>Excellent</v>
          </cell>
          <cell r="O2181" t="str">
            <v>Excellent</v>
          </cell>
          <cell r="P2181" t="str">
            <v>Excellent</v>
          </cell>
          <cell r="Q2181" t="str">
            <v>No Coffee?</v>
          </cell>
          <cell r="R2181">
            <v>2</v>
          </cell>
          <cell r="Y2181" t="str">
            <v>Golf Course/Sports Turf</v>
          </cell>
        </row>
        <row r="2182">
          <cell r="A2182" t="str">
            <v>GV844</v>
          </cell>
          <cell r="B2182">
            <v>12852</v>
          </cell>
          <cell r="C2182">
            <v>41142</v>
          </cell>
          <cell r="D2182" t="str">
            <v>Brown</v>
          </cell>
          <cell r="E2182" t="str">
            <v>Lee</v>
          </cell>
          <cell r="F2182" t="str">
            <v>Yes</v>
          </cell>
          <cell r="G2182" t="str">
            <v>Already do</v>
          </cell>
          <cell r="H2182" t="str">
            <v>Already do</v>
          </cell>
          <cell r="L2182" t="str">
            <v>Excellent</v>
          </cell>
          <cell r="M2182" t="str">
            <v>Good</v>
          </cell>
          <cell r="N2182" t="str">
            <v>Good</v>
          </cell>
          <cell r="O2182" t="str">
            <v>Good</v>
          </cell>
          <cell r="P2182" t="str">
            <v>Good</v>
          </cell>
          <cell r="R2182">
            <v>2</v>
          </cell>
          <cell r="S2182" t="str">
            <v>Pest Control Operation</v>
          </cell>
        </row>
        <row r="2183">
          <cell r="A2183" t="str">
            <v>GV844</v>
          </cell>
          <cell r="B2183">
            <v>12853</v>
          </cell>
          <cell r="C2183">
            <v>41142</v>
          </cell>
          <cell r="D2183" t="str">
            <v>Brown</v>
          </cell>
          <cell r="E2183" t="str">
            <v>Lee</v>
          </cell>
          <cell r="F2183" t="str">
            <v>Yes</v>
          </cell>
          <cell r="G2183" t="str">
            <v>I will</v>
          </cell>
          <cell r="H2183" t="str">
            <v>I will</v>
          </cell>
          <cell r="L2183" t="str">
            <v>Good</v>
          </cell>
          <cell r="M2183" t="str">
            <v>Good</v>
          </cell>
          <cell r="N2183" t="str">
            <v>Excellent</v>
          </cell>
          <cell r="O2183" t="str">
            <v>Good</v>
          </cell>
          <cell r="P2183" t="str">
            <v>Good</v>
          </cell>
          <cell r="R2183">
            <v>2</v>
          </cell>
          <cell r="U2183" t="str">
            <v>Mowing Service</v>
          </cell>
        </row>
        <row r="2184">
          <cell r="A2184" t="str">
            <v>GV844</v>
          </cell>
          <cell r="B2184">
            <v>12854</v>
          </cell>
          <cell r="C2184">
            <v>41142</v>
          </cell>
          <cell r="D2184" t="str">
            <v>Brown</v>
          </cell>
          <cell r="E2184" t="str">
            <v>Lee</v>
          </cell>
          <cell r="F2184" t="str">
            <v>Yes</v>
          </cell>
          <cell r="G2184" t="str">
            <v>I will</v>
          </cell>
          <cell r="H2184" t="str">
            <v>I will</v>
          </cell>
          <cell r="L2184" t="str">
            <v>Excellent</v>
          </cell>
          <cell r="M2184" t="str">
            <v>Excellent</v>
          </cell>
          <cell r="N2184" t="str">
            <v>Excellent</v>
          </cell>
          <cell r="O2184" t="str">
            <v>Excellent</v>
          </cell>
          <cell r="P2184" t="str">
            <v>Excellent</v>
          </cell>
          <cell r="R2184">
            <v>2</v>
          </cell>
          <cell r="T2184" t="str">
            <v>Lawn Care Company</v>
          </cell>
        </row>
        <row r="2185">
          <cell r="A2185" t="str">
            <v>GV844</v>
          </cell>
          <cell r="B2185">
            <v>12855</v>
          </cell>
          <cell r="C2185">
            <v>41142</v>
          </cell>
          <cell r="D2185" t="str">
            <v>Brown</v>
          </cell>
          <cell r="E2185" t="str">
            <v>Lee</v>
          </cell>
          <cell r="F2185" t="str">
            <v>Yes</v>
          </cell>
          <cell r="G2185" t="str">
            <v>I will</v>
          </cell>
          <cell r="H2185" t="str">
            <v>I will</v>
          </cell>
          <cell r="L2185" t="str">
            <v>Good</v>
          </cell>
          <cell r="M2185" t="str">
            <v>Good</v>
          </cell>
          <cell r="N2185" t="str">
            <v>Good</v>
          </cell>
          <cell r="O2185" t="str">
            <v>Good</v>
          </cell>
          <cell r="P2185" t="str">
            <v>Good</v>
          </cell>
          <cell r="R2185">
            <v>2</v>
          </cell>
          <cell r="S2185" t="str">
            <v>Pest Control Operation</v>
          </cell>
        </row>
        <row r="2186">
          <cell r="A2186" t="str">
            <v>GV844</v>
          </cell>
          <cell r="B2186">
            <v>12856</v>
          </cell>
          <cell r="C2186">
            <v>41142</v>
          </cell>
          <cell r="D2186" t="str">
            <v>Brown</v>
          </cell>
          <cell r="E2186" t="str">
            <v>Lee</v>
          </cell>
          <cell r="F2186" t="str">
            <v>Yes</v>
          </cell>
          <cell r="G2186" t="str">
            <v>I will</v>
          </cell>
          <cell r="H2186" t="str">
            <v>I will</v>
          </cell>
          <cell r="L2186" t="str">
            <v>Excellent</v>
          </cell>
          <cell r="M2186" t="str">
            <v>Excellent</v>
          </cell>
          <cell r="N2186" t="str">
            <v>Excellent</v>
          </cell>
          <cell r="O2186" t="str">
            <v>Excellent</v>
          </cell>
          <cell r="P2186" t="str">
            <v>Excellent</v>
          </cell>
          <cell r="R2186">
            <v>2</v>
          </cell>
          <cell r="T2186" t="str">
            <v>Lawn Care Company</v>
          </cell>
        </row>
        <row r="2187">
          <cell r="A2187" t="str">
            <v>GV849</v>
          </cell>
          <cell r="B2187">
            <v>12858</v>
          </cell>
          <cell r="C2187">
            <v>41143</v>
          </cell>
          <cell r="D2187" t="str">
            <v>Mitchell</v>
          </cell>
          <cell r="E2187" t="str">
            <v>Charlotte</v>
          </cell>
          <cell r="F2187" t="str">
            <v>Yes</v>
          </cell>
          <cell r="G2187" t="str">
            <v>I will</v>
          </cell>
          <cell r="H2187" t="str">
            <v>I will</v>
          </cell>
          <cell r="L2187" t="str">
            <v>Excellent</v>
          </cell>
          <cell r="M2187" t="str">
            <v>Good</v>
          </cell>
          <cell r="N2187" t="str">
            <v>Good</v>
          </cell>
          <cell r="O2187" t="str">
            <v>Good</v>
          </cell>
          <cell r="P2187" t="str">
            <v>Good</v>
          </cell>
          <cell r="R2187">
            <v>2</v>
          </cell>
          <cell r="T2187" t="str">
            <v>Lawn Care Company</v>
          </cell>
        </row>
        <row r="2188">
          <cell r="A2188" t="str">
            <v>GV849</v>
          </cell>
          <cell r="B2188">
            <v>12859</v>
          </cell>
          <cell r="C2188">
            <v>41143</v>
          </cell>
          <cell r="D2188" t="str">
            <v>Mitchell</v>
          </cell>
          <cell r="E2188" t="str">
            <v>Charlotte</v>
          </cell>
          <cell r="F2188" t="str">
            <v>Yes</v>
          </cell>
          <cell r="G2188" t="str">
            <v>I will</v>
          </cell>
          <cell r="H2188" t="str">
            <v>I will</v>
          </cell>
          <cell r="L2188" t="str">
            <v>Excellent</v>
          </cell>
          <cell r="M2188" t="str">
            <v>Excellent</v>
          </cell>
          <cell r="N2188" t="str">
            <v>Excellent</v>
          </cell>
          <cell r="O2188" t="str">
            <v>Excellent</v>
          </cell>
          <cell r="P2188" t="str">
            <v>Excellent</v>
          </cell>
          <cell r="Q2188" t="str">
            <v>Very Good - Very informative</v>
          </cell>
          <cell r="R2188">
            <v>2</v>
          </cell>
          <cell r="T2188" t="str">
            <v>Lawn Care Company</v>
          </cell>
          <cell r="U2188" t="str">
            <v>Mowing Service</v>
          </cell>
        </row>
        <row r="2189">
          <cell r="A2189" t="str">
            <v>GV849</v>
          </cell>
          <cell r="B2189">
            <v>12860</v>
          </cell>
          <cell r="C2189">
            <v>41143</v>
          </cell>
          <cell r="D2189" t="str">
            <v>Mitchell</v>
          </cell>
          <cell r="E2189" t="str">
            <v>Charlotte</v>
          </cell>
          <cell r="F2189" t="str">
            <v>Yes</v>
          </cell>
          <cell r="G2189" t="str">
            <v>I will</v>
          </cell>
          <cell r="H2189" t="str">
            <v>I will</v>
          </cell>
          <cell r="L2189" t="str">
            <v>Excellent</v>
          </cell>
          <cell r="M2189" t="str">
            <v>Excellent</v>
          </cell>
          <cell r="N2189" t="str">
            <v>Excellent</v>
          </cell>
          <cell r="O2189" t="str">
            <v>Excellent</v>
          </cell>
          <cell r="P2189" t="str">
            <v>Excellent</v>
          </cell>
          <cell r="R2189">
            <v>2</v>
          </cell>
          <cell r="T2189" t="str">
            <v>Lawn Care Company</v>
          </cell>
          <cell r="U2189" t="str">
            <v>Mowing Service</v>
          </cell>
        </row>
        <row r="2190">
          <cell r="A2190" t="str">
            <v>GV848</v>
          </cell>
          <cell r="B2190">
            <v>12861</v>
          </cell>
          <cell r="C2190">
            <v>41156</v>
          </cell>
          <cell r="D2190" t="str">
            <v>Dunning</v>
          </cell>
          <cell r="E2190" t="str">
            <v>Jackson</v>
          </cell>
          <cell r="F2190" t="str">
            <v>Yes</v>
          </cell>
          <cell r="G2190" t="str">
            <v>Already do</v>
          </cell>
          <cell r="H2190" t="str">
            <v>Already do</v>
          </cell>
          <cell r="L2190" t="str">
            <v>Excellent</v>
          </cell>
          <cell r="M2190" t="str">
            <v>Excellent</v>
          </cell>
          <cell r="N2190" t="str">
            <v>Excellent</v>
          </cell>
          <cell r="O2190" t="str">
            <v>Excellent</v>
          </cell>
          <cell r="P2190" t="str">
            <v>Excellent</v>
          </cell>
          <cell r="R2190">
            <v>2</v>
          </cell>
          <cell r="AA2190" t="str">
            <v>Other</v>
          </cell>
        </row>
        <row r="2191">
          <cell r="A2191" t="str">
            <v>GV848</v>
          </cell>
          <cell r="B2191">
            <v>12862</v>
          </cell>
          <cell r="C2191">
            <v>41156</v>
          </cell>
          <cell r="D2191" t="str">
            <v>Dunning</v>
          </cell>
          <cell r="E2191" t="str">
            <v>Jackson</v>
          </cell>
          <cell r="F2191" t="str">
            <v>Yes</v>
          </cell>
          <cell r="G2191" t="str">
            <v>I will</v>
          </cell>
          <cell r="H2191" t="str">
            <v>I will</v>
          </cell>
          <cell r="L2191" t="str">
            <v>Good</v>
          </cell>
          <cell r="M2191" t="str">
            <v>Excellent</v>
          </cell>
          <cell r="N2191" t="str">
            <v>Excellent</v>
          </cell>
          <cell r="O2191" t="str">
            <v>Excellent</v>
          </cell>
          <cell r="P2191" t="str">
            <v>Excellent</v>
          </cell>
          <cell r="R2191">
            <v>2</v>
          </cell>
          <cell r="T2191" t="str">
            <v>Lawn Care Company</v>
          </cell>
        </row>
        <row r="2192">
          <cell r="A2192" t="str">
            <v>GV847</v>
          </cell>
          <cell r="B2192">
            <v>12863</v>
          </cell>
          <cell r="C2192">
            <v>41158</v>
          </cell>
          <cell r="D2192" t="str">
            <v>Stauderman</v>
          </cell>
          <cell r="E2192" t="str">
            <v>Volusia</v>
          </cell>
          <cell r="F2192" t="str">
            <v>Yes</v>
          </cell>
          <cell r="G2192" t="str">
            <v>I will</v>
          </cell>
          <cell r="H2192" t="str">
            <v>I will</v>
          </cell>
          <cell r="L2192" t="str">
            <v>Excellent</v>
          </cell>
          <cell r="M2192" t="str">
            <v>Excellent</v>
          </cell>
          <cell r="N2192" t="str">
            <v>Excellent</v>
          </cell>
          <cell r="O2192" t="str">
            <v>Excellent</v>
          </cell>
          <cell r="P2192" t="str">
            <v>Excellent</v>
          </cell>
          <cell r="R2192">
            <v>2</v>
          </cell>
          <cell r="T2192" t="str">
            <v>Lawn Care Company</v>
          </cell>
        </row>
        <row r="2193">
          <cell r="A2193" t="str">
            <v>GV847</v>
          </cell>
          <cell r="B2193">
            <v>12864</v>
          </cell>
          <cell r="C2193">
            <v>41158</v>
          </cell>
          <cell r="D2193" t="str">
            <v>Stauderman</v>
          </cell>
          <cell r="E2193" t="str">
            <v>Volusia</v>
          </cell>
          <cell r="F2193" t="str">
            <v>Yes</v>
          </cell>
          <cell r="G2193" t="str">
            <v>I will</v>
          </cell>
          <cell r="H2193" t="str">
            <v>I will</v>
          </cell>
          <cell r="L2193" t="str">
            <v>Excellent</v>
          </cell>
          <cell r="M2193" t="str">
            <v>Excellent</v>
          </cell>
          <cell r="N2193" t="str">
            <v>Excellent</v>
          </cell>
          <cell r="O2193" t="str">
            <v>Excellent</v>
          </cell>
          <cell r="P2193" t="str">
            <v>Excellent</v>
          </cell>
          <cell r="Q2193" t="str">
            <v>Perhaps a worksheet for fertilizer application would have been beneficial to add to the repetitiveness.</v>
          </cell>
          <cell r="R2193">
            <v>2</v>
          </cell>
          <cell r="AA2193" t="str">
            <v>Other</v>
          </cell>
        </row>
        <row r="2194">
          <cell r="A2194" t="str">
            <v>GV847</v>
          </cell>
          <cell r="B2194">
            <v>12865</v>
          </cell>
          <cell r="C2194">
            <v>41158</v>
          </cell>
          <cell r="D2194" t="str">
            <v>Stauderman</v>
          </cell>
          <cell r="E2194" t="str">
            <v>Volusia</v>
          </cell>
          <cell r="F2194" t="str">
            <v>Yes</v>
          </cell>
          <cell r="G2194" t="str">
            <v>Already do</v>
          </cell>
          <cell r="H2194" t="str">
            <v>I will</v>
          </cell>
          <cell r="L2194" t="str">
            <v>Excellent</v>
          </cell>
          <cell r="M2194" t="str">
            <v>Excellent</v>
          </cell>
          <cell r="N2194" t="str">
            <v>Excellent</v>
          </cell>
          <cell r="O2194" t="str">
            <v>Excellent</v>
          </cell>
          <cell r="P2194" t="str">
            <v>Excellent</v>
          </cell>
          <cell r="R2194">
            <v>2</v>
          </cell>
          <cell r="T2194" t="str">
            <v>Lawn Care Company</v>
          </cell>
        </row>
        <row r="2195">
          <cell r="A2195" t="str">
            <v>GV847</v>
          </cell>
          <cell r="B2195">
            <v>12866</v>
          </cell>
          <cell r="C2195">
            <v>41158</v>
          </cell>
          <cell r="D2195" t="str">
            <v>Stauderman</v>
          </cell>
          <cell r="E2195" t="str">
            <v>Volusia</v>
          </cell>
          <cell r="F2195" t="str">
            <v>Yes</v>
          </cell>
          <cell r="G2195" t="str">
            <v>Already do</v>
          </cell>
          <cell r="H2195" t="str">
            <v>I will</v>
          </cell>
          <cell r="L2195" t="str">
            <v>Excellent</v>
          </cell>
          <cell r="M2195" t="str">
            <v>Excellent</v>
          </cell>
          <cell r="N2195" t="str">
            <v>Excellent</v>
          </cell>
          <cell r="O2195" t="str">
            <v>Excellent</v>
          </cell>
          <cell r="P2195" t="str">
            <v>Excellent</v>
          </cell>
          <cell r="R2195">
            <v>2</v>
          </cell>
          <cell r="T2195" t="str">
            <v>Lawn Care Company</v>
          </cell>
        </row>
        <row r="2196">
          <cell r="A2196" t="str">
            <v>GV847</v>
          </cell>
          <cell r="B2196">
            <v>12867</v>
          </cell>
          <cell r="C2196">
            <v>41158</v>
          </cell>
          <cell r="D2196" t="str">
            <v>Stauderman</v>
          </cell>
          <cell r="E2196" t="str">
            <v>Volusia</v>
          </cell>
          <cell r="F2196" t="str">
            <v>Yes</v>
          </cell>
          <cell r="G2196" t="str">
            <v>I will</v>
          </cell>
          <cell r="H2196" t="str">
            <v>I will</v>
          </cell>
          <cell r="L2196" t="str">
            <v>Excellent</v>
          </cell>
          <cell r="M2196" t="str">
            <v>Excellent</v>
          </cell>
          <cell r="N2196" t="str">
            <v>Good</v>
          </cell>
          <cell r="O2196" t="str">
            <v>Excellent</v>
          </cell>
          <cell r="P2196" t="str">
            <v>Excellent</v>
          </cell>
          <cell r="R2196">
            <v>2</v>
          </cell>
          <cell r="W2196" t="str">
            <v>Landscape Design</v>
          </cell>
        </row>
        <row r="2197">
          <cell r="A2197" t="str">
            <v>GV847</v>
          </cell>
          <cell r="B2197">
            <v>12868</v>
          </cell>
          <cell r="C2197">
            <v>41158</v>
          </cell>
          <cell r="D2197" t="str">
            <v>Stauderman</v>
          </cell>
          <cell r="E2197" t="str">
            <v>Volusia</v>
          </cell>
          <cell r="F2197" t="str">
            <v>Yes</v>
          </cell>
          <cell r="G2197" t="str">
            <v>I will</v>
          </cell>
          <cell r="H2197" t="str">
            <v>I will</v>
          </cell>
          <cell r="L2197" t="str">
            <v>Excellent</v>
          </cell>
          <cell r="M2197" t="str">
            <v>Excellent</v>
          </cell>
          <cell r="N2197" t="str">
            <v>Excellent</v>
          </cell>
          <cell r="O2197" t="str">
            <v>Excellent</v>
          </cell>
          <cell r="P2197" t="str">
            <v>Excellent</v>
          </cell>
          <cell r="R2197">
            <v>2</v>
          </cell>
          <cell r="T2197" t="str">
            <v>Lawn Care Company</v>
          </cell>
        </row>
        <row r="2198">
          <cell r="A2198" t="str">
            <v>GV847</v>
          </cell>
          <cell r="B2198">
            <v>12869</v>
          </cell>
          <cell r="C2198">
            <v>41158</v>
          </cell>
          <cell r="D2198" t="str">
            <v>Stauderman</v>
          </cell>
          <cell r="E2198" t="str">
            <v>Volusia</v>
          </cell>
          <cell r="F2198" t="str">
            <v>Yes</v>
          </cell>
          <cell r="G2198" t="str">
            <v>Already do</v>
          </cell>
          <cell r="H2198" t="str">
            <v>Already do</v>
          </cell>
          <cell r="L2198" t="str">
            <v>Excellent</v>
          </cell>
          <cell r="M2198" t="str">
            <v>Excellent</v>
          </cell>
          <cell r="N2198" t="str">
            <v>Excellent</v>
          </cell>
          <cell r="O2198" t="str">
            <v>Excellent</v>
          </cell>
          <cell r="P2198" t="str">
            <v>Excellent</v>
          </cell>
          <cell r="R2198">
            <v>2</v>
          </cell>
          <cell r="T2198" t="str">
            <v>Lawn Care Company</v>
          </cell>
        </row>
        <row r="2199">
          <cell r="A2199" t="str">
            <v>GV847</v>
          </cell>
          <cell r="B2199">
            <v>12870</v>
          </cell>
          <cell r="C2199">
            <v>41158</v>
          </cell>
          <cell r="D2199" t="str">
            <v>Stauderman</v>
          </cell>
          <cell r="E2199" t="str">
            <v>Volusia</v>
          </cell>
          <cell r="F2199" t="str">
            <v>Yes</v>
          </cell>
          <cell r="G2199" t="str">
            <v>I will</v>
          </cell>
          <cell r="H2199" t="str">
            <v>I will</v>
          </cell>
          <cell r="L2199" t="str">
            <v>Excellent</v>
          </cell>
          <cell r="M2199" t="str">
            <v>Excellent</v>
          </cell>
          <cell r="N2199" t="str">
            <v>Excellent</v>
          </cell>
          <cell r="O2199" t="str">
            <v>Excellent</v>
          </cell>
          <cell r="P2199" t="str">
            <v>Excellent</v>
          </cell>
          <cell r="R2199">
            <v>2</v>
          </cell>
          <cell r="T2199" t="str">
            <v>Lawn Care Company</v>
          </cell>
        </row>
        <row r="2200">
          <cell r="A2200" t="str">
            <v>GV847</v>
          </cell>
          <cell r="B2200">
            <v>12871</v>
          </cell>
          <cell r="C2200">
            <v>41158</v>
          </cell>
          <cell r="D2200" t="str">
            <v>Stauderman</v>
          </cell>
          <cell r="E2200" t="str">
            <v>Volusia</v>
          </cell>
          <cell r="F2200" t="str">
            <v>Yes</v>
          </cell>
          <cell r="G2200" t="str">
            <v>I will</v>
          </cell>
          <cell r="H2200" t="str">
            <v>I will</v>
          </cell>
          <cell r="L2200" t="str">
            <v>Excellent</v>
          </cell>
          <cell r="M2200" t="str">
            <v>Excellent</v>
          </cell>
          <cell r="N2200" t="str">
            <v>Excellent</v>
          </cell>
          <cell r="O2200" t="str">
            <v>Excellent</v>
          </cell>
          <cell r="P2200" t="str">
            <v>Excellent</v>
          </cell>
          <cell r="R2200">
            <v>2</v>
          </cell>
          <cell r="S2200" t="str">
            <v>Pest Control Operation</v>
          </cell>
          <cell r="T2200" t="str">
            <v>Lawn Care Company</v>
          </cell>
          <cell r="U2200" t="str">
            <v>Mowing Service</v>
          </cell>
          <cell r="V2200" t="str">
            <v>Irrigation Company</v>
          </cell>
          <cell r="W2200" t="str">
            <v>Landscape Design</v>
          </cell>
        </row>
        <row r="2201">
          <cell r="A2201" t="str">
            <v>GV847</v>
          </cell>
          <cell r="B2201">
            <v>12872</v>
          </cell>
          <cell r="C2201">
            <v>41158</v>
          </cell>
          <cell r="D2201" t="str">
            <v>Stauderman</v>
          </cell>
          <cell r="E2201" t="str">
            <v>Volusia</v>
          </cell>
          <cell r="F2201" t="str">
            <v>Yes</v>
          </cell>
          <cell r="G2201" t="str">
            <v>I will</v>
          </cell>
          <cell r="H2201" t="str">
            <v>I will</v>
          </cell>
          <cell r="L2201" t="str">
            <v>Good</v>
          </cell>
          <cell r="M2201" t="str">
            <v>Good</v>
          </cell>
          <cell r="N2201" t="str">
            <v>Fair</v>
          </cell>
          <cell r="O2201" t="str">
            <v>Good</v>
          </cell>
          <cell r="P2201" t="str">
            <v>Good</v>
          </cell>
          <cell r="R2201">
            <v>2</v>
          </cell>
          <cell r="T2201" t="str">
            <v>Lawn Care Company</v>
          </cell>
          <cell r="U2201" t="str">
            <v>Mowing Service</v>
          </cell>
        </row>
        <row r="2202">
          <cell r="A2202" t="str">
            <v>GV847</v>
          </cell>
          <cell r="B2202">
            <v>12873</v>
          </cell>
          <cell r="C2202">
            <v>41158</v>
          </cell>
          <cell r="D2202" t="str">
            <v>Stauderman</v>
          </cell>
          <cell r="E2202" t="str">
            <v>Volusia</v>
          </cell>
          <cell r="F2202" t="str">
            <v>Yes</v>
          </cell>
          <cell r="G2202" t="str">
            <v>I will</v>
          </cell>
          <cell r="H2202" t="str">
            <v>I will</v>
          </cell>
          <cell r="L2202" t="str">
            <v>Excellent</v>
          </cell>
          <cell r="M2202" t="str">
            <v>Excellent</v>
          </cell>
          <cell r="N2202" t="str">
            <v>Excellent</v>
          </cell>
          <cell r="O2202" t="str">
            <v>Excellent</v>
          </cell>
          <cell r="P2202" t="str">
            <v>Excellent</v>
          </cell>
          <cell r="R2202">
            <v>2</v>
          </cell>
          <cell r="T2202" t="str">
            <v>Lawn Care Company</v>
          </cell>
        </row>
        <row r="2203">
          <cell r="A2203" t="str">
            <v>GV852</v>
          </cell>
          <cell r="B2203">
            <v>12875</v>
          </cell>
          <cell r="C2203">
            <v>41163</v>
          </cell>
          <cell r="D2203" t="str">
            <v>Orfanedes</v>
          </cell>
          <cell r="E2203" t="str">
            <v>Broward</v>
          </cell>
          <cell r="F2203" t="str">
            <v>Yes</v>
          </cell>
          <cell r="G2203" t="str">
            <v>I will</v>
          </cell>
          <cell r="H2203" t="str">
            <v>I will</v>
          </cell>
          <cell r="L2203" t="str">
            <v>Fair</v>
          </cell>
          <cell r="M2203" t="str">
            <v>Good</v>
          </cell>
          <cell r="N2203" t="str">
            <v>Fair</v>
          </cell>
          <cell r="O2203" t="str">
            <v>Poor</v>
          </cell>
          <cell r="P2203" t="str">
            <v>Excellent</v>
          </cell>
          <cell r="Q2203" t="str">
            <v>Fertilizer instructor too talkative and rambled.  Irrigation instructor - comments about not "drinking public water" OFFENSIVE.  Also, reclaimed water has problems such as cross connections, etc.  Not a true professional in regards to irrigation.</v>
          </cell>
          <cell r="R2203">
            <v>2</v>
          </cell>
          <cell r="X2203" t="str">
            <v>Municipality</v>
          </cell>
        </row>
        <row r="2204">
          <cell r="A2204" t="str">
            <v>GV852</v>
          </cell>
          <cell r="B2204">
            <v>12876</v>
          </cell>
          <cell r="C2204">
            <v>41163</v>
          </cell>
          <cell r="D2204" t="str">
            <v>Orfanedes</v>
          </cell>
          <cell r="E2204" t="str">
            <v>Broward</v>
          </cell>
          <cell r="F2204" t="str">
            <v>Yes</v>
          </cell>
          <cell r="G2204" t="str">
            <v>I will</v>
          </cell>
          <cell r="H2204" t="str">
            <v>I will</v>
          </cell>
          <cell r="L2204" t="str">
            <v>Fair</v>
          </cell>
          <cell r="M2204" t="str">
            <v>Fair</v>
          </cell>
          <cell r="N2204" t="str">
            <v>Fair</v>
          </cell>
          <cell r="O2204" t="str">
            <v>Fair</v>
          </cell>
          <cell r="P2204" t="str">
            <v>Fair</v>
          </cell>
          <cell r="R2204">
            <v>2</v>
          </cell>
          <cell r="Y2204" t="str">
            <v>Golf Course/Sports Turf</v>
          </cell>
        </row>
        <row r="2205">
          <cell r="A2205" t="str">
            <v>GV852</v>
          </cell>
          <cell r="B2205">
            <v>12877</v>
          </cell>
          <cell r="C2205">
            <v>41163</v>
          </cell>
          <cell r="D2205" t="str">
            <v>Orfanedes</v>
          </cell>
          <cell r="E2205" t="str">
            <v>Broward</v>
          </cell>
          <cell r="F2205" t="str">
            <v>Yes</v>
          </cell>
          <cell r="G2205" t="str">
            <v>I will</v>
          </cell>
          <cell r="H2205" t="str">
            <v>I will</v>
          </cell>
          <cell r="L2205" t="str">
            <v>Excellent</v>
          </cell>
          <cell r="M2205" t="str">
            <v>Excellent</v>
          </cell>
          <cell r="N2205" t="str">
            <v>Excellent</v>
          </cell>
          <cell r="O2205" t="str">
            <v>Excellent</v>
          </cell>
          <cell r="P2205" t="str">
            <v>Excellent</v>
          </cell>
          <cell r="R2205">
            <v>2</v>
          </cell>
          <cell r="T2205" t="str">
            <v>Lawn Care Company</v>
          </cell>
        </row>
        <row r="2206">
          <cell r="A2206" t="str">
            <v>GV852</v>
          </cell>
          <cell r="B2206">
            <v>12878</v>
          </cell>
          <cell r="C2206">
            <v>41163</v>
          </cell>
          <cell r="D2206" t="str">
            <v>Orfanedes</v>
          </cell>
          <cell r="E2206" t="str">
            <v>Broward</v>
          </cell>
          <cell r="G2206" t="str">
            <v>I will</v>
          </cell>
          <cell r="H2206" t="str">
            <v>I will</v>
          </cell>
          <cell r="L2206" t="str">
            <v>Excellent</v>
          </cell>
          <cell r="M2206" t="str">
            <v>Excellent</v>
          </cell>
          <cell r="N2206" t="str">
            <v>Excellent</v>
          </cell>
          <cell r="O2206" t="str">
            <v>Excellent</v>
          </cell>
          <cell r="P2206" t="str">
            <v>Excellent</v>
          </cell>
          <cell r="R2206">
            <v>2</v>
          </cell>
          <cell r="T2206" t="str">
            <v>Lawn Care Company</v>
          </cell>
        </row>
        <row r="2207">
          <cell r="A2207" t="str">
            <v>GV852</v>
          </cell>
          <cell r="B2207">
            <v>12879</v>
          </cell>
          <cell r="C2207">
            <v>41163</v>
          </cell>
          <cell r="D2207" t="str">
            <v>Orfanedes</v>
          </cell>
          <cell r="E2207" t="str">
            <v>Broward</v>
          </cell>
          <cell r="F2207" t="str">
            <v>Yes</v>
          </cell>
          <cell r="G2207" t="str">
            <v>I will</v>
          </cell>
          <cell r="H2207" t="str">
            <v>I will</v>
          </cell>
          <cell r="L2207" t="str">
            <v>Excellent</v>
          </cell>
          <cell r="M2207" t="str">
            <v>Good</v>
          </cell>
          <cell r="N2207" t="str">
            <v>Good</v>
          </cell>
          <cell r="O2207" t="str">
            <v>Excellent</v>
          </cell>
          <cell r="P2207" t="str">
            <v>Good</v>
          </cell>
          <cell r="R2207">
            <v>2</v>
          </cell>
          <cell r="S2207" t="str">
            <v>Pest Control Operation</v>
          </cell>
        </row>
        <row r="2208">
          <cell r="A2208" t="str">
            <v>GV852</v>
          </cell>
          <cell r="B2208">
            <v>12880</v>
          </cell>
          <cell r="C2208">
            <v>41163</v>
          </cell>
          <cell r="D2208" t="str">
            <v>Orfanedes</v>
          </cell>
          <cell r="E2208" t="str">
            <v>Broward</v>
          </cell>
          <cell r="F2208" t="str">
            <v>Yes</v>
          </cell>
          <cell r="G2208" t="str">
            <v>I will</v>
          </cell>
          <cell r="H2208" t="str">
            <v>I will</v>
          </cell>
          <cell r="L2208" t="str">
            <v>Excellent</v>
          </cell>
          <cell r="M2208" t="str">
            <v>Excellent</v>
          </cell>
          <cell r="N2208" t="str">
            <v>Excellent</v>
          </cell>
          <cell r="O2208" t="str">
            <v>Excellent</v>
          </cell>
          <cell r="P2208" t="str">
            <v>Excellent</v>
          </cell>
          <cell r="R2208">
            <v>2</v>
          </cell>
          <cell r="T2208" t="str">
            <v>Lawn Care Company</v>
          </cell>
        </row>
        <row r="2209">
          <cell r="A2209" t="str">
            <v>GV852</v>
          </cell>
          <cell r="B2209">
            <v>12881</v>
          </cell>
          <cell r="C2209">
            <v>41163</v>
          </cell>
          <cell r="D2209" t="str">
            <v>Orfanedes</v>
          </cell>
          <cell r="E2209" t="str">
            <v>Broward</v>
          </cell>
          <cell r="F2209" t="str">
            <v>Yes</v>
          </cell>
          <cell r="G2209" t="str">
            <v>Already do</v>
          </cell>
          <cell r="H2209" t="str">
            <v>I will</v>
          </cell>
          <cell r="L2209" t="str">
            <v>Excellent</v>
          </cell>
          <cell r="M2209" t="str">
            <v>Good</v>
          </cell>
          <cell r="N2209" t="str">
            <v>Good</v>
          </cell>
          <cell r="O2209" t="str">
            <v>Excellent</v>
          </cell>
          <cell r="P2209" t="str">
            <v>Good</v>
          </cell>
          <cell r="R2209">
            <v>2</v>
          </cell>
          <cell r="T2209" t="str">
            <v>Lawn Care Company</v>
          </cell>
        </row>
        <row r="2210">
          <cell r="A2210" t="str">
            <v>GV852</v>
          </cell>
          <cell r="B2210">
            <v>12882</v>
          </cell>
          <cell r="C2210">
            <v>41163</v>
          </cell>
          <cell r="D2210" t="str">
            <v>Orfanedes</v>
          </cell>
          <cell r="E2210" t="str">
            <v>Broward</v>
          </cell>
          <cell r="F2210" t="str">
            <v>Yes</v>
          </cell>
          <cell r="G2210" t="str">
            <v>Already do</v>
          </cell>
          <cell r="H2210" t="str">
            <v>I will</v>
          </cell>
          <cell r="L2210" t="str">
            <v>Excellent</v>
          </cell>
          <cell r="M2210" t="str">
            <v>Good</v>
          </cell>
          <cell r="N2210" t="str">
            <v>Excellent</v>
          </cell>
          <cell r="O2210" t="str">
            <v>Excellent</v>
          </cell>
          <cell r="R2210">
            <v>2</v>
          </cell>
          <cell r="T2210" t="str">
            <v>Lawn Care Company</v>
          </cell>
        </row>
        <row r="2211">
          <cell r="A2211" t="str">
            <v>GV852</v>
          </cell>
          <cell r="B2211">
            <v>12883</v>
          </cell>
          <cell r="C2211">
            <v>41163</v>
          </cell>
          <cell r="D2211" t="str">
            <v>Orfanedes</v>
          </cell>
          <cell r="E2211" t="str">
            <v>Broward</v>
          </cell>
          <cell r="F2211" t="str">
            <v>Yes</v>
          </cell>
          <cell r="G2211" t="str">
            <v>I will</v>
          </cell>
          <cell r="H2211" t="str">
            <v>I will</v>
          </cell>
          <cell r="L2211" t="str">
            <v>Excellent</v>
          </cell>
          <cell r="M2211" t="str">
            <v>Excellent</v>
          </cell>
          <cell r="N2211" t="str">
            <v>Excellent</v>
          </cell>
          <cell r="O2211" t="str">
            <v>Excellent</v>
          </cell>
          <cell r="P2211" t="str">
            <v>Excellent</v>
          </cell>
          <cell r="Q2211" t="str">
            <v>The program was very beneficial.</v>
          </cell>
          <cell r="R2211">
            <v>2</v>
          </cell>
          <cell r="S2211" t="str">
            <v>Pest Control Operation</v>
          </cell>
        </row>
        <row r="2212">
          <cell r="A2212" t="str">
            <v>GV852</v>
          </cell>
          <cell r="B2212">
            <v>12884</v>
          </cell>
          <cell r="C2212">
            <v>41163</v>
          </cell>
          <cell r="D2212" t="str">
            <v>Orfanedes</v>
          </cell>
          <cell r="E2212" t="str">
            <v>Broward</v>
          </cell>
          <cell r="F2212" t="str">
            <v>Yes</v>
          </cell>
          <cell r="G2212" t="str">
            <v>I will</v>
          </cell>
          <cell r="H2212" t="str">
            <v>I will</v>
          </cell>
          <cell r="L2212" t="str">
            <v>Excellent</v>
          </cell>
          <cell r="M2212" t="str">
            <v>Excellent</v>
          </cell>
          <cell r="N2212" t="str">
            <v>Excellent</v>
          </cell>
          <cell r="O2212" t="str">
            <v>Excellent</v>
          </cell>
          <cell r="P2212" t="str">
            <v>Excellent</v>
          </cell>
          <cell r="Q2212" t="str">
            <v>It was good to learn all of this.</v>
          </cell>
          <cell r="R2212">
            <v>2</v>
          </cell>
          <cell r="W2212" t="str">
            <v>Landscape Design</v>
          </cell>
        </row>
        <row r="2213">
          <cell r="A2213" t="str">
            <v>GV852</v>
          </cell>
          <cell r="B2213">
            <v>12885</v>
          </cell>
          <cell r="C2213">
            <v>41163</v>
          </cell>
          <cell r="D2213" t="str">
            <v>Orfanedes</v>
          </cell>
          <cell r="E2213" t="str">
            <v>Broward</v>
          </cell>
          <cell r="F2213" t="str">
            <v>Yes</v>
          </cell>
          <cell r="G2213" t="str">
            <v>I will</v>
          </cell>
          <cell r="H2213" t="str">
            <v>I will</v>
          </cell>
          <cell r="L2213" t="str">
            <v>Excellent</v>
          </cell>
          <cell r="M2213" t="str">
            <v>Excellent</v>
          </cell>
          <cell r="N2213" t="str">
            <v>Excellent</v>
          </cell>
          <cell r="O2213" t="str">
            <v>Excellent</v>
          </cell>
          <cell r="P2213" t="str">
            <v>Excellent</v>
          </cell>
          <cell r="R2213">
            <v>2</v>
          </cell>
          <cell r="X2213" t="str">
            <v>Municipality</v>
          </cell>
        </row>
        <row r="2214">
          <cell r="A2214" t="str">
            <v>GV852</v>
          </cell>
          <cell r="B2214">
            <v>12886</v>
          </cell>
          <cell r="C2214">
            <v>41163</v>
          </cell>
          <cell r="D2214" t="str">
            <v>Orfanedes</v>
          </cell>
          <cell r="E2214" t="str">
            <v>Broward</v>
          </cell>
          <cell r="F2214" t="str">
            <v>Yes</v>
          </cell>
          <cell r="G2214" t="str">
            <v>I will</v>
          </cell>
          <cell r="H2214" t="str">
            <v>I will</v>
          </cell>
          <cell r="L2214" t="str">
            <v>Excellent</v>
          </cell>
          <cell r="M2214" t="str">
            <v>Excellent</v>
          </cell>
          <cell r="N2214" t="str">
            <v>Excellent</v>
          </cell>
          <cell r="O2214" t="str">
            <v>Excellent</v>
          </cell>
          <cell r="P2214" t="str">
            <v>Excellent</v>
          </cell>
          <cell r="R2214">
            <v>2</v>
          </cell>
          <cell r="X2214" t="str">
            <v>Municipality</v>
          </cell>
        </row>
        <row r="2215">
          <cell r="A2215" t="str">
            <v>GV852</v>
          </cell>
          <cell r="B2215">
            <v>12887</v>
          </cell>
          <cell r="C2215">
            <v>41163</v>
          </cell>
          <cell r="D2215" t="str">
            <v>Orfanedes</v>
          </cell>
          <cell r="E2215" t="str">
            <v>Broward</v>
          </cell>
          <cell r="F2215" t="str">
            <v>Yes</v>
          </cell>
          <cell r="G2215" t="str">
            <v>I will</v>
          </cell>
          <cell r="H2215" t="str">
            <v>I will</v>
          </cell>
          <cell r="L2215" t="str">
            <v>Excellent</v>
          </cell>
          <cell r="M2215" t="str">
            <v>Excellent</v>
          </cell>
          <cell r="N2215" t="str">
            <v>Excellent</v>
          </cell>
          <cell r="O2215" t="str">
            <v>Excellent</v>
          </cell>
          <cell r="P2215" t="str">
            <v>Excellent</v>
          </cell>
          <cell r="R2215">
            <v>2</v>
          </cell>
          <cell r="X2215" t="str">
            <v>Municipality</v>
          </cell>
        </row>
        <row r="2216">
          <cell r="A2216" t="str">
            <v>GV852</v>
          </cell>
          <cell r="B2216">
            <v>12888</v>
          </cell>
          <cell r="C2216">
            <v>41163</v>
          </cell>
          <cell r="D2216" t="str">
            <v>Orfanedes</v>
          </cell>
          <cell r="E2216" t="str">
            <v>Broward</v>
          </cell>
          <cell r="F2216" t="str">
            <v>Yes</v>
          </cell>
          <cell r="G2216" t="str">
            <v>Already do</v>
          </cell>
          <cell r="H2216" t="str">
            <v>Already do</v>
          </cell>
          <cell r="L2216" t="str">
            <v>Excellent</v>
          </cell>
          <cell r="M2216" t="str">
            <v>Good</v>
          </cell>
          <cell r="N2216" t="str">
            <v>Good</v>
          </cell>
          <cell r="O2216" t="str">
            <v>Good</v>
          </cell>
          <cell r="P2216" t="str">
            <v>Good</v>
          </cell>
          <cell r="Q2216" t="str">
            <v>They were all very informative and professional.</v>
          </cell>
          <cell r="R2216">
            <v>2</v>
          </cell>
          <cell r="X2216" t="str">
            <v>Municipality</v>
          </cell>
        </row>
        <row r="2217">
          <cell r="A2217" t="str">
            <v>GV852</v>
          </cell>
          <cell r="B2217">
            <v>12889</v>
          </cell>
          <cell r="C2217">
            <v>41163</v>
          </cell>
          <cell r="D2217" t="str">
            <v>Orfanedes</v>
          </cell>
          <cell r="E2217" t="str">
            <v>Broward</v>
          </cell>
          <cell r="F2217" t="str">
            <v>Yes</v>
          </cell>
          <cell r="G2217" t="str">
            <v>I will</v>
          </cell>
          <cell r="H2217" t="str">
            <v>I will</v>
          </cell>
          <cell r="L2217" t="str">
            <v>Excellent</v>
          </cell>
          <cell r="M2217" t="str">
            <v>Excellent</v>
          </cell>
          <cell r="N2217" t="str">
            <v>Excellent</v>
          </cell>
          <cell r="O2217" t="str">
            <v>Excellent</v>
          </cell>
          <cell r="P2217" t="str">
            <v>Excellent</v>
          </cell>
          <cell r="R2217">
            <v>2</v>
          </cell>
          <cell r="T2217" t="str">
            <v>Lawn Care Company</v>
          </cell>
        </row>
        <row r="2218">
          <cell r="A2218" t="str">
            <v>GV852</v>
          </cell>
          <cell r="B2218">
            <v>12890</v>
          </cell>
          <cell r="C2218">
            <v>41163</v>
          </cell>
          <cell r="D2218" t="str">
            <v>Orfanedes</v>
          </cell>
          <cell r="E2218" t="str">
            <v>Broward</v>
          </cell>
          <cell r="F2218" t="str">
            <v>Yes</v>
          </cell>
          <cell r="G2218" t="str">
            <v>Already do</v>
          </cell>
          <cell r="H2218" t="str">
            <v>Already do</v>
          </cell>
          <cell r="L2218" t="str">
            <v>Good</v>
          </cell>
          <cell r="M2218" t="str">
            <v>Good</v>
          </cell>
          <cell r="N2218" t="str">
            <v>Good</v>
          </cell>
          <cell r="O2218" t="str">
            <v>Good</v>
          </cell>
          <cell r="P2218" t="str">
            <v>Excellent</v>
          </cell>
          <cell r="R2218">
            <v>2</v>
          </cell>
          <cell r="S2218" t="str">
            <v>Pest Control Operation</v>
          </cell>
        </row>
        <row r="2219">
          <cell r="A2219" t="str">
            <v>GV852</v>
          </cell>
          <cell r="B2219">
            <v>12891</v>
          </cell>
          <cell r="C2219">
            <v>41163</v>
          </cell>
          <cell r="D2219" t="str">
            <v>Orfanedes</v>
          </cell>
          <cell r="E2219" t="str">
            <v>Broward</v>
          </cell>
          <cell r="F2219" t="str">
            <v>Yes</v>
          </cell>
          <cell r="G2219" t="str">
            <v>I will</v>
          </cell>
          <cell r="H2219" t="str">
            <v>I will</v>
          </cell>
          <cell r="L2219" t="str">
            <v>Excellent</v>
          </cell>
          <cell r="M2219" t="str">
            <v>Good</v>
          </cell>
          <cell r="N2219" t="str">
            <v>Good</v>
          </cell>
          <cell r="O2219" t="str">
            <v>Excellent</v>
          </cell>
          <cell r="P2219" t="str">
            <v>Excellent</v>
          </cell>
          <cell r="R2219">
            <v>2</v>
          </cell>
          <cell r="X2219" t="str">
            <v>Municipality</v>
          </cell>
        </row>
        <row r="2220">
          <cell r="A2220" t="str">
            <v>GV852</v>
          </cell>
          <cell r="B2220">
            <v>12892</v>
          </cell>
          <cell r="C2220">
            <v>41163</v>
          </cell>
          <cell r="D2220" t="str">
            <v>Orfanedes</v>
          </cell>
          <cell r="E2220" t="str">
            <v>Broward</v>
          </cell>
          <cell r="F2220" t="str">
            <v>Yes</v>
          </cell>
          <cell r="G2220" t="str">
            <v>I will</v>
          </cell>
          <cell r="H2220" t="str">
            <v>I will</v>
          </cell>
          <cell r="L2220" t="str">
            <v>Excellent</v>
          </cell>
          <cell r="M2220" t="str">
            <v>Excellent</v>
          </cell>
          <cell r="N2220" t="str">
            <v>Excellent</v>
          </cell>
          <cell r="O2220" t="str">
            <v>Excellent</v>
          </cell>
          <cell r="P2220" t="str">
            <v>Excellent</v>
          </cell>
          <cell r="R2220">
            <v>2</v>
          </cell>
          <cell r="X2220" t="str">
            <v>Municipality</v>
          </cell>
        </row>
        <row r="2221">
          <cell r="A2221" t="str">
            <v>GV852</v>
          </cell>
          <cell r="B2221">
            <v>12893</v>
          </cell>
          <cell r="C2221">
            <v>41163</v>
          </cell>
          <cell r="D2221" t="str">
            <v>Orfanedes</v>
          </cell>
          <cell r="E2221" t="str">
            <v>Broward</v>
          </cell>
          <cell r="F2221" t="str">
            <v>Yes</v>
          </cell>
          <cell r="G2221" t="str">
            <v>I will</v>
          </cell>
          <cell r="H2221" t="str">
            <v>I will</v>
          </cell>
          <cell r="L2221" t="str">
            <v>Excellent</v>
          </cell>
          <cell r="M2221" t="str">
            <v>Excellent</v>
          </cell>
          <cell r="N2221" t="str">
            <v>Excellent</v>
          </cell>
          <cell r="O2221" t="str">
            <v>Excellent</v>
          </cell>
          <cell r="P2221" t="str">
            <v>Excellent</v>
          </cell>
          <cell r="R2221">
            <v>2</v>
          </cell>
          <cell r="S2221" t="str">
            <v>Pest Control Operation</v>
          </cell>
        </row>
        <row r="2222">
          <cell r="A2222" t="str">
            <v>GV852</v>
          </cell>
          <cell r="B2222">
            <v>12894</v>
          </cell>
          <cell r="C2222">
            <v>41163</v>
          </cell>
          <cell r="D2222" t="str">
            <v>Orfanedes</v>
          </cell>
          <cell r="E2222" t="str">
            <v>Broward</v>
          </cell>
          <cell r="F2222" t="str">
            <v>Yes</v>
          </cell>
          <cell r="G2222" t="str">
            <v>I will</v>
          </cell>
          <cell r="H2222" t="str">
            <v>I will</v>
          </cell>
          <cell r="L2222" t="str">
            <v>Excellent</v>
          </cell>
          <cell r="M2222" t="str">
            <v>Excellent</v>
          </cell>
          <cell r="N2222" t="str">
            <v>Excellent</v>
          </cell>
          <cell r="O2222" t="str">
            <v>Good</v>
          </cell>
          <cell r="P2222" t="str">
            <v>Excellent</v>
          </cell>
          <cell r="R2222">
            <v>2</v>
          </cell>
          <cell r="X2222" t="str">
            <v>Municipality</v>
          </cell>
        </row>
        <row r="2223">
          <cell r="A2223" t="str">
            <v>GV852</v>
          </cell>
          <cell r="B2223">
            <v>12895</v>
          </cell>
          <cell r="C2223">
            <v>41163</v>
          </cell>
          <cell r="D2223" t="str">
            <v>Orfanedes</v>
          </cell>
          <cell r="E2223" t="str">
            <v>Broward</v>
          </cell>
          <cell r="F2223" t="str">
            <v>Yes</v>
          </cell>
          <cell r="G2223" t="str">
            <v>Already do</v>
          </cell>
          <cell r="H2223" t="str">
            <v>I will</v>
          </cell>
          <cell r="L2223" t="str">
            <v>Excellent</v>
          </cell>
          <cell r="M2223" t="str">
            <v>Excellent</v>
          </cell>
          <cell r="N2223" t="str">
            <v>Excellent</v>
          </cell>
          <cell r="O2223" t="str">
            <v>Excellent</v>
          </cell>
          <cell r="P2223" t="str">
            <v>Excellent</v>
          </cell>
          <cell r="R2223">
            <v>2</v>
          </cell>
          <cell r="X2223" t="str">
            <v>Municipality</v>
          </cell>
        </row>
        <row r="2224">
          <cell r="A2224" t="str">
            <v>GV852</v>
          </cell>
          <cell r="B2224">
            <v>12896</v>
          </cell>
          <cell r="C2224">
            <v>41163</v>
          </cell>
          <cell r="D2224" t="str">
            <v>Orfanedes</v>
          </cell>
          <cell r="E2224" t="str">
            <v>Broward</v>
          </cell>
          <cell r="F2224" t="str">
            <v>Yes</v>
          </cell>
          <cell r="G2224" t="str">
            <v>I will</v>
          </cell>
          <cell r="H2224" t="str">
            <v>I will</v>
          </cell>
          <cell r="L2224" t="str">
            <v>Excellent</v>
          </cell>
          <cell r="M2224" t="str">
            <v>Excellent</v>
          </cell>
          <cell r="N2224" t="str">
            <v>Excellent</v>
          </cell>
          <cell r="O2224" t="str">
            <v>Excellent</v>
          </cell>
          <cell r="P2224" t="str">
            <v>Excellent</v>
          </cell>
          <cell r="R2224">
            <v>2</v>
          </cell>
          <cell r="U2224" t="str">
            <v>Mowing Service</v>
          </cell>
        </row>
        <row r="2225">
          <cell r="A2225" t="str">
            <v>GV852</v>
          </cell>
          <cell r="B2225">
            <v>12897</v>
          </cell>
          <cell r="C2225">
            <v>41163</v>
          </cell>
          <cell r="D2225" t="str">
            <v>Orfanedes</v>
          </cell>
          <cell r="E2225" t="str">
            <v>Broward</v>
          </cell>
          <cell r="F2225" t="str">
            <v>Yes</v>
          </cell>
          <cell r="G2225" t="str">
            <v>I will</v>
          </cell>
          <cell r="H2225" t="str">
            <v>I will</v>
          </cell>
          <cell r="L2225" t="str">
            <v>Excellent</v>
          </cell>
          <cell r="M2225" t="str">
            <v>Excellent</v>
          </cell>
          <cell r="N2225" t="str">
            <v>Excellent</v>
          </cell>
          <cell r="O2225" t="str">
            <v>Excellent</v>
          </cell>
          <cell r="P2225" t="str">
            <v>Excellent</v>
          </cell>
          <cell r="R2225">
            <v>2</v>
          </cell>
          <cell r="X2225" t="str">
            <v>Municipality</v>
          </cell>
        </row>
        <row r="2226">
          <cell r="A2226" t="str">
            <v>GV852</v>
          </cell>
          <cell r="B2226">
            <v>12898</v>
          </cell>
          <cell r="C2226">
            <v>41163</v>
          </cell>
          <cell r="D2226" t="str">
            <v>Orfanedes</v>
          </cell>
          <cell r="E2226" t="str">
            <v>Broward</v>
          </cell>
          <cell r="F2226" t="str">
            <v>Yes</v>
          </cell>
          <cell r="G2226" t="str">
            <v>Already do</v>
          </cell>
          <cell r="H2226" t="str">
            <v>Already do</v>
          </cell>
          <cell r="L2226" t="str">
            <v>Excellent</v>
          </cell>
          <cell r="M2226" t="str">
            <v>Excellent</v>
          </cell>
          <cell r="N2226" t="str">
            <v>Excellent</v>
          </cell>
          <cell r="O2226" t="str">
            <v>Excellent</v>
          </cell>
          <cell r="P2226" t="str">
            <v>Excellent</v>
          </cell>
          <cell r="R2226">
            <v>2</v>
          </cell>
          <cell r="X2226" t="str">
            <v>Municipality</v>
          </cell>
        </row>
        <row r="2227">
          <cell r="A2227" t="str">
            <v>GV852</v>
          </cell>
          <cell r="B2227">
            <v>12899</v>
          </cell>
          <cell r="C2227">
            <v>41163</v>
          </cell>
          <cell r="D2227" t="str">
            <v>Orfanedes</v>
          </cell>
          <cell r="E2227" t="str">
            <v>Broward</v>
          </cell>
          <cell r="F2227" t="str">
            <v>Yes</v>
          </cell>
          <cell r="G2227" t="str">
            <v>I will</v>
          </cell>
          <cell r="H2227" t="str">
            <v>I will</v>
          </cell>
          <cell r="L2227" t="str">
            <v>Fair</v>
          </cell>
          <cell r="M2227" t="str">
            <v>Good</v>
          </cell>
          <cell r="N2227" t="str">
            <v>Excellent</v>
          </cell>
          <cell r="O2227" t="str">
            <v>Good</v>
          </cell>
          <cell r="P2227" t="str">
            <v>Good</v>
          </cell>
          <cell r="Q2227" t="str">
            <v>More time needed, should be  2 day course</v>
          </cell>
          <cell r="R2227">
            <v>2</v>
          </cell>
          <cell r="X2227" t="str">
            <v>Municipality</v>
          </cell>
        </row>
        <row r="2228">
          <cell r="A2228" t="str">
            <v>GV852</v>
          </cell>
          <cell r="B2228">
            <v>12900</v>
          </cell>
          <cell r="C2228">
            <v>41163</v>
          </cell>
          <cell r="D2228" t="str">
            <v>Orfanedes</v>
          </cell>
          <cell r="E2228" t="str">
            <v>Broward</v>
          </cell>
          <cell r="F2228" t="str">
            <v>Yes</v>
          </cell>
          <cell r="G2228" t="str">
            <v>I will</v>
          </cell>
          <cell r="H2228" t="str">
            <v>I will</v>
          </cell>
          <cell r="L2228" t="str">
            <v>Excellent</v>
          </cell>
          <cell r="M2228" t="str">
            <v>Good</v>
          </cell>
          <cell r="N2228" t="str">
            <v>Excellent</v>
          </cell>
          <cell r="O2228" t="str">
            <v>Excellent</v>
          </cell>
          <cell r="P2228" t="str">
            <v>Excellent</v>
          </cell>
          <cell r="R2228">
            <v>2</v>
          </cell>
          <cell r="AA2228" t="str">
            <v>Other</v>
          </cell>
        </row>
        <row r="2229">
          <cell r="A2229" t="str">
            <v>GV852</v>
          </cell>
          <cell r="B2229">
            <v>12901</v>
          </cell>
          <cell r="C2229">
            <v>41163</v>
          </cell>
          <cell r="D2229" t="str">
            <v>Orfanedes</v>
          </cell>
          <cell r="E2229" t="str">
            <v>Broward</v>
          </cell>
          <cell r="F2229" t="str">
            <v>Yes</v>
          </cell>
          <cell r="G2229" t="str">
            <v>I will</v>
          </cell>
          <cell r="H2229" t="str">
            <v>I will</v>
          </cell>
          <cell r="L2229" t="str">
            <v>Good</v>
          </cell>
          <cell r="M2229" t="str">
            <v>Excellent</v>
          </cell>
          <cell r="N2229" t="str">
            <v>Excellent</v>
          </cell>
          <cell r="O2229" t="str">
            <v>Poor</v>
          </cell>
          <cell r="P2229" t="str">
            <v>Excellent</v>
          </cell>
          <cell r="R2229">
            <v>2</v>
          </cell>
          <cell r="X2229" t="str">
            <v>Municipality</v>
          </cell>
        </row>
        <row r="2230">
          <cell r="A2230" t="str">
            <v>GV852</v>
          </cell>
          <cell r="B2230">
            <v>12902</v>
          </cell>
          <cell r="C2230">
            <v>41163</v>
          </cell>
          <cell r="D2230" t="str">
            <v>Orfanedes</v>
          </cell>
          <cell r="E2230" t="str">
            <v>Broward</v>
          </cell>
          <cell r="F2230" t="str">
            <v>Yes</v>
          </cell>
          <cell r="G2230" t="str">
            <v>I will</v>
          </cell>
          <cell r="H2230" t="str">
            <v>I will</v>
          </cell>
          <cell r="L2230" t="str">
            <v>Excellent</v>
          </cell>
          <cell r="M2230" t="str">
            <v>Excellent</v>
          </cell>
          <cell r="N2230" t="str">
            <v>Excellent</v>
          </cell>
          <cell r="O2230" t="str">
            <v>Excellent</v>
          </cell>
          <cell r="P2230" t="str">
            <v>Excellent</v>
          </cell>
          <cell r="R2230">
            <v>2</v>
          </cell>
          <cell r="X2230" t="str">
            <v>Municipality</v>
          </cell>
        </row>
        <row r="2231">
          <cell r="A2231" t="str">
            <v>GV852</v>
          </cell>
          <cell r="B2231">
            <v>12903</v>
          </cell>
          <cell r="C2231">
            <v>41163</v>
          </cell>
          <cell r="D2231" t="str">
            <v>Orfanedes</v>
          </cell>
          <cell r="E2231" t="str">
            <v>Broward</v>
          </cell>
          <cell r="F2231" t="str">
            <v>Yes</v>
          </cell>
          <cell r="G2231" t="str">
            <v>I will</v>
          </cell>
          <cell r="H2231" t="str">
            <v>I will</v>
          </cell>
          <cell r="L2231" t="str">
            <v>Good</v>
          </cell>
          <cell r="M2231" t="str">
            <v>Good</v>
          </cell>
          <cell r="N2231" t="str">
            <v>Excellent</v>
          </cell>
          <cell r="O2231" t="str">
            <v>Excellent</v>
          </cell>
          <cell r="P2231" t="str">
            <v>Excellent</v>
          </cell>
          <cell r="Q2231" t="str">
            <v>some material was presented too quickly but overall - great course!</v>
          </cell>
          <cell r="R2231">
            <v>2</v>
          </cell>
          <cell r="AA2231" t="str">
            <v>Other</v>
          </cell>
        </row>
        <row r="2232">
          <cell r="A2232" t="str">
            <v>GV852</v>
          </cell>
          <cell r="B2232">
            <v>12904</v>
          </cell>
          <cell r="C2232">
            <v>41163</v>
          </cell>
          <cell r="D2232" t="str">
            <v>Orfanedes</v>
          </cell>
          <cell r="E2232" t="str">
            <v>Broward</v>
          </cell>
          <cell r="F2232" t="str">
            <v>Yes</v>
          </cell>
          <cell r="G2232" t="str">
            <v>I will</v>
          </cell>
          <cell r="H2232" t="str">
            <v>I will</v>
          </cell>
          <cell r="L2232" t="str">
            <v>Good</v>
          </cell>
          <cell r="M2232" t="str">
            <v>Good</v>
          </cell>
          <cell r="N2232" t="str">
            <v>Excellent</v>
          </cell>
          <cell r="O2232" t="str">
            <v>Fair</v>
          </cell>
          <cell r="P2232" t="str">
            <v>Good</v>
          </cell>
          <cell r="R2232">
            <v>2</v>
          </cell>
          <cell r="AA2232" t="str">
            <v>Other</v>
          </cell>
        </row>
        <row r="2233">
          <cell r="A2233" t="str">
            <v>GV852</v>
          </cell>
          <cell r="B2233">
            <v>12905</v>
          </cell>
          <cell r="C2233">
            <v>41163</v>
          </cell>
          <cell r="D2233" t="str">
            <v>Orfanedes</v>
          </cell>
          <cell r="E2233" t="str">
            <v>Broward</v>
          </cell>
          <cell r="F2233" t="str">
            <v>Yes</v>
          </cell>
          <cell r="G2233" t="str">
            <v>I will</v>
          </cell>
          <cell r="H2233" t="str">
            <v>I will</v>
          </cell>
          <cell r="L2233" t="str">
            <v>Excellent</v>
          </cell>
          <cell r="M2233" t="str">
            <v>Excellent</v>
          </cell>
          <cell r="N2233" t="str">
            <v>Excellent</v>
          </cell>
          <cell r="O2233" t="str">
            <v>Excellent</v>
          </cell>
          <cell r="P2233" t="str">
            <v>Excellent</v>
          </cell>
          <cell r="R2233">
            <v>2</v>
          </cell>
          <cell r="S2233" t="str">
            <v>Pest Control Operation</v>
          </cell>
        </row>
        <row r="2234">
          <cell r="A2234" t="str">
            <v>GV850</v>
          </cell>
          <cell r="B2234">
            <v>12906</v>
          </cell>
          <cell r="C2234">
            <v>41163</v>
          </cell>
          <cell r="D2234" t="str">
            <v>Brown</v>
          </cell>
          <cell r="E2234" t="str">
            <v>Lee</v>
          </cell>
          <cell r="F2234" t="str">
            <v>Yes</v>
          </cell>
          <cell r="G2234" t="str">
            <v>I will</v>
          </cell>
          <cell r="H2234" t="str">
            <v>I will</v>
          </cell>
          <cell r="L2234" t="str">
            <v>Excellent</v>
          </cell>
          <cell r="M2234" t="str">
            <v>Excellent</v>
          </cell>
          <cell r="N2234" t="str">
            <v>Excellent</v>
          </cell>
          <cell r="O2234" t="str">
            <v>Excellent</v>
          </cell>
          <cell r="P2234" t="str">
            <v>Excellent</v>
          </cell>
          <cell r="R2234">
            <v>2</v>
          </cell>
          <cell r="AA2234" t="str">
            <v>Other</v>
          </cell>
        </row>
        <row r="2235">
          <cell r="A2235" t="str">
            <v>GV850</v>
          </cell>
          <cell r="B2235">
            <v>12907</v>
          </cell>
          <cell r="C2235">
            <v>41163</v>
          </cell>
          <cell r="D2235" t="str">
            <v>Brown</v>
          </cell>
          <cell r="E2235" t="str">
            <v>Lee</v>
          </cell>
          <cell r="F2235" t="str">
            <v>Yes</v>
          </cell>
          <cell r="G2235" t="str">
            <v>I will</v>
          </cell>
          <cell r="H2235" t="str">
            <v>I will</v>
          </cell>
          <cell r="L2235" t="str">
            <v>Excellent</v>
          </cell>
          <cell r="M2235" t="str">
            <v>Excellent</v>
          </cell>
          <cell r="N2235" t="str">
            <v>Excellent</v>
          </cell>
          <cell r="O2235" t="str">
            <v>Excellent</v>
          </cell>
          <cell r="P2235" t="str">
            <v>Excellent</v>
          </cell>
          <cell r="R2235">
            <v>2</v>
          </cell>
          <cell r="S2235" t="str">
            <v>Pest Control Operation</v>
          </cell>
          <cell r="T2235" t="str">
            <v>Lawn Care Company</v>
          </cell>
          <cell r="V2235" t="str">
            <v>Irrigation Company</v>
          </cell>
          <cell r="W2235" t="str">
            <v>Landscape Design</v>
          </cell>
        </row>
        <row r="2236">
          <cell r="A2236" t="str">
            <v>GV850</v>
          </cell>
          <cell r="B2236">
            <v>12908</v>
          </cell>
          <cell r="C2236">
            <v>41163</v>
          </cell>
          <cell r="D2236" t="str">
            <v>Brown</v>
          </cell>
          <cell r="E2236" t="str">
            <v>Lee</v>
          </cell>
          <cell r="G2236" t="str">
            <v>I will</v>
          </cell>
          <cell r="H2236" t="str">
            <v>I will</v>
          </cell>
          <cell r="L2236" t="str">
            <v>Good</v>
          </cell>
          <cell r="M2236" t="str">
            <v>Good</v>
          </cell>
          <cell r="N2236" t="str">
            <v>Good</v>
          </cell>
          <cell r="O2236" t="str">
            <v>Good</v>
          </cell>
          <cell r="P2236" t="str">
            <v>Good</v>
          </cell>
          <cell r="R2236">
            <v>2</v>
          </cell>
          <cell r="S2236" t="str">
            <v>Pest Control Operation</v>
          </cell>
          <cell r="V2236" t="str">
            <v>Irrigation Company</v>
          </cell>
          <cell r="W2236" t="str">
            <v>Landscape Design</v>
          </cell>
        </row>
        <row r="2237">
          <cell r="A2237" t="str">
            <v>GV850</v>
          </cell>
          <cell r="B2237">
            <v>12909</v>
          </cell>
          <cell r="C2237">
            <v>41163</v>
          </cell>
          <cell r="D2237" t="str">
            <v>Brown</v>
          </cell>
          <cell r="E2237" t="str">
            <v>Lee</v>
          </cell>
          <cell r="F2237" t="str">
            <v>Yes</v>
          </cell>
          <cell r="G2237" t="str">
            <v>I will</v>
          </cell>
          <cell r="H2237" t="str">
            <v>I will</v>
          </cell>
          <cell r="L2237" t="str">
            <v>Excellent</v>
          </cell>
          <cell r="M2237" t="str">
            <v>Excellent</v>
          </cell>
          <cell r="N2237" t="str">
            <v>Excellent</v>
          </cell>
          <cell r="O2237" t="str">
            <v>Excellent</v>
          </cell>
          <cell r="P2237" t="str">
            <v>Excellent</v>
          </cell>
          <cell r="R2237">
            <v>2</v>
          </cell>
          <cell r="T2237" t="str">
            <v>Lawn Care Company</v>
          </cell>
          <cell r="U2237" t="str">
            <v>Mowing Service</v>
          </cell>
        </row>
        <row r="2238">
          <cell r="A2238" t="str">
            <v>GV850</v>
          </cell>
          <cell r="B2238">
            <v>12910</v>
          </cell>
          <cell r="C2238">
            <v>41163</v>
          </cell>
          <cell r="D2238" t="str">
            <v>Brown</v>
          </cell>
          <cell r="E2238" t="str">
            <v>Lee</v>
          </cell>
          <cell r="F2238" t="str">
            <v>Yes</v>
          </cell>
          <cell r="G2238" t="str">
            <v>I will</v>
          </cell>
          <cell r="H2238" t="str">
            <v>I will</v>
          </cell>
          <cell r="L2238" t="str">
            <v>Excellent</v>
          </cell>
          <cell r="M2238" t="str">
            <v>Excellent</v>
          </cell>
          <cell r="N2238" t="str">
            <v>Excellent</v>
          </cell>
          <cell r="O2238" t="str">
            <v>Excellent</v>
          </cell>
          <cell r="P2238" t="str">
            <v>Excellent</v>
          </cell>
          <cell r="R2238">
            <v>2</v>
          </cell>
          <cell r="AA2238" t="str">
            <v>Other</v>
          </cell>
        </row>
        <row r="2239">
          <cell r="A2239" t="str">
            <v>GV850</v>
          </cell>
          <cell r="B2239">
            <v>12912</v>
          </cell>
          <cell r="C2239">
            <v>41163</v>
          </cell>
          <cell r="D2239" t="str">
            <v>Brown</v>
          </cell>
          <cell r="E2239" t="str">
            <v>Lee</v>
          </cell>
          <cell r="F2239" t="str">
            <v>Yes</v>
          </cell>
          <cell r="G2239" t="str">
            <v>Already do</v>
          </cell>
          <cell r="H2239" t="str">
            <v>Already do</v>
          </cell>
          <cell r="L2239" t="str">
            <v>Excellent</v>
          </cell>
          <cell r="M2239" t="str">
            <v>Excellent</v>
          </cell>
          <cell r="N2239" t="str">
            <v>Excellent</v>
          </cell>
          <cell r="O2239" t="str">
            <v>Excellent</v>
          </cell>
          <cell r="P2239" t="str">
            <v>Excellent</v>
          </cell>
          <cell r="Q2239" t="str">
            <v>{Fertilizer section got extra ++++ in the "Excellent" column}</v>
          </cell>
          <cell r="R2239">
            <v>2</v>
          </cell>
          <cell r="T2239" t="str">
            <v>Lawn Care Company</v>
          </cell>
        </row>
        <row r="2240">
          <cell r="A2240" t="str">
            <v>GV850</v>
          </cell>
          <cell r="B2240">
            <v>12913</v>
          </cell>
          <cell r="C2240">
            <v>41163</v>
          </cell>
          <cell r="D2240" t="str">
            <v>Brown</v>
          </cell>
          <cell r="E2240" t="str">
            <v>Lee</v>
          </cell>
          <cell r="F2240" t="str">
            <v>Yes</v>
          </cell>
          <cell r="G2240" t="str">
            <v>Already do</v>
          </cell>
          <cell r="H2240" t="str">
            <v>Already do</v>
          </cell>
          <cell r="L2240" t="str">
            <v>Excellent</v>
          </cell>
          <cell r="M2240" t="str">
            <v>Excellent</v>
          </cell>
          <cell r="N2240" t="str">
            <v>Excellent</v>
          </cell>
          <cell r="O2240" t="str">
            <v>Excellent</v>
          </cell>
          <cell r="P2240" t="str">
            <v>Excellent</v>
          </cell>
          <cell r="R2240">
            <v>2</v>
          </cell>
          <cell r="T2240" t="str">
            <v>Lawn Care Company</v>
          </cell>
        </row>
        <row r="2241">
          <cell r="A2241" t="str">
            <v>GV850</v>
          </cell>
          <cell r="B2241">
            <v>12914</v>
          </cell>
          <cell r="C2241">
            <v>41163</v>
          </cell>
          <cell r="D2241" t="str">
            <v>Brown</v>
          </cell>
          <cell r="E2241" t="str">
            <v>Lee</v>
          </cell>
          <cell r="F2241" t="str">
            <v>Yes</v>
          </cell>
          <cell r="G2241" t="str">
            <v>Already do</v>
          </cell>
          <cell r="H2241" t="str">
            <v>Already do</v>
          </cell>
          <cell r="L2241" t="str">
            <v>Excellent</v>
          </cell>
          <cell r="M2241" t="str">
            <v>Good</v>
          </cell>
          <cell r="N2241" t="str">
            <v>Good</v>
          </cell>
          <cell r="O2241" t="str">
            <v>Excellent</v>
          </cell>
          <cell r="P2241" t="str">
            <v>Excellent</v>
          </cell>
          <cell r="R2241">
            <v>2</v>
          </cell>
          <cell r="T2241" t="str">
            <v>Lawn Care Company</v>
          </cell>
          <cell r="U2241" t="str">
            <v>Mowing Service</v>
          </cell>
        </row>
        <row r="2242">
          <cell r="A2242" t="str">
            <v>GV850</v>
          </cell>
          <cell r="B2242">
            <v>12916</v>
          </cell>
          <cell r="C2242">
            <v>41163</v>
          </cell>
          <cell r="D2242" t="str">
            <v>Brown</v>
          </cell>
          <cell r="E2242" t="str">
            <v>Lee</v>
          </cell>
          <cell r="F2242" t="str">
            <v>Yes</v>
          </cell>
          <cell r="G2242" t="str">
            <v>I will</v>
          </cell>
          <cell r="H2242" t="str">
            <v>I will</v>
          </cell>
          <cell r="L2242" t="str">
            <v>Excellent</v>
          </cell>
          <cell r="M2242" t="str">
            <v>Excellent</v>
          </cell>
          <cell r="N2242" t="str">
            <v>Excellent</v>
          </cell>
          <cell r="O2242" t="str">
            <v>Excellent</v>
          </cell>
          <cell r="P2242" t="str">
            <v>Excellent</v>
          </cell>
          <cell r="R2242">
            <v>2</v>
          </cell>
          <cell r="S2242" t="str">
            <v>Pest Control Operation</v>
          </cell>
        </row>
        <row r="2243">
          <cell r="A2243" t="str">
            <v>GV850</v>
          </cell>
          <cell r="B2243">
            <v>12917</v>
          </cell>
          <cell r="C2243">
            <v>41163</v>
          </cell>
          <cell r="D2243" t="str">
            <v>Brown</v>
          </cell>
          <cell r="E2243" t="str">
            <v>Lee</v>
          </cell>
          <cell r="F2243" t="str">
            <v>Yes</v>
          </cell>
          <cell r="G2243" t="str">
            <v>I will</v>
          </cell>
          <cell r="H2243" t="str">
            <v>I will</v>
          </cell>
          <cell r="L2243" t="str">
            <v>Excellent</v>
          </cell>
          <cell r="M2243" t="str">
            <v>Excellent</v>
          </cell>
          <cell r="N2243" t="str">
            <v>Excellent</v>
          </cell>
          <cell r="O2243" t="str">
            <v>Excellent</v>
          </cell>
          <cell r="P2243" t="str">
            <v>Excellent</v>
          </cell>
          <cell r="R2243">
            <v>2</v>
          </cell>
          <cell r="S2243" t="str">
            <v>Pest Control Operation</v>
          </cell>
          <cell r="T2243" t="str">
            <v>Lawn Care Company</v>
          </cell>
          <cell r="U2243" t="str">
            <v>Mowing Service</v>
          </cell>
          <cell r="V2243" t="str">
            <v>Irrigation Company</v>
          </cell>
          <cell r="W2243" t="str">
            <v>Landscape Design</v>
          </cell>
        </row>
        <row r="2244">
          <cell r="A2244" t="str">
            <v>GV850</v>
          </cell>
          <cell r="B2244">
            <v>12918</v>
          </cell>
          <cell r="C2244">
            <v>41163</v>
          </cell>
          <cell r="D2244" t="str">
            <v>Brown</v>
          </cell>
          <cell r="E2244" t="str">
            <v>Lee</v>
          </cell>
          <cell r="F2244" t="str">
            <v>Yes</v>
          </cell>
          <cell r="G2244" t="str">
            <v>I will</v>
          </cell>
          <cell r="H2244" t="str">
            <v>I will</v>
          </cell>
          <cell r="L2244" t="str">
            <v>Excellent</v>
          </cell>
          <cell r="M2244" t="str">
            <v>Excellent</v>
          </cell>
          <cell r="N2244" t="str">
            <v>Excellent</v>
          </cell>
          <cell r="O2244" t="str">
            <v>Excellent</v>
          </cell>
          <cell r="P2244" t="str">
            <v>Excellent</v>
          </cell>
          <cell r="R2244">
            <v>2</v>
          </cell>
          <cell r="T2244" t="str">
            <v>Lawn Care Company</v>
          </cell>
          <cell r="U2244" t="str">
            <v>Mowing Service</v>
          </cell>
          <cell r="W2244" t="str">
            <v>Landscape Design</v>
          </cell>
        </row>
        <row r="2245">
          <cell r="A2245" t="str">
            <v>GV850</v>
          </cell>
          <cell r="B2245">
            <v>12919</v>
          </cell>
          <cell r="C2245">
            <v>41163</v>
          </cell>
          <cell r="D2245" t="str">
            <v>Brown</v>
          </cell>
          <cell r="E2245" t="str">
            <v>Lee</v>
          </cell>
          <cell r="F2245" t="str">
            <v>Yes</v>
          </cell>
          <cell r="G2245" t="str">
            <v>Already do</v>
          </cell>
          <cell r="H2245" t="str">
            <v>Already do</v>
          </cell>
          <cell r="L2245" t="str">
            <v>Excellent</v>
          </cell>
          <cell r="M2245" t="str">
            <v>Excellent</v>
          </cell>
          <cell r="N2245" t="str">
            <v>Excellent</v>
          </cell>
          <cell r="O2245" t="str">
            <v>Excellent</v>
          </cell>
          <cell r="P2245" t="str">
            <v>Excellent</v>
          </cell>
          <cell r="R2245">
            <v>2</v>
          </cell>
          <cell r="S2245" t="str">
            <v>Pest Control Operation</v>
          </cell>
        </row>
        <row r="2246">
          <cell r="A2246" t="str">
            <v>GV850</v>
          </cell>
          <cell r="B2246">
            <v>12920</v>
          </cell>
          <cell r="C2246">
            <v>41163</v>
          </cell>
          <cell r="D2246" t="str">
            <v>Brown</v>
          </cell>
          <cell r="E2246" t="str">
            <v>Lee</v>
          </cell>
          <cell r="F2246" t="str">
            <v>Yes</v>
          </cell>
          <cell r="G2246" t="str">
            <v>I will</v>
          </cell>
          <cell r="H2246" t="str">
            <v>I will</v>
          </cell>
          <cell r="L2246" t="str">
            <v>Good</v>
          </cell>
          <cell r="M2246" t="str">
            <v>Good</v>
          </cell>
          <cell r="N2246" t="str">
            <v>Good</v>
          </cell>
          <cell r="O2246" t="str">
            <v>Good</v>
          </cell>
          <cell r="P2246" t="str">
            <v>Good</v>
          </cell>
          <cell r="R2246">
            <v>2</v>
          </cell>
          <cell r="T2246" t="str">
            <v>Lawn Care Company</v>
          </cell>
        </row>
        <row r="2247">
          <cell r="A2247" t="str">
            <v>GV850</v>
          </cell>
          <cell r="B2247">
            <v>12921</v>
          </cell>
          <cell r="C2247">
            <v>41163</v>
          </cell>
          <cell r="D2247" t="str">
            <v>Brown</v>
          </cell>
          <cell r="E2247" t="str">
            <v>Lee</v>
          </cell>
          <cell r="F2247" t="str">
            <v>Yes</v>
          </cell>
          <cell r="G2247" t="str">
            <v>Already do</v>
          </cell>
          <cell r="H2247" t="str">
            <v>Already do</v>
          </cell>
          <cell r="L2247" t="str">
            <v>Fair</v>
          </cell>
          <cell r="M2247" t="str">
            <v>Fair</v>
          </cell>
          <cell r="N2247" t="str">
            <v>Fair</v>
          </cell>
          <cell r="O2247" t="str">
            <v>Fair</v>
          </cell>
          <cell r="P2247" t="str">
            <v>Fair</v>
          </cell>
          <cell r="R2247">
            <v>2</v>
          </cell>
          <cell r="T2247" t="str">
            <v>Lawn Care Company</v>
          </cell>
          <cell r="U2247" t="str">
            <v>Mowing Service</v>
          </cell>
        </row>
        <row r="2248">
          <cell r="A2248" t="str">
            <v>GV850</v>
          </cell>
          <cell r="B2248">
            <v>12922</v>
          </cell>
          <cell r="C2248">
            <v>41163</v>
          </cell>
          <cell r="D2248" t="str">
            <v>Brown</v>
          </cell>
          <cell r="E2248" t="str">
            <v>Lee</v>
          </cell>
          <cell r="F2248" t="str">
            <v>Yes</v>
          </cell>
          <cell r="G2248" t="str">
            <v>I will</v>
          </cell>
          <cell r="H2248" t="str">
            <v>I will</v>
          </cell>
          <cell r="L2248" t="str">
            <v>Good</v>
          </cell>
          <cell r="M2248" t="str">
            <v>Good</v>
          </cell>
          <cell r="N2248" t="str">
            <v>Good</v>
          </cell>
          <cell r="O2248" t="str">
            <v>Good</v>
          </cell>
          <cell r="P2248" t="str">
            <v>Good</v>
          </cell>
          <cell r="Q2248" t="str">
            <v>Enjoyed the Courses</v>
          </cell>
          <cell r="R2248">
            <v>2</v>
          </cell>
          <cell r="Y2248" t="str">
            <v>Golf Course/Sports Turf</v>
          </cell>
          <cell r="AA2248" t="str">
            <v>Other</v>
          </cell>
        </row>
        <row r="2249">
          <cell r="A2249" t="str">
            <v>GV850</v>
          </cell>
          <cell r="B2249">
            <v>12923</v>
          </cell>
          <cell r="C2249">
            <v>41163</v>
          </cell>
          <cell r="D2249" t="str">
            <v>Brown</v>
          </cell>
          <cell r="E2249" t="str">
            <v>Lee</v>
          </cell>
          <cell r="F2249" t="str">
            <v>Yes</v>
          </cell>
          <cell r="G2249" t="str">
            <v>I will</v>
          </cell>
          <cell r="H2249" t="str">
            <v>I will</v>
          </cell>
          <cell r="L2249" t="str">
            <v>Excellent</v>
          </cell>
          <cell r="M2249" t="str">
            <v>Excellent</v>
          </cell>
          <cell r="N2249" t="str">
            <v>Excellent</v>
          </cell>
          <cell r="O2249" t="str">
            <v>Excellent</v>
          </cell>
          <cell r="P2249" t="str">
            <v>Excellent</v>
          </cell>
          <cell r="R2249">
            <v>2</v>
          </cell>
          <cell r="T2249" t="str">
            <v>Lawn Care Company</v>
          </cell>
        </row>
        <row r="2250">
          <cell r="A2250" t="str">
            <v>GV850</v>
          </cell>
          <cell r="B2250">
            <v>12924</v>
          </cell>
          <cell r="C2250">
            <v>41163</v>
          </cell>
          <cell r="D2250" t="str">
            <v>Brown</v>
          </cell>
          <cell r="E2250" t="str">
            <v>Lee</v>
          </cell>
          <cell r="F2250" t="str">
            <v>Yes</v>
          </cell>
          <cell r="G2250" t="str">
            <v>I will</v>
          </cell>
          <cell r="H2250" t="str">
            <v>I will</v>
          </cell>
          <cell r="L2250" t="str">
            <v>Excellent</v>
          </cell>
          <cell r="M2250" t="str">
            <v>Excellent</v>
          </cell>
          <cell r="N2250" t="str">
            <v>Excellent</v>
          </cell>
          <cell r="O2250" t="str">
            <v>Excellent</v>
          </cell>
          <cell r="P2250" t="str">
            <v>Excellent</v>
          </cell>
          <cell r="R2250">
            <v>2</v>
          </cell>
          <cell r="T2250" t="str">
            <v>Lawn Care Company</v>
          </cell>
        </row>
        <row r="2251">
          <cell r="A2251" t="str">
            <v>GV850</v>
          </cell>
          <cell r="B2251">
            <v>12925</v>
          </cell>
          <cell r="C2251">
            <v>41163</v>
          </cell>
          <cell r="D2251" t="str">
            <v>Brown</v>
          </cell>
          <cell r="E2251" t="str">
            <v>Lee</v>
          </cell>
          <cell r="F2251" t="str">
            <v>Yes</v>
          </cell>
          <cell r="L2251" t="str">
            <v>Excellent</v>
          </cell>
          <cell r="M2251" t="str">
            <v>Excellent</v>
          </cell>
          <cell r="N2251" t="str">
            <v>Excellent</v>
          </cell>
          <cell r="O2251" t="str">
            <v>Excellent</v>
          </cell>
          <cell r="P2251" t="str">
            <v>Excellent</v>
          </cell>
          <cell r="R2251">
            <v>2</v>
          </cell>
          <cell r="AA2251" t="str">
            <v>Other</v>
          </cell>
        </row>
        <row r="2252">
          <cell r="A2252" t="str">
            <v>GV850</v>
          </cell>
          <cell r="B2252">
            <v>12926</v>
          </cell>
          <cell r="C2252">
            <v>41163</v>
          </cell>
          <cell r="D2252" t="str">
            <v>Brown</v>
          </cell>
          <cell r="E2252" t="str">
            <v>Lee</v>
          </cell>
          <cell r="F2252" t="str">
            <v>Yes</v>
          </cell>
          <cell r="G2252" t="str">
            <v>I will</v>
          </cell>
          <cell r="H2252" t="str">
            <v>I will</v>
          </cell>
          <cell r="L2252" t="str">
            <v>Excellent</v>
          </cell>
          <cell r="M2252" t="str">
            <v>Excellent</v>
          </cell>
          <cell r="N2252" t="str">
            <v>Excellent</v>
          </cell>
          <cell r="O2252" t="str">
            <v>Excellent</v>
          </cell>
          <cell r="P2252" t="str">
            <v>Excellent</v>
          </cell>
          <cell r="Q2252" t="str">
            <v>Great class.</v>
          </cell>
          <cell r="R2252">
            <v>2</v>
          </cell>
          <cell r="S2252" t="str">
            <v>Pest Control Operation</v>
          </cell>
        </row>
        <row r="2253">
          <cell r="A2253" t="str">
            <v>GV850</v>
          </cell>
          <cell r="B2253">
            <v>12927</v>
          </cell>
          <cell r="C2253">
            <v>41163</v>
          </cell>
          <cell r="D2253" t="str">
            <v>Brown</v>
          </cell>
          <cell r="E2253" t="str">
            <v>Lee</v>
          </cell>
          <cell r="F2253" t="str">
            <v>Yes</v>
          </cell>
          <cell r="G2253" t="str">
            <v>I will</v>
          </cell>
          <cell r="H2253" t="str">
            <v>I will</v>
          </cell>
          <cell r="L2253" t="str">
            <v>Excellent</v>
          </cell>
          <cell r="M2253" t="str">
            <v>Excellent</v>
          </cell>
          <cell r="N2253" t="str">
            <v>Excellent</v>
          </cell>
          <cell r="O2253" t="str">
            <v>Excellent</v>
          </cell>
          <cell r="P2253" t="str">
            <v>Excellent</v>
          </cell>
          <cell r="Q2253" t="str">
            <v>Because of the amount of material, a longer class time would be helpful for attendees who have had little experience.  But - aside from this - the instructors were extremely knowledgable, courteous, friendly, and professional.  Many Thanks!</v>
          </cell>
          <cell r="R2253">
            <v>2</v>
          </cell>
          <cell r="T2253" t="str">
            <v>Lawn Care Company</v>
          </cell>
          <cell r="U2253" t="str">
            <v>Mowing Service</v>
          </cell>
        </row>
        <row r="2254">
          <cell r="A2254" t="str">
            <v>GV850</v>
          </cell>
          <cell r="B2254">
            <v>12928</v>
          </cell>
          <cell r="C2254">
            <v>41163</v>
          </cell>
          <cell r="D2254" t="str">
            <v>Brown</v>
          </cell>
          <cell r="E2254" t="str">
            <v>Lee</v>
          </cell>
          <cell r="F2254" t="str">
            <v>Yes</v>
          </cell>
          <cell r="G2254" t="str">
            <v>I will</v>
          </cell>
          <cell r="H2254" t="str">
            <v>I will</v>
          </cell>
          <cell r="L2254" t="str">
            <v>Excellent</v>
          </cell>
          <cell r="M2254" t="str">
            <v>Excellent</v>
          </cell>
          <cell r="N2254" t="str">
            <v>Excellent</v>
          </cell>
          <cell r="O2254" t="str">
            <v>Excellent</v>
          </cell>
          <cell r="P2254" t="str">
            <v>Excellent</v>
          </cell>
          <cell r="R2254">
            <v>2</v>
          </cell>
          <cell r="T2254" t="str">
            <v>Lawn Care Company</v>
          </cell>
          <cell r="U2254" t="str">
            <v>Mowing Service</v>
          </cell>
        </row>
        <row r="2255">
          <cell r="A2255" t="str">
            <v>GV850</v>
          </cell>
          <cell r="B2255">
            <v>12929</v>
          </cell>
          <cell r="C2255">
            <v>41163</v>
          </cell>
          <cell r="D2255" t="str">
            <v>Brown</v>
          </cell>
          <cell r="E2255" t="str">
            <v>Lee</v>
          </cell>
          <cell r="F2255" t="str">
            <v>Yes</v>
          </cell>
          <cell r="G2255" t="str">
            <v>I will</v>
          </cell>
          <cell r="H2255" t="str">
            <v>I will</v>
          </cell>
          <cell r="L2255" t="str">
            <v>Excellent</v>
          </cell>
          <cell r="M2255" t="str">
            <v>Excellent</v>
          </cell>
          <cell r="N2255" t="str">
            <v>Excellent</v>
          </cell>
          <cell r="O2255" t="str">
            <v>Excellent</v>
          </cell>
          <cell r="P2255" t="str">
            <v>Excellent</v>
          </cell>
          <cell r="R2255">
            <v>2</v>
          </cell>
          <cell r="T2255" t="str">
            <v>Lawn Care Company</v>
          </cell>
        </row>
        <row r="2256">
          <cell r="A2256" t="str">
            <v>GV850</v>
          </cell>
          <cell r="B2256">
            <v>12930</v>
          </cell>
          <cell r="C2256">
            <v>41163</v>
          </cell>
          <cell r="D2256" t="str">
            <v>Brown</v>
          </cell>
          <cell r="E2256" t="str">
            <v>Lee</v>
          </cell>
          <cell r="F2256" t="str">
            <v>Yes</v>
          </cell>
          <cell r="G2256" t="str">
            <v>I will</v>
          </cell>
          <cell r="H2256" t="str">
            <v>I will</v>
          </cell>
          <cell r="L2256" t="str">
            <v>Excellent</v>
          </cell>
          <cell r="M2256" t="str">
            <v>Excellent</v>
          </cell>
          <cell r="N2256" t="str">
            <v>Good</v>
          </cell>
          <cell r="O2256" t="str">
            <v>Excellent</v>
          </cell>
          <cell r="P2256" t="str">
            <v>Good</v>
          </cell>
          <cell r="R2256">
            <v>2</v>
          </cell>
          <cell r="T2256" t="str">
            <v>Lawn Care Company</v>
          </cell>
        </row>
        <row r="2257">
          <cell r="A2257" t="str">
            <v>GV850</v>
          </cell>
          <cell r="B2257">
            <v>12931</v>
          </cell>
          <cell r="C2257">
            <v>41163</v>
          </cell>
          <cell r="D2257" t="str">
            <v>Brown</v>
          </cell>
          <cell r="E2257" t="str">
            <v>Lee</v>
          </cell>
          <cell r="F2257" t="str">
            <v>Yes</v>
          </cell>
          <cell r="G2257" t="str">
            <v>I will</v>
          </cell>
          <cell r="L2257" t="str">
            <v>Excellent</v>
          </cell>
          <cell r="M2257" t="str">
            <v>Good</v>
          </cell>
          <cell r="N2257" t="str">
            <v>Good</v>
          </cell>
          <cell r="O2257" t="str">
            <v>Good</v>
          </cell>
          <cell r="P2257" t="str">
            <v>Good</v>
          </cell>
          <cell r="R2257">
            <v>2</v>
          </cell>
          <cell r="Y2257" t="str">
            <v>Golf Course/Sports Turf</v>
          </cell>
        </row>
        <row r="2258">
          <cell r="A2258" t="str">
            <v>GV850</v>
          </cell>
          <cell r="B2258">
            <v>12932</v>
          </cell>
          <cell r="C2258">
            <v>41163</v>
          </cell>
          <cell r="D2258" t="str">
            <v>Brown</v>
          </cell>
          <cell r="E2258" t="str">
            <v>Lee</v>
          </cell>
          <cell r="F2258" t="str">
            <v>Yes</v>
          </cell>
          <cell r="G2258" t="str">
            <v>I will</v>
          </cell>
          <cell r="H2258" t="str">
            <v>I will</v>
          </cell>
          <cell r="L2258" t="str">
            <v>Excellent</v>
          </cell>
          <cell r="M2258" t="str">
            <v>Excellent</v>
          </cell>
          <cell r="N2258" t="str">
            <v>Excellent</v>
          </cell>
          <cell r="O2258" t="str">
            <v>Excellent</v>
          </cell>
          <cell r="P2258" t="str">
            <v>Excellent</v>
          </cell>
          <cell r="R2258">
            <v>2</v>
          </cell>
          <cell r="S2258" t="str">
            <v>Pest Control Operation</v>
          </cell>
          <cell r="T2258" t="str">
            <v>Lawn Care Company</v>
          </cell>
          <cell r="U2258" t="str">
            <v>Mowing Service</v>
          </cell>
          <cell r="X2258" t="str">
            <v>Municipality</v>
          </cell>
          <cell r="Y2258" t="str">
            <v>Golf Course/Sports Turf</v>
          </cell>
        </row>
        <row r="2259">
          <cell r="A2259" t="str">
            <v>GV850</v>
          </cell>
          <cell r="B2259">
            <v>12933</v>
          </cell>
          <cell r="C2259">
            <v>41163</v>
          </cell>
          <cell r="D2259" t="str">
            <v>Brown</v>
          </cell>
          <cell r="E2259" t="str">
            <v>Lee</v>
          </cell>
          <cell r="F2259" t="str">
            <v>Yes</v>
          </cell>
          <cell r="G2259" t="str">
            <v>I will</v>
          </cell>
          <cell r="H2259" t="str">
            <v>I will</v>
          </cell>
          <cell r="L2259" t="str">
            <v>Excellent</v>
          </cell>
          <cell r="M2259" t="str">
            <v>Excellent</v>
          </cell>
          <cell r="N2259" t="str">
            <v>Excellent</v>
          </cell>
          <cell r="O2259" t="str">
            <v>Excellent</v>
          </cell>
          <cell r="P2259" t="str">
            <v>Excellent</v>
          </cell>
          <cell r="R2259">
            <v>2</v>
          </cell>
          <cell r="T2259" t="str">
            <v>Lawn Care Company</v>
          </cell>
        </row>
        <row r="2260">
          <cell r="A2260" t="str">
            <v>GV850</v>
          </cell>
          <cell r="B2260">
            <v>12934</v>
          </cell>
          <cell r="C2260">
            <v>41163</v>
          </cell>
          <cell r="D2260" t="str">
            <v>Brown</v>
          </cell>
          <cell r="E2260" t="str">
            <v>Lee</v>
          </cell>
          <cell r="R2260">
            <v>2</v>
          </cell>
        </row>
        <row r="2261">
          <cell r="A2261" t="str">
            <v>GV863</v>
          </cell>
          <cell r="B2261">
            <v>12935</v>
          </cell>
          <cell r="C2261">
            <v>41178</v>
          </cell>
          <cell r="D2261" t="str">
            <v>Morse</v>
          </cell>
          <cell r="E2261" t="str">
            <v>Pinellas</v>
          </cell>
          <cell r="F2261" t="str">
            <v>Yes</v>
          </cell>
          <cell r="G2261" t="str">
            <v>I will</v>
          </cell>
          <cell r="H2261" t="str">
            <v>I will</v>
          </cell>
          <cell r="L2261" t="str">
            <v>Excellent</v>
          </cell>
          <cell r="M2261" t="str">
            <v>Excellent</v>
          </cell>
          <cell r="N2261" t="str">
            <v>Excellent</v>
          </cell>
          <cell r="O2261" t="str">
            <v>Excellent</v>
          </cell>
          <cell r="P2261" t="str">
            <v>Excellent</v>
          </cell>
          <cell r="Q2261" t="str">
            <v>This course and instructions were informative and more valuable to me.  Many thanks.</v>
          </cell>
          <cell r="R2261">
            <v>2</v>
          </cell>
          <cell r="T2261" t="str">
            <v>Lawn Care Company</v>
          </cell>
          <cell r="U2261" t="str">
            <v>Mowing Service</v>
          </cell>
          <cell r="W2261" t="str">
            <v>Landscape Design</v>
          </cell>
        </row>
        <row r="2262">
          <cell r="A2262" t="str">
            <v>GV863</v>
          </cell>
          <cell r="B2262">
            <v>12936</v>
          </cell>
          <cell r="C2262">
            <v>41178</v>
          </cell>
          <cell r="D2262" t="str">
            <v>Morse</v>
          </cell>
          <cell r="E2262" t="str">
            <v>Pinellas</v>
          </cell>
          <cell r="F2262" t="str">
            <v>Yes</v>
          </cell>
          <cell r="G2262" t="str">
            <v>Already do</v>
          </cell>
          <cell r="H2262" t="str">
            <v>Already do</v>
          </cell>
          <cell r="L2262" t="str">
            <v>Good</v>
          </cell>
          <cell r="M2262" t="str">
            <v>Good</v>
          </cell>
          <cell r="N2262" t="str">
            <v>Good</v>
          </cell>
          <cell r="O2262" t="str">
            <v>Good</v>
          </cell>
          <cell r="P2262" t="str">
            <v>Good</v>
          </cell>
          <cell r="R2262">
            <v>2</v>
          </cell>
          <cell r="T2262" t="str">
            <v>Lawn Care Company</v>
          </cell>
        </row>
        <row r="2263">
          <cell r="A2263" t="str">
            <v>GV863</v>
          </cell>
          <cell r="B2263">
            <v>12937</v>
          </cell>
          <cell r="C2263">
            <v>41178</v>
          </cell>
          <cell r="D2263" t="str">
            <v>Morse</v>
          </cell>
          <cell r="E2263" t="str">
            <v>Pinellas</v>
          </cell>
          <cell r="F2263" t="str">
            <v>Yes</v>
          </cell>
          <cell r="G2263" t="str">
            <v>I will</v>
          </cell>
          <cell r="H2263" t="str">
            <v>I will</v>
          </cell>
          <cell r="L2263" t="str">
            <v>Good</v>
          </cell>
          <cell r="M2263" t="str">
            <v>Good</v>
          </cell>
          <cell r="N2263" t="str">
            <v>Good</v>
          </cell>
          <cell r="O2263" t="str">
            <v>Good</v>
          </cell>
          <cell r="P2263" t="str">
            <v>Good</v>
          </cell>
          <cell r="R2263">
            <v>2</v>
          </cell>
          <cell r="T2263" t="str">
            <v>Lawn Care Company</v>
          </cell>
        </row>
        <row r="2264">
          <cell r="A2264" t="str">
            <v>GV863</v>
          </cell>
          <cell r="B2264">
            <v>12938</v>
          </cell>
          <cell r="C2264">
            <v>41178</v>
          </cell>
          <cell r="D2264" t="str">
            <v>Morse</v>
          </cell>
          <cell r="E2264" t="str">
            <v>Pinellas</v>
          </cell>
          <cell r="F2264" t="str">
            <v>Yes</v>
          </cell>
          <cell r="G2264" t="str">
            <v>I will</v>
          </cell>
          <cell r="H2264" t="str">
            <v>I will</v>
          </cell>
          <cell r="L2264" t="str">
            <v>Good</v>
          </cell>
          <cell r="M2264" t="str">
            <v>Good</v>
          </cell>
          <cell r="N2264" t="str">
            <v>Good</v>
          </cell>
          <cell r="O2264" t="str">
            <v>Good</v>
          </cell>
          <cell r="P2264" t="str">
            <v>Good</v>
          </cell>
          <cell r="R2264">
            <v>2</v>
          </cell>
          <cell r="AA2264" t="str">
            <v>Other</v>
          </cell>
        </row>
        <row r="2265">
          <cell r="A2265" t="str">
            <v>GV863</v>
          </cell>
          <cell r="B2265">
            <v>12939</v>
          </cell>
          <cell r="C2265">
            <v>41178</v>
          </cell>
          <cell r="D2265" t="str">
            <v>Morse</v>
          </cell>
          <cell r="E2265" t="str">
            <v>Pinellas</v>
          </cell>
          <cell r="F2265" t="str">
            <v>Yes</v>
          </cell>
          <cell r="G2265" t="str">
            <v>I will</v>
          </cell>
          <cell r="H2265" t="str">
            <v>I will</v>
          </cell>
          <cell r="L2265" t="str">
            <v>Excellent</v>
          </cell>
          <cell r="N2265" t="str">
            <v>Excellent</v>
          </cell>
          <cell r="O2265" t="str">
            <v>Good</v>
          </cell>
          <cell r="P2265" t="str">
            <v>Excellent</v>
          </cell>
          <cell r="R2265">
            <v>2</v>
          </cell>
          <cell r="T2265" t="str">
            <v>Lawn Care Company</v>
          </cell>
        </row>
        <row r="2266">
          <cell r="A2266" t="str">
            <v>GV863</v>
          </cell>
          <cell r="B2266">
            <v>12940</v>
          </cell>
          <cell r="C2266">
            <v>41178</v>
          </cell>
          <cell r="D2266" t="str">
            <v>Morse</v>
          </cell>
          <cell r="E2266" t="str">
            <v>Pinellas</v>
          </cell>
          <cell r="F2266" t="str">
            <v>Yes</v>
          </cell>
          <cell r="G2266" t="str">
            <v>I will</v>
          </cell>
          <cell r="H2266" t="str">
            <v>I will</v>
          </cell>
          <cell r="L2266" t="str">
            <v>Excellent</v>
          </cell>
          <cell r="M2266" t="str">
            <v>Excellent</v>
          </cell>
          <cell r="N2266" t="str">
            <v>Excellent</v>
          </cell>
          <cell r="O2266" t="str">
            <v>Excellent</v>
          </cell>
          <cell r="P2266" t="str">
            <v>Excellent</v>
          </cell>
          <cell r="Q2266" t="str">
            <v>Great job!</v>
          </cell>
          <cell r="R2266">
            <v>2</v>
          </cell>
          <cell r="T2266" t="str">
            <v>Lawn Care Company</v>
          </cell>
          <cell r="U2266" t="str">
            <v>Mowing Service</v>
          </cell>
          <cell r="W2266" t="str">
            <v>Landscape Design</v>
          </cell>
        </row>
        <row r="2267">
          <cell r="A2267" t="str">
            <v>GV863</v>
          </cell>
          <cell r="B2267">
            <v>12941</v>
          </cell>
          <cell r="C2267">
            <v>41178</v>
          </cell>
          <cell r="D2267" t="str">
            <v>Morse</v>
          </cell>
          <cell r="E2267" t="str">
            <v>Pinellas</v>
          </cell>
          <cell r="F2267" t="str">
            <v>Yes</v>
          </cell>
          <cell r="G2267" t="str">
            <v>I will</v>
          </cell>
          <cell r="H2267" t="str">
            <v>I will</v>
          </cell>
          <cell r="L2267" t="str">
            <v>Excellent</v>
          </cell>
          <cell r="M2267" t="str">
            <v>Excellent</v>
          </cell>
          <cell r="N2267" t="str">
            <v>Excellent</v>
          </cell>
          <cell r="O2267" t="str">
            <v>Excellent</v>
          </cell>
          <cell r="P2267" t="str">
            <v>Excellent</v>
          </cell>
          <cell r="R2267">
            <v>2</v>
          </cell>
          <cell r="Y2267" t="str">
            <v>Golf Course/Sports Turf</v>
          </cell>
        </row>
        <row r="2268">
          <cell r="A2268" t="str">
            <v>GV863</v>
          </cell>
          <cell r="B2268">
            <v>12942</v>
          </cell>
          <cell r="C2268">
            <v>41178</v>
          </cell>
          <cell r="D2268" t="str">
            <v>Morse</v>
          </cell>
          <cell r="E2268" t="str">
            <v>Pinellas</v>
          </cell>
          <cell r="F2268" t="str">
            <v>Yes</v>
          </cell>
          <cell r="G2268" t="str">
            <v>I will</v>
          </cell>
          <cell r="H2268" t="str">
            <v>I will</v>
          </cell>
          <cell r="L2268" t="str">
            <v>Excellent</v>
          </cell>
          <cell r="M2268" t="str">
            <v>Excellent</v>
          </cell>
          <cell r="N2268" t="str">
            <v>Excellent</v>
          </cell>
          <cell r="O2268" t="str">
            <v>Excellent</v>
          </cell>
          <cell r="P2268" t="str">
            <v>Excellent</v>
          </cell>
          <cell r="R2268">
            <v>2</v>
          </cell>
          <cell r="T2268" t="str">
            <v>Lawn Care Company</v>
          </cell>
        </row>
        <row r="2269">
          <cell r="A2269" t="str">
            <v>GV863</v>
          </cell>
          <cell r="B2269">
            <v>12943</v>
          </cell>
          <cell r="C2269">
            <v>41178</v>
          </cell>
          <cell r="D2269" t="str">
            <v>Morse</v>
          </cell>
          <cell r="E2269" t="str">
            <v>Pinellas</v>
          </cell>
          <cell r="F2269" t="str">
            <v>Yes</v>
          </cell>
          <cell r="G2269" t="str">
            <v>I will</v>
          </cell>
          <cell r="H2269" t="str">
            <v>I will</v>
          </cell>
          <cell r="L2269" t="str">
            <v>Excellent</v>
          </cell>
          <cell r="M2269" t="str">
            <v>Excellent</v>
          </cell>
          <cell r="N2269" t="str">
            <v>Excellent</v>
          </cell>
          <cell r="O2269" t="str">
            <v>Excellent</v>
          </cell>
          <cell r="P2269" t="str">
            <v>Excellent</v>
          </cell>
          <cell r="R2269">
            <v>2</v>
          </cell>
          <cell r="Y2269" t="str">
            <v>Golf Course/Sports Turf</v>
          </cell>
        </row>
        <row r="2270">
          <cell r="A2270" t="str">
            <v>GV863</v>
          </cell>
          <cell r="B2270">
            <v>12944</v>
          </cell>
          <cell r="C2270">
            <v>41178</v>
          </cell>
          <cell r="D2270" t="str">
            <v>Morse</v>
          </cell>
          <cell r="E2270" t="str">
            <v>Pinellas</v>
          </cell>
          <cell r="F2270" t="str">
            <v>Yes</v>
          </cell>
          <cell r="G2270" t="str">
            <v>I will</v>
          </cell>
          <cell r="H2270" t="str">
            <v>I will</v>
          </cell>
          <cell r="L2270" t="str">
            <v>Excellent</v>
          </cell>
          <cell r="M2270" t="str">
            <v>Excellent</v>
          </cell>
          <cell r="N2270" t="str">
            <v>Excellent</v>
          </cell>
          <cell r="O2270" t="str">
            <v>Excellent</v>
          </cell>
          <cell r="P2270" t="str">
            <v>Excellent</v>
          </cell>
          <cell r="R2270">
            <v>2</v>
          </cell>
          <cell r="Y2270" t="str">
            <v>Golf Course/Sports Turf</v>
          </cell>
        </row>
        <row r="2271">
          <cell r="A2271" t="str">
            <v>GV863</v>
          </cell>
          <cell r="B2271">
            <v>12945</v>
          </cell>
          <cell r="C2271">
            <v>41178</v>
          </cell>
          <cell r="D2271" t="str">
            <v>Morse</v>
          </cell>
          <cell r="E2271" t="str">
            <v>Pinellas</v>
          </cell>
          <cell r="F2271" t="str">
            <v>Yes</v>
          </cell>
          <cell r="G2271" t="str">
            <v>I will</v>
          </cell>
          <cell r="H2271" t="str">
            <v>I will</v>
          </cell>
          <cell r="L2271" t="str">
            <v>Excellent</v>
          </cell>
          <cell r="M2271" t="str">
            <v>Excellent</v>
          </cell>
          <cell r="N2271" t="str">
            <v>Excellent</v>
          </cell>
          <cell r="O2271" t="str">
            <v>Excellent</v>
          </cell>
          <cell r="P2271" t="str">
            <v>Excellent</v>
          </cell>
          <cell r="R2271">
            <v>2</v>
          </cell>
          <cell r="T2271" t="str">
            <v>Lawn Care Company</v>
          </cell>
        </row>
        <row r="2272">
          <cell r="A2272" t="str">
            <v>GV863</v>
          </cell>
          <cell r="B2272">
            <v>12946</v>
          </cell>
          <cell r="C2272">
            <v>41178</v>
          </cell>
          <cell r="D2272" t="str">
            <v>Morse</v>
          </cell>
          <cell r="E2272" t="str">
            <v>Pinellas</v>
          </cell>
          <cell r="F2272" t="str">
            <v>Yes</v>
          </cell>
          <cell r="G2272" t="str">
            <v>I will</v>
          </cell>
          <cell r="H2272" t="str">
            <v>I will</v>
          </cell>
          <cell r="L2272" t="str">
            <v>Excellent</v>
          </cell>
          <cell r="M2272" t="str">
            <v>Excellent</v>
          </cell>
          <cell r="N2272" t="str">
            <v>Excellent</v>
          </cell>
          <cell r="O2272" t="str">
            <v>Excellent</v>
          </cell>
          <cell r="P2272" t="str">
            <v>Excellent</v>
          </cell>
          <cell r="R2272">
            <v>2</v>
          </cell>
          <cell r="T2272" t="str">
            <v>Lawn Care Company</v>
          </cell>
        </row>
        <row r="2273">
          <cell r="A2273" t="str">
            <v>GV863</v>
          </cell>
          <cell r="B2273">
            <v>12947</v>
          </cell>
          <cell r="C2273">
            <v>41178</v>
          </cell>
          <cell r="D2273" t="str">
            <v>Morse</v>
          </cell>
          <cell r="E2273" t="str">
            <v>Pinellas</v>
          </cell>
          <cell r="F2273" t="str">
            <v>Yes</v>
          </cell>
          <cell r="G2273" t="str">
            <v>I will</v>
          </cell>
          <cell r="H2273" t="str">
            <v>I will</v>
          </cell>
          <cell r="L2273" t="str">
            <v>Excellent</v>
          </cell>
          <cell r="M2273" t="str">
            <v>Excellent</v>
          </cell>
          <cell r="N2273" t="str">
            <v>Excellent</v>
          </cell>
          <cell r="O2273" t="str">
            <v>Excellent</v>
          </cell>
          <cell r="P2273" t="str">
            <v>Excellent</v>
          </cell>
          <cell r="Q2273" t="str">
            <v>Class was great.l</v>
          </cell>
          <cell r="R2273">
            <v>2</v>
          </cell>
          <cell r="T2273" t="str">
            <v>Lawn Care Company</v>
          </cell>
        </row>
        <row r="2274">
          <cell r="A2274" t="str">
            <v>GV863</v>
          </cell>
          <cell r="B2274">
            <v>12948</v>
          </cell>
          <cell r="C2274">
            <v>41178</v>
          </cell>
          <cell r="D2274" t="str">
            <v>Morse</v>
          </cell>
          <cell r="E2274" t="str">
            <v>Pinellas</v>
          </cell>
          <cell r="F2274" t="str">
            <v>Yes</v>
          </cell>
          <cell r="G2274" t="str">
            <v>I will</v>
          </cell>
          <cell r="H2274" t="str">
            <v>I will</v>
          </cell>
          <cell r="L2274" t="str">
            <v>Excellent</v>
          </cell>
          <cell r="M2274" t="str">
            <v>Excellent</v>
          </cell>
          <cell r="N2274" t="str">
            <v>Excellent</v>
          </cell>
          <cell r="O2274" t="str">
            <v>Good</v>
          </cell>
          <cell r="P2274" t="str">
            <v>Excellent</v>
          </cell>
          <cell r="R2274">
            <v>2</v>
          </cell>
          <cell r="T2274" t="str">
            <v>Lawn Care Company</v>
          </cell>
        </row>
        <row r="2275">
          <cell r="A2275" t="str">
            <v>GV857</v>
          </cell>
          <cell r="B2275">
            <v>12949</v>
          </cell>
          <cell r="C2275">
            <v>41170</v>
          </cell>
          <cell r="D2275" t="str">
            <v>Jarvis</v>
          </cell>
          <cell r="E2275" t="str">
            <v>Pasco</v>
          </cell>
          <cell r="F2275" t="str">
            <v>Yes</v>
          </cell>
          <cell r="G2275" t="str">
            <v>I will</v>
          </cell>
          <cell r="H2275" t="str">
            <v>I will</v>
          </cell>
          <cell r="L2275" t="str">
            <v>Excellent</v>
          </cell>
          <cell r="M2275" t="str">
            <v>Excellent</v>
          </cell>
          <cell r="N2275" t="str">
            <v>Excellent</v>
          </cell>
          <cell r="O2275" t="str">
            <v>Excellent</v>
          </cell>
          <cell r="P2275" t="str">
            <v>Excellent</v>
          </cell>
          <cell r="R2275">
            <v>2</v>
          </cell>
          <cell r="T2275" t="str">
            <v>Lawn Care Company</v>
          </cell>
        </row>
        <row r="2276">
          <cell r="A2276" t="str">
            <v>GV857</v>
          </cell>
          <cell r="B2276">
            <v>12950</v>
          </cell>
          <cell r="C2276">
            <v>41170</v>
          </cell>
          <cell r="D2276" t="str">
            <v>Jarvis</v>
          </cell>
          <cell r="E2276" t="str">
            <v>Pasco</v>
          </cell>
          <cell r="F2276" t="str">
            <v>Yes</v>
          </cell>
          <cell r="G2276" t="str">
            <v>I will</v>
          </cell>
          <cell r="H2276" t="str">
            <v>Already do</v>
          </cell>
          <cell r="L2276" t="str">
            <v>Excellent</v>
          </cell>
          <cell r="M2276" t="str">
            <v>Excellent</v>
          </cell>
          <cell r="N2276" t="str">
            <v>Excellent</v>
          </cell>
          <cell r="O2276" t="str">
            <v>Excellent</v>
          </cell>
          <cell r="P2276" t="str">
            <v>Excellent</v>
          </cell>
          <cell r="R2276">
            <v>2</v>
          </cell>
          <cell r="AA2276" t="str">
            <v>Other</v>
          </cell>
        </row>
        <row r="2277">
          <cell r="A2277" t="str">
            <v>GV857</v>
          </cell>
          <cell r="B2277">
            <v>12951</v>
          </cell>
          <cell r="C2277">
            <v>41170</v>
          </cell>
          <cell r="D2277" t="str">
            <v>Jarvis</v>
          </cell>
          <cell r="E2277" t="str">
            <v>Pasco</v>
          </cell>
          <cell r="F2277" t="str">
            <v>Yes</v>
          </cell>
          <cell r="L2277" t="str">
            <v>Excellent</v>
          </cell>
          <cell r="M2277" t="str">
            <v>Excellent</v>
          </cell>
          <cell r="N2277" t="str">
            <v>Excellent</v>
          </cell>
          <cell r="O2277" t="str">
            <v>Excellent</v>
          </cell>
          <cell r="P2277" t="str">
            <v>Excellent</v>
          </cell>
          <cell r="R2277">
            <v>2</v>
          </cell>
          <cell r="X2277" t="str">
            <v>Municipality</v>
          </cell>
        </row>
        <row r="2278">
          <cell r="A2278" t="str">
            <v>GV857</v>
          </cell>
          <cell r="B2278">
            <v>12952</v>
          </cell>
          <cell r="C2278">
            <v>41170</v>
          </cell>
          <cell r="D2278" t="str">
            <v>Jarvis</v>
          </cell>
          <cell r="E2278" t="str">
            <v>Pasco</v>
          </cell>
          <cell r="F2278" t="str">
            <v>Yes</v>
          </cell>
          <cell r="G2278" t="str">
            <v>I will</v>
          </cell>
          <cell r="H2278" t="str">
            <v>I will</v>
          </cell>
          <cell r="L2278" t="str">
            <v>Excellent</v>
          </cell>
          <cell r="M2278" t="str">
            <v>Excellent</v>
          </cell>
          <cell r="N2278" t="str">
            <v>Excellent</v>
          </cell>
          <cell r="O2278" t="str">
            <v>Excellent</v>
          </cell>
          <cell r="P2278" t="str">
            <v>Excellent</v>
          </cell>
          <cell r="R2278">
            <v>2</v>
          </cell>
          <cell r="T2278" t="str">
            <v>Lawn Care Company</v>
          </cell>
        </row>
        <row r="2279">
          <cell r="A2279" t="str">
            <v>GV857</v>
          </cell>
          <cell r="B2279">
            <v>12953</v>
          </cell>
          <cell r="C2279">
            <v>41170</v>
          </cell>
          <cell r="D2279" t="str">
            <v>Jarvis</v>
          </cell>
          <cell r="E2279" t="str">
            <v>Pasco</v>
          </cell>
          <cell r="F2279" t="str">
            <v>Yes</v>
          </cell>
          <cell r="G2279" t="str">
            <v>I will</v>
          </cell>
          <cell r="H2279" t="str">
            <v>I will</v>
          </cell>
          <cell r="L2279" t="str">
            <v>Excellent</v>
          </cell>
          <cell r="M2279" t="str">
            <v>Excellent</v>
          </cell>
          <cell r="N2279" t="str">
            <v>Excellent</v>
          </cell>
          <cell r="O2279" t="str">
            <v>Excellent</v>
          </cell>
          <cell r="P2279" t="str">
            <v>Excellent</v>
          </cell>
          <cell r="R2279">
            <v>2</v>
          </cell>
          <cell r="Y2279" t="str">
            <v>Golf Course/Sports Turf</v>
          </cell>
        </row>
        <row r="2280">
          <cell r="A2280" t="str">
            <v>GV857</v>
          </cell>
          <cell r="B2280">
            <v>12954</v>
          </cell>
          <cell r="C2280">
            <v>41170</v>
          </cell>
          <cell r="D2280" t="str">
            <v>Jarvis</v>
          </cell>
          <cell r="E2280" t="str">
            <v>Pasco</v>
          </cell>
          <cell r="F2280" t="str">
            <v>Yes</v>
          </cell>
          <cell r="G2280" t="str">
            <v>I will</v>
          </cell>
          <cell r="H2280" t="str">
            <v>I will</v>
          </cell>
          <cell r="L2280" t="str">
            <v>Good</v>
          </cell>
          <cell r="M2280" t="str">
            <v>Good</v>
          </cell>
          <cell r="N2280" t="str">
            <v>Good</v>
          </cell>
          <cell r="O2280" t="str">
            <v>Good</v>
          </cell>
          <cell r="P2280" t="str">
            <v>Good</v>
          </cell>
          <cell r="R2280">
            <v>2</v>
          </cell>
          <cell r="AA2280" t="str">
            <v>Other</v>
          </cell>
        </row>
        <row r="2281">
          <cell r="A2281" t="str">
            <v>GV857</v>
          </cell>
          <cell r="B2281">
            <v>12955</v>
          </cell>
          <cell r="C2281">
            <v>41170</v>
          </cell>
          <cell r="D2281" t="str">
            <v>Jarvis</v>
          </cell>
          <cell r="E2281" t="str">
            <v>Pasco</v>
          </cell>
          <cell r="F2281" t="str">
            <v>Yes</v>
          </cell>
          <cell r="G2281" t="str">
            <v>I will</v>
          </cell>
          <cell r="H2281" t="str">
            <v>I will</v>
          </cell>
          <cell r="L2281" t="str">
            <v>Excellent</v>
          </cell>
          <cell r="M2281" t="str">
            <v>Excellent</v>
          </cell>
          <cell r="N2281" t="str">
            <v>Excellent</v>
          </cell>
          <cell r="O2281" t="str">
            <v>Excellent</v>
          </cell>
          <cell r="P2281" t="str">
            <v>Excellent</v>
          </cell>
          <cell r="R2281">
            <v>2</v>
          </cell>
          <cell r="AA2281" t="str">
            <v>Other</v>
          </cell>
        </row>
        <row r="2282">
          <cell r="A2282" t="str">
            <v>GV857</v>
          </cell>
          <cell r="B2282">
            <v>12956</v>
          </cell>
          <cell r="C2282">
            <v>41170</v>
          </cell>
          <cell r="D2282" t="str">
            <v>Jarvis</v>
          </cell>
          <cell r="E2282" t="str">
            <v>Pasco</v>
          </cell>
          <cell r="F2282" t="str">
            <v>Yes</v>
          </cell>
          <cell r="G2282" t="str">
            <v>I will</v>
          </cell>
          <cell r="H2282" t="str">
            <v>I will</v>
          </cell>
          <cell r="L2282" t="str">
            <v>Excellent</v>
          </cell>
          <cell r="M2282" t="str">
            <v>Excellent</v>
          </cell>
          <cell r="N2282" t="str">
            <v>Excellent</v>
          </cell>
          <cell r="O2282" t="str">
            <v>Excellent</v>
          </cell>
          <cell r="P2282" t="str">
            <v>Excellent</v>
          </cell>
          <cell r="R2282">
            <v>2</v>
          </cell>
          <cell r="X2282" t="str">
            <v>Municipality</v>
          </cell>
        </row>
        <row r="2283">
          <cell r="A2283" t="str">
            <v>GV857</v>
          </cell>
          <cell r="B2283">
            <v>12957</v>
          </cell>
          <cell r="C2283">
            <v>41170</v>
          </cell>
          <cell r="D2283" t="str">
            <v>Jarvis</v>
          </cell>
          <cell r="E2283" t="str">
            <v>Pasco</v>
          </cell>
          <cell r="F2283" t="str">
            <v>Yes</v>
          </cell>
          <cell r="G2283" t="str">
            <v>I will</v>
          </cell>
          <cell r="H2283" t="str">
            <v>I will</v>
          </cell>
          <cell r="L2283" t="str">
            <v>Excellent</v>
          </cell>
          <cell r="M2283" t="str">
            <v>Excellent</v>
          </cell>
          <cell r="N2283" t="str">
            <v>Excellent</v>
          </cell>
          <cell r="O2283" t="str">
            <v>Excellent</v>
          </cell>
          <cell r="P2283" t="str">
            <v>Excellent</v>
          </cell>
          <cell r="R2283">
            <v>2</v>
          </cell>
          <cell r="X2283" t="str">
            <v>Municipality</v>
          </cell>
        </row>
        <row r="2284">
          <cell r="A2284" t="str">
            <v>GV857</v>
          </cell>
          <cell r="B2284">
            <v>12958</v>
          </cell>
          <cell r="C2284">
            <v>41170</v>
          </cell>
          <cell r="D2284" t="str">
            <v>Jarvis</v>
          </cell>
          <cell r="E2284" t="str">
            <v>Pasco</v>
          </cell>
          <cell r="F2284" t="str">
            <v>Yes</v>
          </cell>
          <cell r="G2284" t="str">
            <v>I will</v>
          </cell>
          <cell r="H2284" t="str">
            <v>I will</v>
          </cell>
          <cell r="L2284" t="str">
            <v>Excellent</v>
          </cell>
          <cell r="M2284" t="str">
            <v>Excellent</v>
          </cell>
          <cell r="N2284" t="str">
            <v>Excellent</v>
          </cell>
          <cell r="O2284" t="str">
            <v>Excellent</v>
          </cell>
          <cell r="P2284" t="str">
            <v>Excellent</v>
          </cell>
          <cell r="R2284">
            <v>2</v>
          </cell>
          <cell r="X2284" t="str">
            <v>Municipality</v>
          </cell>
        </row>
        <row r="2285">
          <cell r="A2285" t="str">
            <v>GV857</v>
          </cell>
          <cell r="B2285">
            <v>12959</v>
          </cell>
          <cell r="C2285">
            <v>41170</v>
          </cell>
          <cell r="D2285" t="str">
            <v>Jarvis</v>
          </cell>
          <cell r="E2285" t="str">
            <v>Pasco</v>
          </cell>
          <cell r="F2285" t="str">
            <v>Yes</v>
          </cell>
          <cell r="G2285" t="str">
            <v>I will</v>
          </cell>
          <cell r="H2285" t="str">
            <v>I will</v>
          </cell>
          <cell r="L2285" t="str">
            <v>Excellent</v>
          </cell>
          <cell r="M2285" t="str">
            <v>Excellent</v>
          </cell>
          <cell r="N2285" t="str">
            <v>Excellent</v>
          </cell>
          <cell r="O2285" t="str">
            <v>Excellent</v>
          </cell>
          <cell r="P2285" t="str">
            <v>Excellent</v>
          </cell>
          <cell r="R2285">
            <v>2</v>
          </cell>
          <cell r="T2285" t="str">
            <v>Lawn Care Company</v>
          </cell>
        </row>
        <row r="2286">
          <cell r="A2286" t="str">
            <v>GV857</v>
          </cell>
          <cell r="B2286">
            <v>12960</v>
          </cell>
          <cell r="C2286">
            <v>41170</v>
          </cell>
          <cell r="D2286" t="str">
            <v>Jarvis</v>
          </cell>
          <cell r="E2286" t="str">
            <v>Pasco</v>
          </cell>
          <cell r="F2286" t="str">
            <v>Yes</v>
          </cell>
          <cell r="G2286" t="str">
            <v>I will</v>
          </cell>
          <cell r="H2286" t="str">
            <v>I will</v>
          </cell>
          <cell r="L2286" t="str">
            <v>Excellent</v>
          </cell>
          <cell r="M2286" t="str">
            <v>Excellent</v>
          </cell>
          <cell r="N2286" t="str">
            <v>Good</v>
          </cell>
          <cell r="O2286" t="str">
            <v>Good</v>
          </cell>
          <cell r="P2286" t="str">
            <v>Excellent</v>
          </cell>
          <cell r="Q2286" t="str">
            <v>Good speakers - informative</v>
          </cell>
          <cell r="R2286">
            <v>2</v>
          </cell>
          <cell r="T2286" t="str">
            <v>Lawn Care Company</v>
          </cell>
        </row>
        <row r="2287">
          <cell r="A2287" t="str">
            <v>GV857</v>
          </cell>
          <cell r="B2287">
            <v>12961</v>
          </cell>
          <cell r="C2287">
            <v>41170</v>
          </cell>
          <cell r="D2287" t="str">
            <v>Jarvis</v>
          </cell>
          <cell r="E2287" t="str">
            <v>Pasco</v>
          </cell>
          <cell r="F2287" t="str">
            <v>Yes</v>
          </cell>
          <cell r="G2287" t="str">
            <v>I will</v>
          </cell>
          <cell r="H2287" t="str">
            <v>Not sure</v>
          </cell>
          <cell r="L2287" t="str">
            <v>Good</v>
          </cell>
          <cell r="M2287" t="str">
            <v>Good</v>
          </cell>
          <cell r="N2287" t="str">
            <v>Good</v>
          </cell>
          <cell r="O2287" t="str">
            <v>Good</v>
          </cell>
          <cell r="P2287" t="str">
            <v>Good</v>
          </cell>
          <cell r="R2287">
            <v>2</v>
          </cell>
          <cell r="X2287" t="str">
            <v>Municipality</v>
          </cell>
        </row>
        <row r="2288">
          <cell r="A2288" t="str">
            <v>GV857</v>
          </cell>
          <cell r="B2288">
            <v>12962</v>
          </cell>
          <cell r="C2288">
            <v>41170</v>
          </cell>
          <cell r="D2288" t="str">
            <v>Jarvis</v>
          </cell>
          <cell r="E2288" t="str">
            <v>Pasco</v>
          </cell>
          <cell r="F2288" t="str">
            <v>Yes</v>
          </cell>
          <cell r="G2288" t="str">
            <v>I will</v>
          </cell>
          <cell r="H2288" t="str">
            <v>I will</v>
          </cell>
          <cell r="L2288" t="str">
            <v>Good</v>
          </cell>
          <cell r="M2288" t="str">
            <v>Good</v>
          </cell>
          <cell r="N2288" t="str">
            <v>Good</v>
          </cell>
          <cell r="O2288" t="str">
            <v>Good</v>
          </cell>
          <cell r="P2288" t="str">
            <v>Good</v>
          </cell>
          <cell r="Q2288" t="str">
            <v>to hard of a scoring curve</v>
          </cell>
          <cell r="R2288">
            <v>2</v>
          </cell>
          <cell r="X2288" t="str">
            <v>Municipality</v>
          </cell>
        </row>
        <row r="2289">
          <cell r="A2289" t="str">
            <v>GV857</v>
          </cell>
          <cell r="B2289">
            <v>12963</v>
          </cell>
          <cell r="C2289">
            <v>41170</v>
          </cell>
          <cell r="D2289" t="str">
            <v>Jarvis</v>
          </cell>
          <cell r="E2289" t="str">
            <v>Pasco</v>
          </cell>
          <cell r="F2289" t="str">
            <v>Yes</v>
          </cell>
          <cell r="G2289" t="str">
            <v>I will</v>
          </cell>
          <cell r="H2289" t="str">
            <v>I will</v>
          </cell>
          <cell r="L2289" t="str">
            <v>Excellent</v>
          </cell>
          <cell r="M2289" t="str">
            <v>Excellent</v>
          </cell>
          <cell r="N2289" t="str">
            <v>Excellent</v>
          </cell>
          <cell r="O2289" t="str">
            <v>Excellent</v>
          </cell>
          <cell r="P2289" t="str">
            <v>Excellent</v>
          </cell>
          <cell r="R2289">
            <v>2</v>
          </cell>
          <cell r="T2289" t="str">
            <v>Lawn Care Company</v>
          </cell>
        </row>
        <row r="2290">
          <cell r="A2290" t="str">
            <v>GV857</v>
          </cell>
          <cell r="B2290">
            <v>12964</v>
          </cell>
          <cell r="C2290">
            <v>41170</v>
          </cell>
          <cell r="D2290" t="str">
            <v>Jarvis</v>
          </cell>
          <cell r="E2290" t="str">
            <v>Pasco</v>
          </cell>
          <cell r="F2290" t="str">
            <v>Yes</v>
          </cell>
          <cell r="G2290" t="str">
            <v>I will</v>
          </cell>
          <cell r="H2290" t="str">
            <v>I will</v>
          </cell>
          <cell r="L2290" t="str">
            <v>Excellent</v>
          </cell>
          <cell r="M2290" t="str">
            <v>Excellent</v>
          </cell>
          <cell r="N2290" t="str">
            <v>Excellent</v>
          </cell>
          <cell r="O2290" t="str">
            <v>Excellent</v>
          </cell>
          <cell r="P2290" t="str">
            <v>Excellent</v>
          </cell>
          <cell r="R2290">
            <v>2</v>
          </cell>
          <cell r="T2290" t="str">
            <v>Lawn Care Company</v>
          </cell>
        </row>
        <row r="2291">
          <cell r="A2291" t="str">
            <v>GV857</v>
          </cell>
          <cell r="B2291">
            <v>12965</v>
          </cell>
          <cell r="C2291">
            <v>41170</v>
          </cell>
          <cell r="D2291" t="str">
            <v>Jarvis</v>
          </cell>
          <cell r="E2291" t="str">
            <v>Pasco</v>
          </cell>
          <cell r="F2291" t="str">
            <v>Yes</v>
          </cell>
          <cell r="G2291" t="str">
            <v>I will</v>
          </cell>
          <cell r="H2291" t="str">
            <v>I will</v>
          </cell>
          <cell r="L2291" t="str">
            <v>Excellent</v>
          </cell>
          <cell r="M2291" t="str">
            <v>Excellent</v>
          </cell>
          <cell r="N2291" t="str">
            <v>Excellent</v>
          </cell>
          <cell r="O2291" t="str">
            <v>Excellent</v>
          </cell>
          <cell r="P2291" t="str">
            <v>Excellent</v>
          </cell>
          <cell r="R2291">
            <v>2</v>
          </cell>
          <cell r="T2291" t="str">
            <v>Lawn Care Company</v>
          </cell>
        </row>
        <row r="2292">
          <cell r="A2292" t="str">
            <v>GV857</v>
          </cell>
          <cell r="B2292">
            <v>12966</v>
          </cell>
          <cell r="C2292">
            <v>41170</v>
          </cell>
          <cell r="D2292" t="str">
            <v>Jarvis</v>
          </cell>
          <cell r="E2292" t="str">
            <v>Pasco</v>
          </cell>
          <cell r="F2292" t="str">
            <v>Yes</v>
          </cell>
          <cell r="G2292" t="str">
            <v>I will</v>
          </cell>
          <cell r="H2292" t="str">
            <v>I will</v>
          </cell>
          <cell r="L2292" t="str">
            <v>Good</v>
          </cell>
          <cell r="M2292" t="str">
            <v>Excellent</v>
          </cell>
          <cell r="N2292" t="str">
            <v>Excellent</v>
          </cell>
          <cell r="O2292" t="str">
            <v>Good</v>
          </cell>
          <cell r="P2292" t="str">
            <v>Excellent</v>
          </cell>
          <cell r="R2292">
            <v>2</v>
          </cell>
          <cell r="AA2292" t="str">
            <v>Other</v>
          </cell>
        </row>
        <row r="2293">
          <cell r="A2293" t="str">
            <v>GV857</v>
          </cell>
          <cell r="B2293">
            <v>12967</v>
          </cell>
          <cell r="C2293">
            <v>41170</v>
          </cell>
          <cell r="D2293" t="str">
            <v>Jarvis</v>
          </cell>
          <cell r="E2293" t="str">
            <v>Pasco</v>
          </cell>
          <cell r="F2293" t="str">
            <v>Yes</v>
          </cell>
          <cell r="G2293" t="str">
            <v>I will</v>
          </cell>
          <cell r="H2293" t="str">
            <v>I will</v>
          </cell>
          <cell r="L2293" t="str">
            <v>Excellent</v>
          </cell>
          <cell r="M2293" t="str">
            <v>Excellent</v>
          </cell>
          <cell r="O2293" t="str">
            <v>Excellent</v>
          </cell>
          <cell r="P2293" t="str">
            <v>Excellent</v>
          </cell>
          <cell r="R2293">
            <v>2</v>
          </cell>
          <cell r="X2293" t="str">
            <v>Municipality</v>
          </cell>
        </row>
        <row r="2294">
          <cell r="A2294" t="str">
            <v>GV857</v>
          </cell>
          <cell r="B2294">
            <v>12968</v>
          </cell>
          <cell r="C2294">
            <v>41170</v>
          </cell>
          <cell r="D2294" t="str">
            <v>Jarvis</v>
          </cell>
          <cell r="E2294" t="str">
            <v>Pasco</v>
          </cell>
          <cell r="F2294" t="str">
            <v>Yes</v>
          </cell>
          <cell r="G2294" t="str">
            <v>I will</v>
          </cell>
          <cell r="H2294" t="str">
            <v>I will</v>
          </cell>
          <cell r="L2294" t="str">
            <v>Good</v>
          </cell>
          <cell r="M2294" t="str">
            <v>Good</v>
          </cell>
          <cell r="N2294" t="str">
            <v>Good</v>
          </cell>
          <cell r="O2294" t="str">
            <v>Good</v>
          </cell>
          <cell r="P2294" t="str">
            <v>Good</v>
          </cell>
          <cell r="R2294">
            <v>2</v>
          </cell>
          <cell r="X2294" t="str">
            <v>Municipality</v>
          </cell>
        </row>
        <row r="2295">
          <cell r="A2295" t="str">
            <v>GV857</v>
          </cell>
          <cell r="B2295">
            <v>12969</v>
          </cell>
          <cell r="C2295">
            <v>41170</v>
          </cell>
          <cell r="D2295" t="str">
            <v>Jarvis</v>
          </cell>
          <cell r="E2295" t="str">
            <v>Pasco</v>
          </cell>
          <cell r="F2295" t="str">
            <v>Yes</v>
          </cell>
          <cell r="G2295" t="str">
            <v>Already do</v>
          </cell>
          <cell r="H2295" t="str">
            <v>I will</v>
          </cell>
          <cell r="L2295" t="str">
            <v>Excellent</v>
          </cell>
          <cell r="M2295" t="str">
            <v>Excellent</v>
          </cell>
          <cell r="N2295" t="str">
            <v>Excellent</v>
          </cell>
          <cell r="O2295" t="str">
            <v>Excellent</v>
          </cell>
          <cell r="P2295" t="str">
            <v>Excellent</v>
          </cell>
          <cell r="R2295">
            <v>2</v>
          </cell>
          <cell r="X2295" t="str">
            <v>Municipality</v>
          </cell>
        </row>
        <row r="2296">
          <cell r="A2296" t="str">
            <v>GV857</v>
          </cell>
          <cell r="B2296">
            <v>12970</v>
          </cell>
          <cell r="C2296">
            <v>41170</v>
          </cell>
          <cell r="D2296" t="str">
            <v>Jarvis</v>
          </cell>
          <cell r="E2296" t="str">
            <v>Pasco</v>
          </cell>
          <cell r="F2296" t="str">
            <v>Yes</v>
          </cell>
          <cell r="G2296" t="str">
            <v>Already do</v>
          </cell>
          <cell r="L2296" t="str">
            <v>Excellent</v>
          </cell>
          <cell r="M2296" t="str">
            <v>Excellent</v>
          </cell>
          <cell r="N2296" t="str">
            <v>Excellent</v>
          </cell>
          <cell r="O2296" t="str">
            <v>Excellent</v>
          </cell>
          <cell r="P2296" t="str">
            <v>Excellent</v>
          </cell>
          <cell r="R2296">
            <v>2</v>
          </cell>
          <cell r="T2296" t="str">
            <v>Lawn Care Company</v>
          </cell>
          <cell r="W2296" t="str">
            <v>Landscape Design</v>
          </cell>
        </row>
        <row r="2297">
          <cell r="A2297" t="str">
            <v>GV857</v>
          </cell>
          <cell r="B2297">
            <v>12971</v>
          </cell>
          <cell r="C2297">
            <v>41170</v>
          </cell>
          <cell r="D2297" t="str">
            <v>Jarvis</v>
          </cell>
          <cell r="E2297" t="str">
            <v>Pasco</v>
          </cell>
          <cell r="F2297" t="str">
            <v>Yes</v>
          </cell>
          <cell r="G2297" t="str">
            <v>I will</v>
          </cell>
          <cell r="H2297" t="str">
            <v>I will</v>
          </cell>
          <cell r="L2297" t="str">
            <v>Excellent</v>
          </cell>
          <cell r="M2297" t="str">
            <v>Excellent</v>
          </cell>
          <cell r="N2297" t="str">
            <v>Excellent</v>
          </cell>
          <cell r="O2297" t="str">
            <v>Excellent</v>
          </cell>
          <cell r="P2297" t="str">
            <v>Excellent</v>
          </cell>
          <cell r="R2297">
            <v>2</v>
          </cell>
          <cell r="X2297" t="str">
            <v>Municipality</v>
          </cell>
        </row>
        <row r="2298">
          <cell r="A2298" t="str">
            <v>GV857</v>
          </cell>
          <cell r="B2298">
            <v>12972</v>
          </cell>
          <cell r="C2298">
            <v>41170</v>
          </cell>
          <cell r="D2298" t="str">
            <v>Jarvis</v>
          </cell>
          <cell r="E2298" t="str">
            <v>Pasco</v>
          </cell>
          <cell r="F2298" t="str">
            <v>Yes</v>
          </cell>
          <cell r="G2298" t="str">
            <v>I will</v>
          </cell>
          <cell r="H2298" t="str">
            <v>I will</v>
          </cell>
          <cell r="L2298" t="str">
            <v>Excellent</v>
          </cell>
          <cell r="M2298" t="str">
            <v>Excellent</v>
          </cell>
          <cell r="N2298" t="str">
            <v>Excellent</v>
          </cell>
          <cell r="O2298" t="str">
            <v>Excellent</v>
          </cell>
          <cell r="P2298" t="str">
            <v>Excellent</v>
          </cell>
          <cell r="R2298">
            <v>2</v>
          </cell>
          <cell r="T2298" t="str">
            <v>Lawn Care Company</v>
          </cell>
          <cell r="U2298" t="str">
            <v>Mowing Service</v>
          </cell>
          <cell r="V2298" t="str">
            <v>Irrigation Company</v>
          </cell>
          <cell r="W2298" t="str">
            <v>Landscape Design</v>
          </cell>
        </row>
        <row r="2299">
          <cell r="A2299" t="str">
            <v>GV857</v>
          </cell>
          <cell r="B2299">
            <v>12973</v>
          </cell>
          <cell r="C2299">
            <v>41170</v>
          </cell>
          <cell r="D2299" t="str">
            <v>Jarvis</v>
          </cell>
          <cell r="E2299" t="str">
            <v>Pasco</v>
          </cell>
          <cell r="F2299" t="str">
            <v>Yes</v>
          </cell>
          <cell r="G2299" t="str">
            <v>Already do</v>
          </cell>
          <cell r="H2299" t="str">
            <v>Already do</v>
          </cell>
          <cell r="L2299" t="str">
            <v>Excellent</v>
          </cell>
          <cell r="M2299" t="str">
            <v>Excellent</v>
          </cell>
          <cell r="N2299" t="str">
            <v>Excellent</v>
          </cell>
          <cell r="O2299" t="str">
            <v>Excellent</v>
          </cell>
          <cell r="P2299" t="str">
            <v>Excellent</v>
          </cell>
          <cell r="R2299">
            <v>2</v>
          </cell>
          <cell r="T2299" t="str">
            <v>Lawn Care Company</v>
          </cell>
        </row>
        <row r="2300">
          <cell r="A2300" t="str">
            <v>GV857</v>
          </cell>
          <cell r="B2300">
            <v>12974</v>
          </cell>
          <cell r="C2300">
            <v>41170</v>
          </cell>
          <cell r="D2300" t="str">
            <v>Jarvis</v>
          </cell>
          <cell r="E2300" t="str">
            <v>Pasco</v>
          </cell>
          <cell r="F2300" t="str">
            <v>Yes</v>
          </cell>
          <cell r="G2300" t="str">
            <v>I will</v>
          </cell>
          <cell r="H2300" t="str">
            <v>I will</v>
          </cell>
          <cell r="L2300" t="str">
            <v>Excellent</v>
          </cell>
          <cell r="M2300" t="str">
            <v>Excellent</v>
          </cell>
          <cell r="N2300" t="str">
            <v>Excellent</v>
          </cell>
          <cell r="O2300" t="str">
            <v>Excellent</v>
          </cell>
          <cell r="P2300" t="str">
            <v>Excellent</v>
          </cell>
          <cell r="R2300">
            <v>2</v>
          </cell>
          <cell r="Y2300" t="str">
            <v>Golf Course/Sports Turf</v>
          </cell>
        </row>
        <row r="2301">
          <cell r="A2301" t="str">
            <v>GV860</v>
          </cell>
          <cell r="B2301">
            <v>12975</v>
          </cell>
          <cell r="C2301">
            <v>41177</v>
          </cell>
          <cell r="D2301" t="str">
            <v>Dunning</v>
          </cell>
          <cell r="E2301" t="str">
            <v>Santa Rosa</v>
          </cell>
          <cell r="F2301" t="str">
            <v>Yes</v>
          </cell>
          <cell r="G2301" t="str">
            <v>I will</v>
          </cell>
          <cell r="H2301" t="str">
            <v>I will</v>
          </cell>
          <cell r="L2301" t="str">
            <v>Excellent</v>
          </cell>
          <cell r="M2301" t="str">
            <v>Excellent</v>
          </cell>
          <cell r="N2301" t="str">
            <v>Excellent</v>
          </cell>
          <cell r="O2301" t="str">
            <v>Excellent</v>
          </cell>
          <cell r="P2301" t="str">
            <v>Excellent</v>
          </cell>
          <cell r="R2301">
            <v>2</v>
          </cell>
          <cell r="X2301" t="str">
            <v>Municipality</v>
          </cell>
        </row>
        <row r="2302">
          <cell r="A2302" t="str">
            <v>GV860</v>
          </cell>
          <cell r="B2302">
            <v>12976</v>
          </cell>
          <cell r="C2302">
            <v>41177</v>
          </cell>
          <cell r="D2302" t="str">
            <v>Dunning</v>
          </cell>
          <cell r="E2302" t="str">
            <v>Santa Rosa</v>
          </cell>
          <cell r="F2302" t="str">
            <v>Yes</v>
          </cell>
          <cell r="G2302" t="str">
            <v>I will</v>
          </cell>
          <cell r="H2302" t="str">
            <v>I will</v>
          </cell>
          <cell r="L2302" t="str">
            <v>Good</v>
          </cell>
          <cell r="M2302" t="str">
            <v>Good</v>
          </cell>
          <cell r="N2302" t="str">
            <v>Fair</v>
          </cell>
          <cell r="O2302" t="str">
            <v>Good</v>
          </cell>
          <cell r="P2302" t="str">
            <v>Good</v>
          </cell>
          <cell r="R2302">
            <v>2</v>
          </cell>
          <cell r="U2302" t="str">
            <v>Mowing Service</v>
          </cell>
          <cell r="W2302" t="str">
            <v>Landscape Design</v>
          </cell>
        </row>
        <row r="2303">
          <cell r="A2303" t="str">
            <v>GV860</v>
          </cell>
          <cell r="B2303">
            <v>12977</v>
          </cell>
          <cell r="C2303">
            <v>41177</v>
          </cell>
          <cell r="D2303" t="str">
            <v>Dunning</v>
          </cell>
          <cell r="E2303" t="str">
            <v>Santa Rosa</v>
          </cell>
          <cell r="F2303" t="str">
            <v>Yes</v>
          </cell>
          <cell r="G2303" t="str">
            <v>I will</v>
          </cell>
          <cell r="H2303" t="str">
            <v>I will</v>
          </cell>
          <cell r="L2303" t="str">
            <v>Excellent</v>
          </cell>
          <cell r="M2303" t="str">
            <v>Excellent</v>
          </cell>
          <cell r="N2303" t="str">
            <v>Excellent</v>
          </cell>
          <cell r="O2303" t="str">
            <v>Excellent</v>
          </cell>
          <cell r="P2303" t="str">
            <v>Excellent</v>
          </cell>
          <cell r="Q2303" t="str">
            <v>This program was very knowledgeable to me.</v>
          </cell>
          <cell r="R2303">
            <v>2</v>
          </cell>
          <cell r="U2303" t="str">
            <v>Mowing Service</v>
          </cell>
          <cell r="W2303" t="str">
            <v>Landscape Design</v>
          </cell>
        </row>
        <row r="2304">
          <cell r="A2304" t="str">
            <v>GV860</v>
          </cell>
          <cell r="B2304">
            <v>12978</v>
          </cell>
          <cell r="C2304">
            <v>41177</v>
          </cell>
          <cell r="D2304" t="str">
            <v>Dunning</v>
          </cell>
          <cell r="E2304" t="str">
            <v>Santa Rosa</v>
          </cell>
          <cell r="F2304" t="str">
            <v>Yes</v>
          </cell>
          <cell r="G2304" t="str">
            <v>I will</v>
          </cell>
          <cell r="H2304" t="str">
            <v>I will</v>
          </cell>
          <cell r="L2304" t="str">
            <v>Excellent</v>
          </cell>
          <cell r="M2304" t="str">
            <v>Excellent</v>
          </cell>
          <cell r="N2304" t="str">
            <v>Excellent</v>
          </cell>
          <cell r="O2304" t="str">
            <v>Excellent</v>
          </cell>
          <cell r="P2304" t="str">
            <v>Excellent</v>
          </cell>
          <cell r="Q2304" t="str">
            <v>Thnx!</v>
          </cell>
          <cell r="R2304">
            <v>2</v>
          </cell>
          <cell r="U2304" t="str">
            <v>Mowing Service</v>
          </cell>
        </row>
        <row r="2305">
          <cell r="A2305" t="str">
            <v>GV860</v>
          </cell>
          <cell r="B2305">
            <v>12979</v>
          </cell>
          <cell r="C2305">
            <v>41177</v>
          </cell>
          <cell r="D2305" t="str">
            <v>Dunning</v>
          </cell>
          <cell r="E2305" t="str">
            <v>Santa Rosa</v>
          </cell>
          <cell r="F2305" t="str">
            <v>Yes</v>
          </cell>
          <cell r="G2305" t="str">
            <v>I will</v>
          </cell>
          <cell r="H2305" t="str">
            <v>I will</v>
          </cell>
          <cell r="L2305" t="str">
            <v>Excellent</v>
          </cell>
          <cell r="M2305" t="str">
            <v>Excellent</v>
          </cell>
          <cell r="N2305" t="str">
            <v>Excellent</v>
          </cell>
          <cell r="O2305" t="str">
            <v>Excellent</v>
          </cell>
          <cell r="P2305" t="str">
            <v>Excellent</v>
          </cell>
          <cell r="R2305">
            <v>2</v>
          </cell>
          <cell r="U2305" t="str">
            <v>Mowing Service</v>
          </cell>
        </row>
        <row r="2306">
          <cell r="A2306" t="str">
            <v>GV860</v>
          </cell>
          <cell r="B2306">
            <v>12980</v>
          </cell>
          <cell r="C2306">
            <v>41177</v>
          </cell>
          <cell r="D2306" t="str">
            <v>Dunning</v>
          </cell>
          <cell r="E2306" t="str">
            <v>Santa Rosa</v>
          </cell>
          <cell r="F2306" t="str">
            <v>Yes</v>
          </cell>
          <cell r="G2306" t="str">
            <v>I will</v>
          </cell>
          <cell r="H2306" t="str">
            <v>I will</v>
          </cell>
          <cell r="L2306" t="str">
            <v>Excellent</v>
          </cell>
          <cell r="M2306" t="str">
            <v>Excellent</v>
          </cell>
          <cell r="N2306" t="str">
            <v>Excellent</v>
          </cell>
          <cell r="O2306" t="str">
            <v>Excellent</v>
          </cell>
          <cell r="P2306" t="str">
            <v>Excellent</v>
          </cell>
          <cell r="Q2306" t="str">
            <v>Very informational class.</v>
          </cell>
          <cell r="R2306">
            <v>2</v>
          </cell>
          <cell r="T2306" t="str">
            <v>Lawn Care Company</v>
          </cell>
        </row>
        <row r="2307">
          <cell r="A2307" t="str">
            <v>GV860</v>
          </cell>
          <cell r="B2307">
            <v>12981</v>
          </cell>
          <cell r="C2307">
            <v>41177</v>
          </cell>
          <cell r="D2307" t="str">
            <v>Dunning</v>
          </cell>
          <cell r="E2307" t="str">
            <v>Santa Rosa</v>
          </cell>
          <cell r="F2307" t="str">
            <v>Yes</v>
          </cell>
          <cell r="G2307" t="str">
            <v>I will</v>
          </cell>
          <cell r="H2307" t="str">
            <v>I will</v>
          </cell>
          <cell r="L2307" t="str">
            <v>Excellent</v>
          </cell>
          <cell r="M2307" t="str">
            <v>Excellent</v>
          </cell>
          <cell r="N2307" t="str">
            <v>Excellent</v>
          </cell>
          <cell r="O2307" t="str">
            <v>Excellent</v>
          </cell>
          <cell r="P2307" t="str">
            <v>Excellent</v>
          </cell>
          <cell r="R2307">
            <v>2</v>
          </cell>
          <cell r="T2307" t="str">
            <v>Lawn Care Company</v>
          </cell>
        </row>
        <row r="2308">
          <cell r="A2308" t="str">
            <v>GV860</v>
          </cell>
          <cell r="B2308">
            <v>12982</v>
          </cell>
          <cell r="C2308">
            <v>41177</v>
          </cell>
          <cell r="D2308" t="str">
            <v>Dunning</v>
          </cell>
          <cell r="E2308" t="str">
            <v>Santa Rosa</v>
          </cell>
          <cell r="F2308" t="str">
            <v>Yes</v>
          </cell>
          <cell r="G2308" t="str">
            <v>I will</v>
          </cell>
          <cell r="H2308" t="str">
            <v>I will</v>
          </cell>
          <cell r="L2308" t="str">
            <v>Good</v>
          </cell>
          <cell r="M2308" t="str">
            <v>Good</v>
          </cell>
          <cell r="N2308" t="str">
            <v>Good</v>
          </cell>
          <cell r="O2308" t="str">
            <v>Good</v>
          </cell>
          <cell r="P2308" t="str">
            <v>Good</v>
          </cell>
          <cell r="Q2308" t="str">
            <v>Some sections too lengthy.</v>
          </cell>
          <cell r="R2308">
            <v>2</v>
          </cell>
          <cell r="AA2308" t="str">
            <v>Other</v>
          </cell>
        </row>
        <row r="2309">
          <cell r="A2309" t="str">
            <v>GV860</v>
          </cell>
          <cell r="B2309">
            <v>12983</v>
          </cell>
          <cell r="C2309">
            <v>41177</v>
          </cell>
          <cell r="D2309" t="str">
            <v>Dunning</v>
          </cell>
          <cell r="E2309" t="str">
            <v>Santa Rosa</v>
          </cell>
          <cell r="F2309" t="str">
            <v>Yes</v>
          </cell>
          <cell r="L2309" t="str">
            <v>Excellent</v>
          </cell>
          <cell r="M2309" t="str">
            <v>Excellent</v>
          </cell>
          <cell r="N2309" t="str">
            <v>Fair</v>
          </cell>
          <cell r="O2309" t="str">
            <v>Excellent</v>
          </cell>
          <cell r="P2309" t="str">
            <v>Good</v>
          </cell>
          <cell r="Q2309" t="str">
            <v>Nice you don't have to be a contractor to attend.  Very informative - Sheila is a vibrant trainer.  Nelson and Blake could spice up their training style a bit.  Great day in all. Thank you.</v>
          </cell>
          <cell r="R2309">
            <v>2</v>
          </cell>
          <cell r="AA2309" t="str">
            <v>Other</v>
          </cell>
        </row>
        <row r="2310">
          <cell r="A2310" t="str">
            <v>GV858</v>
          </cell>
          <cell r="B2310">
            <v>12984</v>
          </cell>
          <cell r="C2310">
            <v>41171</v>
          </cell>
          <cell r="D2310" t="str">
            <v>Brown</v>
          </cell>
          <cell r="E2310" t="str">
            <v>Lee</v>
          </cell>
          <cell r="F2310" t="str">
            <v>Yes</v>
          </cell>
          <cell r="G2310" t="str">
            <v>I will</v>
          </cell>
          <cell r="H2310" t="str">
            <v>I will</v>
          </cell>
          <cell r="L2310" t="str">
            <v>Excellent</v>
          </cell>
          <cell r="M2310" t="str">
            <v>Excellent</v>
          </cell>
          <cell r="N2310" t="str">
            <v>Excellent</v>
          </cell>
          <cell r="O2310" t="str">
            <v>Excellent</v>
          </cell>
          <cell r="P2310" t="str">
            <v>Excellent</v>
          </cell>
          <cell r="Q2310" t="str">
            <v>ayudo bastilte.</v>
          </cell>
          <cell r="R2310">
            <v>2</v>
          </cell>
          <cell r="T2310" t="str">
            <v>Lawn Care Company</v>
          </cell>
          <cell r="U2310" t="str">
            <v>Mowing Service</v>
          </cell>
        </row>
        <row r="2311">
          <cell r="A2311" t="str">
            <v>GV858</v>
          </cell>
          <cell r="B2311">
            <v>12985</v>
          </cell>
          <cell r="C2311">
            <v>41171</v>
          </cell>
          <cell r="D2311" t="str">
            <v>Brown</v>
          </cell>
          <cell r="E2311" t="str">
            <v>Lee</v>
          </cell>
          <cell r="L2311" t="str">
            <v>Excellent</v>
          </cell>
          <cell r="M2311" t="str">
            <v>Excellent</v>
          </cell>
          <cell r="N2311" t="str">
            <v>Excellent</v>
          </cell>
          <cell r="O2311" t="str">
            <v>Excellent</v>
          </cell>
          <cell r="P2311" t="str">
            <v>Excellent</v>
          </cell>
          <cell r="R2311">
            <v>2</v>
          </cell>
        </row>
        <row r="2312">
          <cell r="A2312" t="str">
            <v>GV858</v>
          </cell>
          <cell r="B2312">
            <v>12986</v>
          </cell>
          <cell r="C2312">
            <v>41171</v>
          </cell>
          <cell r="D2312" t="str">
            <v>Brown</v>
          </cell>
          <cell r="E2312" t="str">
            <v>Lee</v>
          </cell>
          <cell r="F2312" t="str">
            <v>Yes</v>
          </cell>
          <cell r="G2312" t="str">
            <v>I will</v>
          </cell>
          <cell r="H2312" t="str">
            <v>I will</v>
          </cell>
          <cell r="L2312" t="str">
            <v>Good</v>
          </cell>
          <cell r="M2312" t="str">
            <v>Fair</v>
          </cell>
          <cell r="N2312" t="str">
            <v>Excellent</v>
          </cell>
          <cell r="O2312" t="str">
            <v>Excellent</v>
          </cell>
          <cell r="P2312" t="str">
            <v>Excellent</v>
          </cell>
          <cell r="R2312">
            <v>2</v>
          </cell>
          <cell r="S2312" t="str">
            <v>Pest Control Operation</v>
          </cell>
          <cell r="T2312" t="str">
            <v>Lawn Care Company</v>
          </cell>
          <cell r="U2312" t="str">
            <v>Mowing Service</v>
          </cell>
          <cell r="X2312" t="str">
            <v>Municipality</v>
          </cell>
          <cell r="Y2312" t="str">
            <v>Golf Course/Sports Turf</v>
          </cell>
        </row>
        <row r="2313">
          <cell r="A2313" t="str">
            <v>GV858</v>
          </cell>
          <cell r="B2313">
            <v>12987</v>
          </cell>
          <cell r="C2313">
            <v>41171</v>
          </cell>
          <cell r="D2313" t="str">
            <v>Brown</v>
          </cell>
          <cell r="E2313" t="str">
            <v>Lee</v>
          </cell>
          <cell r="F2313" t="str">
            <v>Yes</v>
          </cell>
          <cell r="G2313" t="str">
            <v>I will</v>
          </cell>
          <cell r="H2313" t="str">
            <v>I will</v>
          </cell>
          <cell r="L2313" t="str">
            <v>Excellent</v>
          </cell>
          <cell r="M2313" t="str">
            <v>Excellent</v>
          </cell>
          <cell r="N2313" t="str">
            <v>Excellent</v>
          </cell>
          <cell r="O2313" t="str">
            <v>Excellent</v>
          </cell>
          <cell r="P2313" t="str">
            <v>Excellent</v>
          </cell>
          <cell r="R2313">
            <v>2</v>
          </cell>
          <cell r="T2313" t="str">
            <v>Lawn Care Company</v>
          </cell>
          <cell r="U2313" t="str">
            <v>Mowing Service</v>
          </cell>
          <cell r="W2313" t="str">
            <v>Landscape Design</v>
          </cell>
        </row>
        <row r="2314">
          <cell r="A2314" t="str">
            <v>GV858</v>
          </cell>
          <cell r="B2314">
            <v>12988</v>
          </cell>
          <cell r="C2314">
            <v>41171</v>
          </cell>
          <cell r="D2314" t="str">
            <v>Brown</v>
          </cell>
          <cell r="E2314" t="str">
            <v>Lee</v>
          </cell>
          <cell r="F2314" t="str">
            <v>Yes</v>
          </cell>
          <cell r="G2314" t="str">
            <v>I will</v>
          </cell>
          <cell r="H2314" t="str">
            <v>I will</v>
          </cell>
          <cell r="L2314" t="str">
            <v>Good</v>
          </cell>
          <cell r="M2314" t="str">
            <v>Good</v>
          </cell>
          <cell r="N2314" t="str">
            <v>Good</v>
          </cell>
          <cell r="O2314" t="str">
            <v>Good</v>
          </cell>
          <cell r="P2314" t="str">
            <v>Good</v>
          </cell>
          <cell r="Q2314" t="str">
            <v>Todo Bueno</v>
          </cell>
          <cell r="R2314">
            <v>2</v>
          </cell>
          <cell r="U2314" t="str">
            <v>Mowing Service</v>
          </cell>
        </row>
        <row r="2315">
          <cell r="A2315" t="str">
            <v>GV858</v>
          </cell>
          <cell r="B2315">
            <v>12989</v>
          </cell>
          <cell r="C2315">
            <v>41171</v>
          </cell>
          <cell r="D2315" t="str">
            <v>Brown</v>
          </cell>
          <cell r="E2315" t="str">
            <v>Lee</v>
          </cell>
          <cell r="F2315" t="str">
            <v>Yes</v>
          </cell>
          <cell r="G2315" t="str">
            <v>I will</v>
          </cell>
          <cell r="H2315" t="str">
            <v>I will</v>
          </cell>
          <cell r="L2315" t="str">
            <v>Excellent</v>
          </cell>
          <cell r="M2315" t="str">
            <v>Excellent</v>
          </cell>
          <cell r="N2315" t="str">
            <v>Excellent</v>
          </cell>
          <cell r="O2315" t="str">
            <v>Excellent</v>
          </cell>
          <cell r="P2315" t="str">
            <v>Excellent</v>
          </cell>
          <cell r="R2315">
            <v>2</v>
          </cell>
          <cell r="U2315" t="str">
            <v>Mowing Service</v>
          </cell>
          <cell r="Y2315" t="str">
            <v>Golf Course/Sports Turf</v>
          </cell>
        </row>
        <row r="2316">
          <cell r="A2316" t="str">
            <v>GV858</v>
          </cell>
          <cell r="B2316">
            <v>12990</v>
          </cell>
          <cell r="C2316">
            <v>41171</v>
          </cell>
          <cell r="D2316" t="str">
            <v>Brown</v>
          </cell>
          <cell r="E2316" t="str">
            <v>Lee</v>
          </cell>
          <cell r="F2316" t="str">
            <v>Yes</v>
          </cell>
          <cell r="G2316" t="str">
            <v>I will</v>
          </cell>
          <cell r="H2316" t="str">
            <v>I will</v>
          </cell>
          <cell r="L2316" t="str">
            <v>Excellent</v>
          </cell>
          <cell r="M2316" t="str">
            <v>Excellent</v>
          </cell>
          <cell r="N2316" t="str">
            <v>Excellent</v>
          </cell>
          <cell r="O2316" t="str">
            <v>Excellent</v>
          </cell>
          <cell r="P2316" t="str">
            <v>Excellent</v>
          </cell>
          <cell r="R2316">
            <v>2</v>
          </cell>
          <cell r="AA2316" t="str">
            <v>Other</v>
          </cell>
        </row>
        <row r="2317">
          <cell r="A2317" t="str">
            <v>GV858</v>
          </cell>
          <cell r="B2317">
            <v>12991</v>
          </cell>
          <cell r="C2317">
            <v>41171</v>
          </cell>
          <cell r="D2317" t="str">
            <v>Brown</v>
          </cell>
          <cell r="E2317" t="str">
            <v>Lee</v>
          </cell>
          <cell r="F2317" t="str">
            <v>Yes</v>
          </cell>
          <cell r="G2317" t="str">
            <v>I will</v>
          </cell>
          <cell r="H2317" t="str">
            <v>I will</v>
          </cell>
          <cell r="L2317" t="str">
            <v>Excellent</v>
          </cell>
          <cell r="M2317" t="str">
            <v>Excellent</v>
          </cell>
          <cell r="N2317" t="str">
            <v>Excellent</v>
          </cell>
          <cell r="O2317" t="str">
            <v>Excellent</v>
          </cell>
          <cell r="P2317" t="str">
            <v>Excellent</v>
          </cell>
          <cell r="R2317">
            <v>2</v>
          </cell>
          <cell r="AA2317" t="str">
            <v>Other</v>
          </cell>
        </row>
        <row r="2318">
          <cell r="A2318" t="str">
            <v>GV858</v>
          </cell>
          <cell r="B2318">
            <v>12992</v>
          </cell>
          <cell r="C2318">
            <v>41171</v>
          </cell>
          <cell r="D2318" t="str">
            <v>Brown</v>
          </cell>
          <cell r="E2318" t="str">
            <v>Lee</v>
          </cell>
          <cell r="L2318" t="str">
            <v>Excellent</v>
          </cell>
          <cell r="M2318" t="str">
            <v>Excellent</v>
          </cell>
          <cell r="N2318" t="str">
            <v>Excellent</v>
          </cell>
          <cell r="O2318" t="str">
            <v>Excellent</v>
          </cell>
          <cell r="P2318" t="str">
            <v>Excellent</v>
          </cell>
          <cell r="R2318">
            <v>2</v>
          </cell>
          <cell r="T2318" t="str">
            <v>Lawn Care Company</v>
          </cell>
          <cell r="U2318" t="str">
            <v>Mowing Service</v>
          </cell>
        </row>
        <row r="2319">
          <cell r="A2319" t="str">
            <v>GV858</v>
          </cell>
          <cell r="B2319">
            <v>12993</v>
          </cell>
          <cell r="C2319">
            <v>41171</v>
          </cell>
          <cell r="D2319" t="str">
            <v>Brown</v>
          </cell>
          <cell r="E2319" t="str">
            <v>Lee</v>
          </cell>
          <cell r="L2319" t="str">
            <v>Good</v>
          </cell>
          <cell r="M2319" t="str">
            <v>Good</v>
          </cell>
          <cell r="N2319" t="str">
            <v>Good</v>
          </cell>
          <cell r="O2319" t="str">
            <v>Good</v>
          </cell>
          <cell r="P2319" t="str">
            <v>Good</v>
          </cell>
          <cell r="R2319">
            <v>2</v>
          </cell>
        </row>
        <row r="2320">
          <cell r="A2320" t="str">
            <v>GV858</v>
          </cell>
          <cell r="B2320">
            <v>12994</v>
          </cell>
          <cell r="C2320">
            <v>41171</v>
          </cell>
          <cell r="D2320" t="str">
            <v>Brown</v>
          </cell>
          <cell r="E2320" t="str">
            <v>Lee</v>
          </cell>
          <cell r="F2320" t="str">
            <v>Yes</v>
          </cell>
          <cell r="G2320" t="str">
            <v>I will</v>
          </cell>
          <cell r="H2320" t="str">
            <v>I will</v>
          </cell>
          <cell r="L2320" t="str">
            <v>Excellent</v>
          </cell>
          <cell r="M2320" t="str">
            <v>Excellent</v>
          </cell>
          <cell r="N2320" t="str">
            <v>Excellent</v>
          </cell>
          <cell r="O2320" t="str">
            <v>Excellent</v>
          </cell>
          <cell r="P2320" t="str">
            <v>Excellent</v>
          </cell>
          <cell r="R2320">
            <v>2</v>
          </cell>
          <cell r="T2320" t="str">
            <v>Lawn Care Company</v>
          </cell>
          <cell r="U2320" t="str">
            <v>Mowing Service</v>
          </cell>
          <cell r="W2320" t="str">
            <v>Landscape Design</v>
          </cell>
        </row>
        <row r="2321">
          <cell r="A2321" t="str">
            <v>GV858</v>
          </cell>
          <cell r="B2321">
            <v>12995</v>
          </cell>
          <cell r="C2321">
            <v>41171</v>
          </cell>
          <cell r="D2321" t="str">
            <v>Brown</v>
          </cell>
          <cell r="E2321" t="str">
            <v>Lee</v>
          </cell>
          <cell r="F2321" t="str">
            <v>Yes</v>
          </cell>
          <cell r="G2321" t="str">
            <v>I will</v>
          </cell>
          <cell r="H2321" t="str">
            <v>I will</v>
          </cell>
          <cell r="L2321" t="str">
            <v>Good</v>
          </cell>
          <cell r="M2321" t="str">
            <v>Excellent</v>
          </cell>
          <cell r="N2321" t="str">
            <v>Excellent</v>
          </cell>
          <cell r="O2321" t="str">
            <v>Excellent</v>
          </cell>
          <cell r="P2321" t="str">
            <v>Excellent</v>
          </cell>
          <cell r="R2321">
            <v>2</v>
          </cell>
          <cell r="S2321" t="str">
            <v>Pest Control Operation</v>
          </cell>
          <cell r="T2321" t="str">
            <v>Lawn Care Company</v>
          </cell>
          <cell r="U2321" t="str">
            <v>Mowing Service</v>
          </cell>
          <cell r="Y2321" t="str">
            <v>Golf Course/Sports Turf</v>
          </cell>
        </row>
        <row r="2322">
          <cell r="A2322" t="str">
            <v>GV858</v>
          </cell>
          <cell r="B2322">
            <v>12996</v>
          </cell>
          <cell r="C2322">
            <v>41171</v>
          </cell>
          <cell r="D2322" t="str">
            <v>Brown</v>
          </cell>
          <cell r="E2322" t="str">
            <v>Lee</v>
          </cell>
          <cell r="F2322" t="str">
            <v>Yes</v>
          </cell>
          <cell r="G2322" t="str">
            <v>I will</v>
          </cell>
          <cell r="L2322" t="str">
            <v>Excellent</v>
          </cell>
          <cell r="M2322" t="str">
            <v>Excellent</v>
          </cell>
          <cell r="N2322" t="str">
            <v>Excellent</v>
          </cell>
          <cell r="O2322" t="str">
            <v>Excellent</v>
          </cell>
          <cell r="P2322" t="str">
            <v>Excellent</v>
          </cell>
          <cell r="R2322">
            <v>2</v>
          </cell>
          <cell r="T2322" t="str">
            <v>Lawn Care Company</v>
          </cell>
          <cell r="U2322" t="str">
            <v>Mowing Service</v>
          </cell>
          <cell r="W2322" t="str">
            <v>Landscape Design</v>
          </cell>
        </row>
        <row r="2323">
          <cell r="A2323" t="str">
            <v>GV858</v>
          </cell>
          <cell r="B2323">
            <v>12997</v>
          </cell>
          <cell r="C2323">
            <v>41171</v>
          </cell>
          <cell r="D2323" t="str">
            <v>Brown</v>
          </cell>
          <cell r="E2323" t="str">
            <v>Lee</v>
          </cell>
          <cell r="F2323" t="str">
            <v>Yes</v>
          </cell>
          <cell r="G2323" t="str">
            <v>I will</v>
          </cell>
          <cell r="H2323" t="str">
            <v>I will</v>
          </cell>
          <cell r="L2323" t="str">
            <v>Excellent</v>
          </cell>
          <cell r="M2323" t="str">
            <v>Excellent</v>
          </cell>
          <cell r="N2323" t="str">
            <v>Excellent</v>
          </cell>
          <cell r="O2323" t="str">
            <v>Excellent</v>
          </cell>
          <cell r="P2323" t="str">
            <v>Excellent</v>
          </cell>
          <cell r="R2323">
            <v>2</v>
          </cell>
          <cell r="T2323" t="str">
            <v>Lawn Care Company</v>
          </cell>
        </row>
        <row r="2324">
          <cell r="A2324" t="str">
            <v>GV859</v>
          </cell>
          <cell r="B2324">
            <v>12998</v>
          </cell>
          <cell r="C2324">
            <v>41178</v>
          </cell>
          <cell r="D2324" t="str">
            <v>Gazula</v>
          </cell>
          <cell r="E2324" t="str">
            <v>Alachua</v>
          </cell>
          <cell r="F2324" t="str">
            <v>Yes</v>
          </cell>
          <cell r="G2324" t="str">
            <v>Already do</v>
          </cell>
          <cell r="H2324" t="str">
            <v>Already do</v>
          </cell>
          <cell r="L2324" t="str">
            <v>Good</v>
          </cell>
          <cell r="M2324" t="str">
            <v>Good</v>
          </cell>
          <cell r="N2324" t="str">
            <v>Good</v>
          </cell>
          <cell r="O2324" t="str">
            <v>Good</v>
          </cell>
          <cell r="P2324" t="str">
            <v>Good</v>
          </cell>
          <cell r="R2324">
            <v>2</v>
          </cell>
          <cell r="S2324" t="str">
            <v>Pest Control Operation</v>
          </cell>
          <cell r="T2324" t="str">
            <v>Lawn Care Company</v>
          </cell>
          <cell r="U2324" t="str">
            <v>Mowing Service</v>
          </cell>
          <cell r="V2324" t="str">
            <v>Irrigation Company</v>
          </cell>
          <cell r="W2324" t="str">
            <v>Landscape Design</v>
          </cell>
        </row>
        <row r="2325">
          <cell r="A2325" t="str">
            <v>GV859</v>
          </cell>
          <cell r="B2325">
            <v>12999</v>
          </cell>
          <cell r="C2325">
            <v>41178</v>
          </cell>
          <cell r="D2325" t="str">
            <v>Gazula</v>
          </cell>
          <cell r="E2325" t="str">
            <v>Alachua</v>
          </cell>
          <cell r="F2325" t="str">
            <v>Yes</v>
          </cell>
          <cell r="G2325" t="str">
            <v>I will</v>
          </cell>
          <cell r="H2325" t="str">
            <v>I will</v>
          </cell>
          <cell r="L2325" t="str">
            <v>Excellent</v>
          </cell>
          <cell r="M2325" t="str">
            <v>Excellent</v>
          </cell>
          <cell r="N2325" t="str">
            <v>Excellent</v>
          </cell>
          <cell r="O2325" t="str">
            <v>Excellent</v>
          </cell>
          <cell r="P2325" t="str">
            <v>Excellent</v>
          </cell>
          <cell r="Q2325" t="str">
            <v>very interesting presentations!</v>
          </cell>
          <cell r="R2325">
            <v>2</v>
          </cell>
          <cell r="T2325" t="str">
            <v>Lawn Care Company</v>
          </cell>
        </row>
        <row r="2326">
          <cell r="A2326" t="str">
            <v>GV859</v>
          </cell>
          <cell r="B2326">
            <v>13000</v>
          </cell>
          <cell r="C2326">
            <v>41178</v>
          </cell>
          <cell r="D2326" t="str">
            <v>Gazula</v>
          </cell>
          <cell r="E2326" t="str">
            <v>Alachua</v>
          </cell>
          <cell r="F2326" t="str">
            <v>Yes</v>
          </cell>
          <cell r="G2326" t="str">
            <v>I will</v>
          </cell>
          <cell r="H2326" t="str">
            <v>I will</v>
          </cell>
          <cell r="L2326" t="str">
            <v>Excellent</v>
          </cell>
          <cell r="M2326" t="str">
            <v>Excellent</v>
          </cell>
          <cell r="N2326" t="str">
            <v>Excellent</v>
          </cell>
          <cell r="O2326" t="str">
            <v>Excellent</v>
          </cell>
          <cell r="P2326" t="str">
            <v>Excellent</v>
          </cell>
          <cell r="Q2326" t="str">
            <v>Need time to review before test.</v>
          </cell>
          <cell r="R2326">
            <v>2</v>
          </cell>
          <cell r="AA2326" t="str">
            <v>Other</v>
          </cell>
        </row>
        <row r="2327">
          <cell r="A2327" t="str">
            <v>GV859</v>
          </cell>
          <cell r="B2327">
            <v>13001</v>
          </cell>
          <cell r="C2327">
            <v>41178</v>
          </cell>
          <cell r="D2327" t="str">
            <v>Gazula</v>
          </cell>
          <cell r="E2327" t="str">
            <v>Alachua</v>
          </cell>
          <cell r="F2327" t="str">
            <v>Yes</v>
          </cell>
          <cell r="G2327" t="str">
            <v>I will</v>
          </cell>
          <cell r="H2327" t="str">
            <v>I will</v>
          </cell>
          <cell r="L2327" t="str">
            <v>Excellent</v>
          </cell>
          <cell r="M2327" t="str">
            <v>Excellent</v>
          </cell>
          <cell r="N2327" t="str">
            <v>Excellent</v>
          </cell>
          <cell r="O2327" t="str">
            <v>Excellent</v>
          </cell>
          <cell r="P2327" t="str">
            <v>Excellent</v>
          </cell>
          <cell r="Q2327" t="str">
            <v>Best one I've taken</v>
          </cell>
          <cell r="R2327">
            <v>2</v>
          </cell>
          <cell r="AA2327" t="str">
            <v>Other</v>
          </cell>
        </row>
        <row r="2328">
          <cell r="A2328" t="str">
            <v>GV859</v>
          </cell>
          <cell r="B2328">
            <v>13002</v>
          </cell>
          <cell r="C2328">
            <v>41178</v>
          </cell>
          <cell r="D2328" t="str">
            <v>Gazula</v>
          </cell>
          <cell r="E2328" t="str">
            <v>Alachua</v>
          </cell>
          <cell r="F2328" t="str">
            <v>Yes</v>
          </cell>
          <cell r="G2328" t="str">
            <v>Already do</v>
          </cell>
          <cell r="H2328" t="str">
            <v>Already do</v>
          </cell>
          <cell r="L2328" t="str">
            <v>Good</v>
          </cell>
          <cell r="M2328" t="str">
            <v>Good</v>
          </cell>
          <cell r="N2328" t="str">
            <v>Good</v>
          </cell>
          <cell r="O2328" t="str">
            <v>Good</v>
          </cell>
          <cell r="P2328" t="str">
            <v>Good</v>
          </cell>
          <cell r="R2328">
            <v>2</v>
          </cell>
          <cell r="T2328" t="str">
            <v>Lawn Care Company</v>
          </cell>
        </row>
        <row r="2329">
          <cell r="A2329" t="str">
            <v>GV859</v>
          </cell>
          <cell r="B2329">
            <v>13003</v>
          </cell>
          <cell r="C2329">
            <v>41178</v>
          </cell>
          <cell r="D2329" t="str">
            <v>Gazula</v>
          </cell>
          <cell r="E2329" t="str">
            <v>Alachua</v>
          </cell>
          <cell r="F2329" t="str">
            <v>Yes</v>
          </cell>
          <cell r="G2329" t="str">
            <v>Already do</v>
          </cell>
          <cell r="H2329" t="str">
            <v>I will</v>
          </cell>
          <cell r="L2329" t="str">
            <v>Excellent</v>
          </cell>
          <cell r="M2329" t="str">
            <v>Excellent</v>
          </cell>
          <cell r="N2329" t="str">
            <v>Excellent</v>
          </cell>
          <cell r="O2329" t="str">
            <v>Excellent</v>
          </cell>
          <cell r="P2329" t="str">
            <v>Excellent</v>
          </cell>
          <cell r="R2329">
            <v>2</v>
          </cell>
          <cell r="T2329" t="str">
            <v>Lawn Care Company</v>
          </cell>
        </row>
        <row r="2330">
          <cell r="A2330" t="str">
            <v>GV859</v>
          </cell>
          <cell r="B2330">
            <v>13004</v>
          </cell>
          <cell r="C2330">
            <v>41178</v>
          </cell>
          <cell r="D2330" t="str">
            <v>Gazula</v>
          </cell>
          <cell r="E2330" t="str">
            <v>Alachua</v>
          </cell>
          <cell r="F2330" t="str">
            <v>Yes</v>
          </cell>
          <cell r="G2330" t="str">
            <v>I will</v>
          </cell>
          <cell r="H2330" t="str">
            <v>I will</v>
          </cell>
          <cell r="L2330" t="str">
            <v>Excellent</v>
          </cell>
          <cell r="M2330" t="str">
            <v>Excellent</v>
          </cell>
          <cell r="N2330" t="str">
            <v>Excellent</v>
          </cell>
          <cell r="O2330" t="str">
            <v>Excellent</v>
          </cell>
          <cell r="P2330" t="str">
            <v>Excellent</v>
          </cell>
          <cell r="R2330">
            <v>2</v>
          </cell>
          <cell r="T2330" t="str">
            <v>Lawn Care Company</v>
          </cell>
        </row>
        <row r="2331">
          <cell r="A2331" t="str">
            <v>GV859</v>
          </cell>
          <cell r="B2331">
            <v>13005</v>
          </cell>
          <cell r="C2331">
            <v>41178</v>
          </cell>
          <cell r="D2331" t="str">
            <v>Gazula</v>
          </cell>
          <cell r="E2331" t="str">
            <v>Alachua</v>
          </cell>
          <cell r="F2331" t="str">
            <v>Yes</v>
          </cell>
          <cell r="G2331" t="str">
            <v>I will</v>
          </cell>
          <cell r="H2331" t="str">
            <v>I will</v>
          </cell>
          <cell r="L2331" t="str">
            <v>Excellent</v>
          </cell>
          <cell r="M2331" t="str">
            <v>Excellent</v>
          </cell>
          <cell r="N2331" t="str">
            <v>Excellent</v>
          </cell>
          <cell r="O2331" t="str">
            <v>Excellent</v>
          </cell>
          <cell r="P2331" t="str">
            <v>Excellent</v>
          </cell>
          <cell r="R2331">
            <v>2</v>
          </cell>
          <cell r="T2331" t="str">
            <v>Lawn Care Company</v>
          </cell>
          <cell r="U2331" t="str">
            <v>Mowing Service</v>
          </cell>
        </row>
        <row r="2332">
          <cell r="A2332" t="str">
            <v>GV859</v>
          </cell>
          <cell r="B2332">
            <v>13006</v>
          </cell>
          <cell r="C2332">
            <v>41178</v>
          </cell>
          <cell r="D2332" t="str">
            <v>Gazula</v>
          </cell>
          <cell r="E2332" t="str">
            <v>Alachua</v>
          </cell>
          <cell r="F2332" t="str">
            <v>Yes</v>
          </cell>
          <cell r="G2332" t="str">
            <v>I will</v>
          </cell>
          <cell r="H2332" t="str">
            <v>I will</v>
          </cell>
          <cell r="L2332" t="str">
            <v>Good</v>
          </cell>
          <cell r="M2332" t="str">
            <v>Good</v>
          </cell>
          <cell r="N2332" t="str">
            <v>Good</v>
          </cell>
          <cell r="O2332" t="str">
            <v>Good</v>
          </cell>
          <cell r="P2332" t="str">
            <v>Good</v>
          </cell>
          <cell r="R2332">
            <v>2</v>
          </cell>
          <cell r="S2332" t="str">
            <v>Pest Control Operation</v>
          </cell>
          <cell r="T2332" t="str">
            <v>Lawn Care Company</v>
          </cell>
          <cell r="U2332" t="str">
            <v>Mowing Service</v>
          </cell>
          <cell r="V2332" t="str">
            <v>Irrigation Company</v>
          </cell>
          <cell r="W2332" t="str">
            <v>Landscape Design</v>
          </cell>
        </row>
        <row r="2333">
          <cell r="A2333" t="str">
            <v>GV859</v>
          </cell>
          <cell r="B2333">
            <v>13007</v>
          </cell>
          <cell r="C2333">
            <v>41178</v>
          </cell>
          <cell r="D2333" t="str">
            <v>Gazula</v>
          </cell>
          <cell r="E2333" t="str">
            <v>Alachua</v>
          </cell>
          <cell r="F2333" t="str">
            <v>Yes</v>
          </cell>
          <cell r="G2333" t="str">
            <v>I will</v>
          </cell>
          <cell r="H2333" t="str">
            <v>I will</v>
          </cell>
          <cell r="L2333" t="str">
            <v>Excellent</v>
          </cell>
          <cell r="M2333" t="str">
            <v>Excellent</v>
          </cell>
          <cell r="N2333" t="str">
            <v>Excellent</v>
          </cell>
          <cell r="O2333" t="str">
            <v>Excellent</v>
          </cell>
          <cell r="P2333" t="str">
            <v>Excellent</v>
          </cell>
          <cell r="Q2333" t="str">
            <v>Excellent!</v>
          </cell>
          <cell r="R2333">
            <v>2</v>
          </cell>
          <cell r="T2333" t="str">
            <v>Lawn Care Company</v>
          </cell>
        </row>
        <row r="2334">
          <cell r="A2334" t="str">
            <v>GV854</v>
          </cell>
          <cell r="B2334">
            <v>13008</v>
          </cell>
          <cell r="C2334">
            <v>41172</v>
          </cell>
          <cell r="D2334" t="str">
            <v>White</v>
          </cell>
          <cell r="E2334" t="str">
            <v>Orange</v>
          </cell>
          <cell r="G2334" t="str">
            <v>I will</v>
          </cell>
          <cell r="H2334" t="str">
            <v>Already do</v>
          </cell>
          <cell r="L2334" t="str">
            <v>Excellent</v>
          </cell>
          <cell r="M2334" t="str">
            <v>Excellent</v>
          </cell>
          <cell r="N2334" t="str">
            <v>Excellent</v>
          </cell>
          <cell r="O2334" t="str">
            <v>Excellent</v>
          </cell>
          <cell r="P2334" t="str">
            <v>Excellent</v>
          </cell>
          <cell r="R2334">
            <v>2</v>
          </cell>
          <cell r="S2334" t="str">
            <v>Pest Control Operation</v>
          </cell>
          <cell r="T2334" t="str">
            <v>Lawn Care Company</v>
          </cell>
          <cell r="U2334" t="str">
            <v>Mowing Service</v>
          </cell>
          <cell r="V2334" t="str">
            <v>Irrigation Company</v>
          </cell>
          <cell r="W2334" t="str">
            <v>Landscape Design</v>
          </cell>
          <cell r="Y2334" t="str">
            <v>Golf Course/Sports Turf</v>
          </cell>
        </row>
        <row r="2335">
          <cell r="A2335" t="str">
            <v>GV854</v>
          </cell>
          <cell r="B2335">
            <v>13009</v>
          </cell>
          <cell r="C2335">
            <v>41172</v>
          </cell>
          <cell r="D2335" t="str">
            <v>White</v>
          </cell>
          <cell r="E2335" t="str">
            <v>Orange</v>
          </cell>
          <cell r="F2335" t="str">
            <v>Yes</v>
          </cell>
          <cell r="G2335" t="str">
            <v>I will</v>
          </cell>
          <cell r="H2335" t="str">
            <v>I will</v>
          </cell>
          <cell r="L2335" t="str">
            <v>Excellent</v>
          </cell>
          <cell r="M2335" t="str">
            <v>Excellent</v>
          </cell>
          <cell r="N2335" t="str">
            <v>Excellent</v>
          </cell>
          <cell r="O2335" t="str">
            <v>Excellent</v>
          </cell>
          <cell r="P2335" t="str">
            <v>Excellent</v>
          </cell>
          <cell r="R2335">
            <v>2</v>
          </cell>
          <cell r="AA2335" t="str">
            <v>Other</v>
          </cell>
        </row>
        <row r="2336">
          <cell r="A2336" t="str">
            <v>GV854</v>
          </cell>
          <cell r="B2336">
            <v>13010</v>
          </cell>
          <cell r="C2336">
            <v>41172</v>
          </cell>
          <cell r="D2336" t="str">
            <v>White</v>
          </cell>
          <cell r="E2336" t="str">
            <v>Orange</v>
          </cell>
          <cell r="F2336" t="str">
            <v>Yes</v>
          </cell>
          <cell r="G2336" t="str">
            <v>I will</v>
          </cell>
          <cell r="H2336" t="str">
            <v>I will</v>
          </cell>
          <cell r="Q2336" t="str">
            <v>Too long of time; for limited information. As per students requirement for specific occupation.  Fertilization presentation sucked!  Only seen 36 of 66 slides - with good explanation.  21 in 3</v>
          </cell>
          <cell r="R2336">
            <v>2</v>
          </cell>
          <cell r="S2336" t="str">
            <v>Pest Control Operation</v>
          </cell>
        </row>
        <row r="2337">
          <cell r="A2337" t="str">
            <v>GV855</v>
          </cell>
          <cell r="B2337">
            <v>13011</v>
          </cell>
          <cell r="C2337">
            <v>41172</v>
          </cell>
          <cell r="D2337" t="str">
            <v>Henry</v>
          </cell>
          <cell r="E2337" t="str">
            <v>Polk</v>
          </cell>
          <cell r="F2337" t="str">
            <v>Yes</v>
          </cell>
          <cell r="G2337" t="str">
            <v>Already do</v>
          </cell>
          <cell r="L2337" t="str">
            <v>Excellent</v>
          </cell>
          <cell r="M2337" t="str">
            <v>Excellent</v>
          </cell>
          <cell r="N2337" t="str">
            <v>Excellent</v>
          </cell>
          <cell r="O2337" t="str">
            <v>Excellent</v>
          </cell>
          <cell r="P2337" t="str">
            <v>Excellent</v>
          </cell>
          <cell r="R2337">
            <v>2</v>
          </cell>
          <cell r="Y2337" t="str">
            <v>Golf Course/Sports Turf</v>
          </cell>
        </row>
        <row r="2338">
          <cell r="A2338" t="str">
            <v>GV855</v>
          </cell>
          <cell r="B2338">
            <v>13012</v>
          </cell>
          <cell r="C2338">
            <v>41172</v>
          </cell>
          <cell r="D2338" t="str">
            <v>Henry</v>
          </cell>
          <cell r="E2338" t="str">
            <v>Polk</v>
          </cell>
          <cell r="F2338" t="str">
            <v>Yes</v>
          </cell>
          <cell r="G2338" t="str">
            <v>I will</v>
          </cell>
          <cell r="H2338" t="str">
            <v>I will</v>
          </cell>
          <cell r="L2338" t="str">
            <v>Excellent</v>
          </cell>
          <cell r="M2338" t="str">
            <v>Excellent</v>
          </cell>
          <cell r="N2338" t="str">
            <v>Excellent</v>
          </cell>
          <cell r="O2338" t="str">
            <v>Excellent</v>
          </cell>
          <cell r="P2338" t="str">
            <v>Excellent</v>
          </cell>
          <cell r="R2338">
            <v>2</v>
          </cell>
          <cell r="S2338" t="str">
            <v>Pest Control Operation</v>
          </cell>
        </row>
        <row r="2339">
          <cell r="A2339" t="str">
            <v>GV855</v>
          </cell>
          <cell r="B2339">
            <v>13013</v>
          </cell>
          <cell r="C2339">
            <v>41172</v>
          </cell>
          <cell r="D2339" t="str">
            <v>Henry</v>
          </cell>
          <cell r="E2339" t="str">
            <v>Polk</v>
          </cell>
          <cell r="F2339" t="str">
            <v>Yes</v>
          </cell>
          <cell r="G2339" t="str">
            <v>Already do</v>
          </cell>
          <cell r="H2339" t="str">
            <v>I will</v>
          </cell>
          <cell r="L2339" t="str">
            <v>Excellent</v>
          </cell>
          <cell r="M2339" t="str">
            <v>Excellent</v>
          </cell>
          <cell r="N2339" t="str">
            <v>Excellent</v>
          </cell>
          <cell r="O2339" t="str">
            <v>Excellent</v>
          </cell>
          <cell r="P2339" t="str">
            <v>Excellent</v>
          </cell>
          <cell r="R2339">
            <v>2</v>
          </cell>
          <cell r="S2339" t="str">
            <v>Pest Control Operation</v>
          </cell>
        </row>
        <row r="2340">
          <cell r="A2340" t="str">
            <v>GV855</v>
          </cell>
          <cell r="B2340">
            <v>13014</v>
          </cell>
          <cell r="C2340">
            <v>41172</v>
          </cell>
          <cell r="D2340" t="str">
            <v>Henry</v>
          </cell>
          <cell r="E2340" t="str">
            <v>Polk</v>
          </cell>
          <cell r="F2340" t="str">
            <v>Yes</v>
          </cell>
          <cell r="G2340" t="str">
            <v>I will</v>
          </cell>
          <cell r="H2340" t="str">
            <v>I will</v>
          </cell>
          <cell r="L2340" t="str">
            <v>Excellent</v>
          </cell>
          <cell r="M2340" t="str">
            <v>Excellent</v>
          </cell>
          <cell r="N2340" t="str">
            <v>Excellent</v>
          </cell>
          <cell r="O2340" t="str">
            <v>Excellent</v>
          </cell>
          <cell r="P2340" t="str">
            <v>Excellent</v>
          </cell>
          <cell r="R2340">
            <v>2</v>
          </cell>
          <cell r="T2340" t="str">
            <v>Lawn Care Company</v>
          </cell>
        </row>
        <row r="2341">
          <cell r="A2341" t="str">
            <v>GV855</v>
          </cell>
          <cell r="B2341">
            <v>13015</v>
          </cell>
          <cell r="C2341">
            <v>41172</v>
          </cell>
          <cell r="D2341" t="str">
            <v>Henry</v>
          </cell>
          <cell r="E2341" t="str">
            <v>Polk</v>
          </cell>
          <cell r="F2341" t="str">
            <v>Yes</v>
          </cell>
          <cell r="G2341" t="str">
            <v>I will</v>
          </cell>
          <cell r="H2341" t="str">
            <v>I will</v>
          </cell>
          <cell r="L2341" t="str">
            <v>Excellent</v>
          </cell>
          <cell r="M2341" t="str">
            <v>Excellent</v>
          </cell>
          <cell r="N2341" t="str">
            <v>Excellent</v>
          </cell>
          <cell r="O2341" t="str">
            <v>Excellent</v>
          </cell>
          <cell r="P2341" t="str">
            <v>Excellent</v>
          </cell>
          <cell r="R2341">
            <v>2</v>
          </cell>
          <cell r="X2341" t="str">
            <v>Municipality</v>
          </cell>
        </row>
        <row r="2342">
          <cell r="A2342" t="str">
            <v>GV855</v>
          </cell>
          <cell r="B2342">
            <v>13016</v>
          </cell>
          <cell r="C2342">
            <v>41172</v>
          </cell>
          <cell r="D2342" t="str">
            <v>Henry</v>
          </cell>
          <cell r="E2342" t="str">
            <v>Polk</v>
          </cell>
          <cell r="F2342" t="str">
            <v>Yes</v>
          </cell>
          <cell r="G2342" t="str">
            <v>I will</v>
          </cell>
          <cell r="H2342" t="str">
            <v>I will</v>
          </cell>
          <cell r="L2342" t="str">
            <v>Excellent</v>
          </cell>
          <cell r="M2342" t="str">
            <v>Excellent</v>
          </cell>
          <cell r="N2342" t="str">
            <v>Excellent</v>
          </cell>
          <cell r="O2342" t="str">
            <v>Excellent</v>
          </cell>
          <cell r="P2342" t="str">
            <v>Excellent</v>
          </cell>
          <cell r="R2342">
            <v>2</v>
          </cell>
          <cell r="S2342" t="str">
            <v>Pest Control Operation</v>
          </cell>
          <cell r="T2342" t="str">
            <v>Lawn Care Company</v>
          </cell>
          <cell r="U2342" t="str">
            <v>Mowing Service</v>
          </cell>
          <cell r="V2342" t="str">
            <v>Irrigation Company</v>
          </cell>
          <cell r="W2342" t="str">
            <v>Landscape Design</v>
          </cell>
        </row>
        <row r="2343">
          <cell r="A2343" t="str">
            <v>GV855</v>
          </cell>
          <cell r="B2343">
            <v>13017</v>
          </cell>
          <cell r="C2343">
            <v>41172</v>
          </cell>
          <cell r="D2343" t="str">
            <v>Henry</v>
          </cell>
          <cell r="E2343" t="str">
            <v>Polk</v>
          </cell>
          <cell r="F2343" t="str">
            <v>Yes</v>
          </cell>
          <cell r="G2343" t="str">
            <v>I will</v>
          </cell>
          <cell r="H2343" t="str">
            <v>I will</v>
          </cell>
          <cell r="L2343" t="str">
            <v>Excellent</v>
          </cell>
          <cell r="M2343" t="str">
            <v>Excellent</v>
          </cell>
          <cell r="N2343" t="str">
            <v>Excellent</v>
          </cell>
          <cell r="O2343" t="str">
            <v>Excellent</v>
          </cell>
          <cell r="P2343" t="str">
            <v>Excellent</v>
          </cell>
          <cell r="Q2343" t="str">
            <v>Well done!</v>
          </cell>
          <cell r="R2343">
            <v>2</v>
          </cell>
          <cell r="Y2343" t="str">
            <v>Golf Course/Sports Turf</v>
          </cell>
        </row>
        <row r="2344">
          <cell r="A2344" t="str">
            <v>GV855</v>
          </cell>
          <cell r="B2344">
            <v>13018</v>
          </cell>
          <cell r="C2344">
            <v>41172</v>
          </cell>
          <cell r="D2344" t="str">
            <v>Henry</v>
          </cell>
          <cell r="E2344" t="str">
            <v>Polk</v>
          </cell>
          <cell r="F2344" t="str">
            <v>Yes</v>
          </cell>
          <cell r="G2344" t="str">
            <v>I will</v>
          </cell>
          <cell r="H2344" t="str">
            <v>I will</v>
          </cell>
          <cell r="L2344" t="str">
            <v>Excellent</v>
          </cell>
          <cell r="M2344" t="str">
            <v>Excellent</v>
          </cell>
          <cell r="N2344" t="str">
            <v>Excellent</v>
          </cell>
          <cell r="O2344" t="str">
            <v>Excellent</v>
          </cell>
          <cell r="P2344" t="str">
            <v>Excellent</v>
          </cell>
          <cell r="R2344">
            <v>2</v>
          </cell>
          <cell r="AA2344" t="str">
            <v>Other</v>
          </cell>
        </row>
        <row r="2345">
          <cell r="A2345" t="str">
            <v>GV855</v>
          </cell>
          <cell r="B2345">
            <v>13019</v>
          </cell>
          <cell r="C2345">
            <v>41172</v>
          </cell>
          <cell r="D2345" t="str">
            <v>Henry</v>
          </cell>
          <cell r="E2345" t="str">
            <v>Polk</v>
          </cell>
          <cell r="F2345" t="str">
            <v>Yes</v>
          </cell>
          <cell r="G2345" t="str">
            <v>I will</v>
          </cell>
          <cell r="H2345" t="str">
            <v>I will</v>
          </cell>
          <cell r="L2345" t="str">
            <v>Excellent</v>
          </cell>
          <cell r="M2345" t="str">
            <v>Excellent</v>
          </cell>
          <cell r="N2345" t="str">
            <v>Excellent</v>
          </cell>
          <cell r="O2345" t="str">
            <v>Excellent</v>
          </cell>
          <cell r="P2345" t="str">
            <v>Excellent</v>
          </cell>
          <cell r="R2345">
            <v>2</v>
          </cell>
          <cell r="X2345" t="str">
            <v>Municipality</v>
          </cell>
        </row>
        <row r="2346">
          <cell r="A2346" t="str">
            <v>GV853</v>
          </cell>
          <cell r="B2346">
            <v>13020</v>
          </cell>
          <cell r="C2346">
            <v>41172</v>
          </cell>
          <cell r="D2346" t="str">
            <v>Mayer</v>
          </cell>
          <cell r="E2346" t="str">
            <v>Miami-Dade</v>
          </cell>
          <cell r="F2346" t="str">
            <v>Yes</v>
          </cell>
          <cell r="G2346" t="str">
            <v>I will</v>
          </cell>
          <cell r="H2346" t="str">
            <v>I will</v>
          </cell>
          <cell r="L2346" t="str">
            <v>Excellent</v>
          </cell>
          <cell r="M2346" t="str">
            <v>Excellent</v>
          </cell>
          <cell r="N2346" t="str">
            <v>Excellent</v>
          </cell>
          <cell r="O2346" t="str">
            <v>Excellent</v>
          </cell>
          <cell r="P2346" t="str">
            <v>Excellent</v>
          </cell>
          <cell r="R2346">
            <v>2</v>
          </cell>
          <cell r="X2346" t="str">
            <v>Municipality</v>
          </cell>
        </row>
        <row r="2347">
          <cell r="A2347" t="str">
            <v>GV853</v>
          </cell>
          <cell r="B2347">
            <v>13021</v>
          </cell>
          <cell r="C2347">
            <v>41172</v>
          </cell>
          <cell r="D2347" t="str">
            <v>Mayer</v>
          </cell>
          <cell r="E2347" t="str">
            <v>Miami-Dade</v>
          </cell>
          <cell r="F2347" t="str">
            <v>Yes</v>
          </cell>
          <cell r="G2347" t="str">
            <v>I will</v>
          </cell>
          <cell r="H2347" t="str">
            <v>I will</v>
          </cell>
          <cell r="L2347" t="str">
            <v>Excellent</v>
          </cell>
          <cell r="M2347" t="str">
            <v>Excellent</v>
          </cell>
          <cell r="N2347" t="str">
            <v>Excellent</v>
          </cell>
          <cell r="O2347" t="str">
            <v>Excellent</v>
          </cell>
          <cell r="P2347" t="str">
            <v>Excellent</v>
          </cell>
          <cell r="R2347">
            <v>2</v>
          </cell>
          <cell r="S2347" t="str">
            <v>Pest Control Operation</v>
          </cell>
        </row>
        <row r="2348">
          <cell r="A2348" t="str">
            <v>GV853</v>
          </cell>
          <cell r="B2348">
            <v>13022</v>
          </cell>
          <cell r="C2348">
            <v>41172</v>
          </cell>
          <cell r="D2348" t="str">
            <v>Mayer</v>
          </cell>
          <cell r="E2348" t="str">
            <v>Miami-Dade</v>
          </cell>
          <cell r="F2348" t="str">
            <v>Yes</v>
          </cell>
          <cell r="G2348" t="str">
            <v>I will</v>
          </cell>
          <cell r="H2348" t="str">
            <v>I will</v>
          </cell>
          <cell r="L2348" t="str">
            <v>Excellent</v>
          </cell>
          <cell r="M2348" t="str">
            <v>Excellent</v>
          </cell>
          <cell r="N2348" t="str">
            <v>Excellent</v>
          </cell>
          <cell r="O2348" t="str">
            <v>Excellent</v>
          </cell>
          <cell r="P2348" t="str">
            <v>Excellent</v>
          </cell>
          <cell r="R2348">
            <v>2</v>
          </cell>
          <cell r="S2348" t="str">
            <v>Pest Control Operation</v>
          </cell>
        </row>
        <row r="2349">
          <cell r="A2349" t="str">
            <v>GV853</v>
          </cell>
          <cell r="B2349">
            <v>13023</v>
          </cell>
          <cell r="C2349">
            <v>41172</v>
          </cell>
          <cell r="D2349" t="str">
            <v>Mayer</v>
          </cell>
          <cell r="E2349" t="str">
            <v>Miami-Dade</v>
          </cell>
          <cell r="F2349" t="str">
            <v>Yes</v>
          </cell>
          <cell r="G2349" t="str">
            <v>I will</v>
          </cell>
          <cell r="H2349" t="str">
            <v>I will</v>
          </cell>
          <cell r="L2349" t="str">
            <v>Excellent</v>
          </cell>
          <cell r="M2349" t="str">
            <v>Excellent</v>
          </cell>
          <cell r="N2349" t="str">
            <v>Excellent</v>
          </cell>
          <cell r="O2349" t="str">
            <v>Excellent</v>
          </cell>
          <cell r="P2349" t="str">
            <v>Excellent</v>
          </cell>
          <cell r="R2349">
            <v>2</v>
          </cell>
          <cell r="S2349" t="str">
            <v>Pest Control Operation</v>
          </cell>
        </row>
        <row r="2350">
          <cell r="A2350" t="str">
            <v>GV853</v>
          </cell>
          <cell r="B2350">
            <v>13024</v>
          </cell>
          <cell r="C2350">
            <v>41172</v>
          </cell>
          <cell r="D2350" t="str">
            <v>Mayer</v>
          </cell>
          <cell r="E2350" t="str">
            <v>Miami-Dade</v>
          </cell>
          <cell r="F2350" t="str">
            <v>Yes</v>
          </cell>
          <cell r="G2350" t="str">
            <v>I will</v>
          </cell>
          <cell r="H2350" t="str">
            <v>I will</v>
          </cell>
          <cell r="L2350" t="str">
            <v>Excellent</v>
          </cell>
          <cell r="M2350" t="str">
            <v>Excellent</v>
          </cell>
          <cell r="N2350" t="str">
            <v>Excellent</v>
          </cell>
          <cell r="O2350" t="str">
            <v>Excellent</v>
          </cell>
          <cell r="P2350" t="str">
            <v>Excellent</v>
          </cell>
          <cell r="R2350">
            <v>2</v>
          </cell>
          <cell r="S2350" t="str">
            <v>Pest Control Operation</v>
          </cell>
        </row>
        <row r="2351">
          <cell r="A2351" t="str">
            <v>GV853</v>
          </cell>
          <cell r="B2351">
            <v>13025</v>
          </cell>
          <cell r="C2351">
            <v>41172</v>
          </cell>
          <cell r="D2351" t="str">
            <v>Mayer</v>
          </cell>
          <cell r="E2351" t="str">
            <v>Miami-Dade</v>
          </cell>
          <cell r="F2351" t="str">
            <v>Yes</v>
          </cell>
          <cell r="G2351" t="str">
            <v>I will</v>
          </cell>
          <cell r="H2351" t="str">
            <v>I will</v>
          </cell>
          <cell r="L2351" t="str">
            <v>Excellent</v>
          </cell>
          <cell r="M2351" t="str">
            <v>Excellent</v>
          </cell>
          <cell r="N2351" t="str">
            <v>Excellent</v>
          </cell>
          <cell r="O2351" t="str">
            <v>Excellent</v>
          </cell>
          <cell r="P2351" t="str">
            <v>Excellent</v>
          </cell>
          <cell r="R2351">
            <v>2</v>
          </cell>
          <cell r="U2351" t="str">
            <v>Mowing Service</v>
          </cell>
        </row>
        <row r="2352">
          <cell r="A2352" t="str">
            <v>GV853</v>
          </cell>
          <cell r="B2352">
            <v>13026</v>
          </cell>
          <cell r="C2352">
            <v>41172</v>
          </cell>
          <cell r="D2352" t="str">
            <v>Mayer</v>
          </cell>
          <cell r="E2352" t="str">
            <v>Miami-Dade</v>
          </cell>
          <cell r="F2352" t="str">
            <v>Yes</v>
          </cell>
          <cell r="G2352" t="str">
            <v>I will</v>
          </cell>
          <cell r="H2352" t="str">
            <v>I will</v>
          </cell>
          <cell r="L2352" t="str">
            <v>Excellent</v>
          </cell>
          <cell r="M2352" t="str">
            <v>Excellent</v>
          </cell>
          <cell r="N2352" t="str">
            <v>Excellent</v>
          </cell>
          <cell r="O2352" t="str">
            <v>Excellent</v>
          </cell>
          <cell r="P2352" t="str">
            <v>Excellent</v>
          </cell>
          <cell r="R2352">
            <v>2</v>
          </cell>
          <cell r="S2352" t="str">
            <v>Pest Control Operation</v>
          </cell>
        </row>
        <row r="2353">
          <cell r="A2353" t="str">
            <v>GV853</v>
          </cell>
          <cell r="B2353">
            <v>13027</v>
          </cell>
          <cell r="C2353">
            <v>41172</v>
          </cell>
          <cell r="D2353" t="str">
            <v>Mayer</v>
          </cell>
          <cell r="E2353" t="str">
            <v>Miami-Dade</v>
          </cell>
          <cell r="F2353" t="str">
            <v>Yes</v>
          </cell>
          <cell r="G2353" t="str">
            <v>I will</v>
          </cell>
          <cell r="H2353" t="str">
            <v>I will</v>
          </cell>
          <cell r="L2353" t="str">
            <v>Excellent</v>
          </cell>
          <cell r="M2353" t="str">
            <v>Excellent</v>
          </cell>
          <cell r="N2353" t="str">
            <v>Excellent</v>
          </cell>
          <cell r="O2353" t="str">
            <v>Excellent</v>
          </cell>
          <cell r="P2353" t="str">
            <v>Excellent</v>
          </cell>
          <cell r="R2353">
            <v>2</v>
          </cell>
          <cell r="S2353" t="str">
            <v>Pest Control Operation</v>
          </cell>
        </row>
        <row r="2354">
          <cell r="A2354" t="str">
            <v>GV853</v>
          </cell>
          <cell r="B2354">
            <v>13028</v>
          </cell>
          <cell r="C2354">
            <v>41172</v>
          </cell>
          <cell r="D2354" t="str">
            <v>Mayer</v>
          </cell>
          <cell r="E2354" t="str">
            <v>Miami-Dade</v>
          </cell>
          <cell r="F2354" t="str">
            <v>Yes</v>
          </cell>
          <cell r="G2354" t="str">
            <v>I will</v>
          </cell>
          <cell r="H2354" t="str">
            <v>I will</v>
          </cell>
          <cell r="L2354" t="str">
            <v>Excellent</v>
          </cell>
          <cell r="M2354" t="str">
            <v>Excellent</v>
          </cell>
          <cell r="N2354" t="str">
            <v>Excellent</v>
          </cell>
          <cell r="O2354" t="str">
            <v>Excellent</v>
          </cell>
          <cell r="P2354" t="str">
            <v>Excellent</v>
          </cell>
          <cell r="Q2354" t="str">
            <v>Exelente</v>
          </cell>
          <cell r="R2354">
            <v>2</v>
          </cell>
          <cell r="S2354" t="str">
            <v>Pest Control Operation</v>
          </cell>
        </row>
        <row r="2355">
          <cell r="A2355" t="str">
            <v>GV853</v>
          </cell>
          <cell r="B2355">
            <v>13029</v>
          </cell>
          <cell r="C2355">
            <v>41172</v>
          </cell>
          <cell r="D2355" t="str">
            <v>Mayer</v>
          </cell>
          <cell r="E2355" t="str">
            <v>Miami-Dade</v>
          </cell>
          <cell r="F2355" t="str">
            <v>Yes</v>
          </cell>
          <cell r="G2355" t="str">
            <v>Already do</v>
          </cell>
          <cell r="L2355" t="str">
            <v>Excellent</v>
          </cell>
          <cell r="M2355" t="str">
            <v>Excellent</v>
          </cell>
          <cell r="N2355" t="str">
            <v>Excellent</v>
          </cell>
          <cell r="O2355" t="str">
            <v>Excellent</v>
          </cell>
          <cell r="P2355" t="str">
            <v>Excellent</v>
          </cell>
          <cell r="R2355">
            <v>2</v>
          </cell>
          <cell r="S2355" t="str">
            <v>Pest Control Operation</v>
          </cell>
          <cell r="T2355" t="str">
            <v>Lawn Care Company</v>
          </cell>
          <cell r="U2355" t="str">
            <v>Mowing Service</v>
          </cell>
          <cell r="V2355" t="str">
            <v>Irrigation Company</v>
          </cell>
          <cell r="W2355" t="str">
            <v>Landscape Design</v>
          </cell>
          <cell r="Y2355" t="str">
            <v>Golf Course/Sports Turf</v>
          </cell>
        </row>
        <row r="2356">
          <cell r="A2356" t="str">
            <v>GV853</v>
          </cell>
          <cell r="B2356">
            <v>13030</v>
          </cell>
          <cell r="C2356">
            <v>41172</v>
          </cell>
          <cell r="D2356" t="str">
            <v>Mayer</v>
          </cell>
          <cell r="E2356" t="str">
            <v>Miami-Dade</v>
          </cell>
          <cell r="F2356" t="str">
            <v>Yes</v>
          </cell>
          <cell r="G2356" t="str">
            <v>I will</v>
          </cell>
          <cell r="H2356" t="str">
            <v>I will</v>
          </cell>
          <cell r="L2356" t="str">
            <v>Excellent</v>
          </cell>
          <cell r="M2356" t="str">
            <v>Excellent</v>
          </cell>
          <cell r="N2356" t="str">
            <v>Excellent</v>
          </cell>
          <cell r="O2356" t="str">
            <v>Excellent</v>
          </cell>
          <cell r="P2356" t="str">
            <v>Excellent</v>
          </cell>
          <cell r="Q2356" t="str">
            <v>Excellente</v>
          </cell>
          <cell r="R2356">
            <v>2</v>
          </cell>
          <cell r="S2356" t="str">
            <v>Pest Control Operation</v>
          </cell>
        </row>
        <row r="2357">
          <cell r="A2357" t="str">
            <v>GV853</v>
          </cell>
          <cell r="B2357">
            <v>13031</v>
          </cell>
          <cell r="C2357">
            <v>41172</v>
          </cell>
          <cell r="D2357" t="str">
            <v>Mayer</v>
          </cell>
          <cell r="E2357" t="str">
            <v>Miami-Dade</v>
          </cell>
          <cell r="F2357" t="str">
            <v>Yes</v>
          </cell>
          <cell r="G2357" t="str">
            <v>I will</v>
          </cell>
          <cell r="H2357" t="str">
            <v>I will</v>
          </cell>
          <cell r="L2357" t="str">
            <v>Good</v>
          </cell>
          <cell r="M2357" t="str">
            <v>Good</v>
          </cell>
          <cell r="N2357" t="str">
            <v>Good</v>
          </cell>
          <cell r="O2357" t="str">
            <v>Good</v>
          </cell>
          <cell r="P2357" t="str">
            <v>Good</v>
          </cell>
          <cell r="R2357">
            <v>2</v>
          </cell>
          <cell r="S2357" t="str">
            <v>Pest Control Operation</v>
          </cell>
        </row>
        <row r="2358">
          <cell r="A2358" t="str">
            <v>GV853</v>
          </cell>
          <cell r="B2358">
            <v>13032</v>
          </cell>
          <cell r="C2358">
            <v>41172</v>
          </cell>
          <cell r="D2358" t="str">
            <v>Mayer</v>
          </cell>
          <cell r="E2358" t="str">
            <v>Miami-Dade</v>
          </cell>
          <cell r="F2358" t="str">
            <v>Yes</v>
          </cell>
          <cell r="G2358" t="str">
            <v>I will</v>
          </cell>
          <cell r="H2358" t="str">
            <v>I will</v>
          </cell>
          <cell r="L2358" t="str">
            <v>Excellent</v>
          </cell>
          <cell r="M2358" t="str">
            <v>Excellent</v>
          </cell>
          <cell r="N2358" t="str">
            <v>Excellent</v>
          </cell>
          <cell r="O2358" t="str">
            <v>Excellent</v>
          </cell>
          <cell r="P2358" t="str">
            <v>Excellent</v>
          </cell>
          <cell r="R2358">
            <v>2</v>
          </cell>
          <cell r="S2358" t="str">
            <v>Pest Control Operation</v>
          </cell>
        </row>
        <row r="2359">
          <cell r="A2359" t="str">
            <v>GV853</v>
          </cell>
          <cell r="B2359">
            <v>13033</v>
          </cell>
          <cell r="C2359">
            <v>41172</v>
          </cell>
          <cell r="D2359" t="str">
            <v>Mayer</v>
          </cell>
          <cell r="E2359" t="str">
            <v>Miami-Dade</v>
          </cell>
          <cell r="F2359" t="str">
            <v>Yes</v>
          </cell>
          <cell r="G2359" t="str">
            <v>I will</v>
          </cell>
          <cell r="H2359" t="str">
            <v>I will</v>
          </cell>
          <cell r="L2359" t="str">
            <v>Excellent</v>
          </cell>
          <cell r="M2359" t="str">
            <v>Excellent</v>
          </cell>
          <cell r="N2359" t="str">
            <v>Excellent</v>
          </cell>
          <cell r="O2359" t="str">
            <v>Excellent</v>
          </cell>
          <cell r="P2359" t="str">
            <v>Excellent</v>
          </cell>
          <cell r="R2359">
            <v>2</v>
          </cell>
          <cell r="S2359" t="str">
            <v>Pest Control Operation</v>
          </cell>
        </row>
        <row r="2360">
          <cell r="A2360" t="str">
            <v>GV853</v>
          </cell>
          <cell r="B2360">
            <v>13034</v>
          </cell>
          <cell r="C2360">
            <v>41172</v>
          </cell>
          <cell r="D2360" t="str">
            <v>Mayer</v>
          </cell>
          <cell r="E2360" t="str">
            <v>Miami-Dade</v>
          </cell>
          <cell r="F2360" t="str">
            <v>Yes</v>
          </cell>
          <cell r="G2360" t="str">
            <v>I will</v>
          </cell>
          <cell r="H2360" t="str">
            <v>I will</v>
          </cell>
          <cell r="L2360" t="str">
            <v>Excellent</v>
          </cell>
          <cell r="M2360" t="str">
            <v>Excellent</v>
          </cell>
          <cell r="N2360" t="str">
            <v>Excellent</v>
          </cell>
          <cell r="O2360" t="str">
            <v>Excellent</v>
          </cell>
          <cell r="P2360" t="str">
            <v>Excellent</v>
          </cell>
          <cell r="R2360">
            <v>2</v>
          </cell>
          <cell r="T2360" t="str">
            <v>Lawn Care Company</v>
          </cell>
          <cell r="U2360" t="str">
            <v>Mowing Service</v>
          </cell>
          <cell r="Y2360" t="str">
            <v>Golf Course/Sports Turf</v>
          </cell>
          <cell r="AA2360" t="str">
            <v>Other</v>
          </cell>
        </row>
        <row r="2361">
          <cell r="A2361" t="str">
            <v>GV856</v>
          </cell>
          <cell r="B2361">
            <v>13035</v>
          </cell>
          <cell r="C2361">
            <v>41172</v>
          </cell>
          <cell r="D2361" t="str">
            <v>Welch</v>
          </cell>
          <cell r="F2361" t="str">
            <v>Yes</v>
          </cell>
          <cell r="G2361" t="str">
            <v>I will</v>
          </cell>
          <cell r="H2361" t="str">
            <v>I will</v>
          </cell>
          <cell r="L2361" t="str">
            <v>Excellent</v>
          </cell>
          <cell r="M2361" t="str">
            <v>Excellent</v>
          </cell>
          <cell r="N2361" t="str">
            <v>Excellent</v>
          </cell>
          <cell r="O2361" t="str">
            <v>Excellent</v>
          </cell>
          <cell r="P2361" t="str">
            <v>Excellent</v>
          </cell>
          <cell r="R2361">
            <v>2</v>
          </cell>
          <cell r="S2361" t="str">
            <v>Pest Control Operation</v>
          </cell>
        </row>
        <row r="2362">
          <cell r="A2362" t="str">
            <v>GV856</v>
          </cell>
          <cell r="B2362">
            <v>13036</v>
          </cell>
          <cell r="C2362">
            <v>41172</v>
          </cell>
          <cell r="D2362" t="str">
            <v>Welch</v>
          </cell>
          <cell r="F2362" t="str">
            <v>Yes</v>
          </cell>
          <cell r="G2362" t="str">
            <v>I will</v>
          </cell>
          <cell r="H2362" t="str">
            <v>I will</v>
          </cell>
          <cell r="L2362" t="str">
            <v>Good</v>
          </cell>
          <cell r="M2362" t="str">
            <v>Good</v>
          </cell>
          <cell r="N2362" t="str">
            <v>Good</v>
          </cell>
          <cell r="O2362" t="str">
            <v>Good</v>
          </cell>
          <cell r="P2362" t="str">
            <v>Good</v>
          </cell>
          <cell r="Q2362" t="str">
            <v>Good class enjoyed it!</v>
          </cell>
          <cell r="R2362">
            <v>2</v>
          </cell>
          <cell r="S2362" t="str">
            <v>Pest Control Operation</v>
          </cell>
          <cell r="T2362" t="str">
            <v>Lawn Care Company</v>
          </cell>
        </row>
        <row r="2363">
          <cell r="A2363" t="str">
            <v>GV856</v>
          </cell>
          <cell r="B2363">
            <v>13037</v>
          </cell>
          <cell r="C2363">
            <v>41172</v>
          </cell>
          <cell r="D2363" t="str">
            <v>Welch</v>
          </cell>
          <cell r="F2363" t="str">
            <v>Yes</v>
          </cell>
          <cell r="G2363" t="str">
            <v>I will</v>
          </cell>
          <cell r="H2363" t="str">
            <v>I will</v>
          </cell>
          <cell r="L2363" t="str">
            <v>Excellent</v>
          </cell>
          <cell r="M2363" t="str">
            <v>Excellent</v>
          </cell>
          <cell r="N2363" t="str">
            <v>Excellent</v>
          </cell>
          <cell r="O2363" t="str">
            <v>Excellent</v>
          </cell>
          <cell r="P2363" t="str">
            <v>Excellent</v>
          </cell>
          <cell r="R2363">
            <v>2</v>
          </cell>
          <cell r="S2363" t="str">
            <v>Pest Control Operation</v>
          </cell>
          <cell r="T2363" t="str">
            <v>Lawn Care Company</v>
          </cell>
          <cell r="V2363" t="str">
            <v>Irrigation Company</v>
          </cell>
        </row>
        <row r="2364">
          <cell r="A2364" t="str">
            <v>GV856</v>
          </cell>
          <cell r="B2364">
            <v>13038</v>
          </cell>
          <cell r="C2364">
            <v>41172</v>
          </cell>
          <cell r="D2364" t="str">
            <v>Welch</v>
          </cell>
          <cell r="F2364" t="str">
            <v>Yes</v>
          </cell>
          <cell r="G2364" t="str">
            <v>I will</v>
          </cell>
          <cell r="H2364" t="str">
            <v>I will</v>
          </cell>
          <cell r="L2364" t="str">
            <v>Excellent</v>
          </cell>
          <cell r="M2364" t="str">
            <v>Excellent</v>
          </cell>
          <cell r="N2364" t="str">
            <v>Excellent</v>
          </cell>
          <cell r="O2364" t="str">
            <v>Excellent</v>
          </cell>
          <cell r="P2364" t="str">
            <v>Excellent</v>
          </cell>
          <cell r="R2364">
            <v>2</v>
          </cell>
          <cell r="S2364" t="str">
            <v>Pest Control Operation</v>
          </cell>
          <cell r="T2364" t="str">
            <v>Lawn Care Company</v>
          </cell>
          <cell r="V2364" t="str">
            <v>Irrigation Company</v>
          </cell>
          <cell r="W2364" t="str">
            <v>Landscape Design</v>
          </cell>
        </row>
        <row r="2365">
          <cell r="A2365" t="str">
            <v>GV856</v>
          </cell>
          <cell r="B2365">
            <v>13039</v>
          </cell>
          <cell r="C2365">
            <v>41172</v>
          </cell>
          <cell r="D2365" t="str">
            <v>Welch</v>
          </cell>
          <cell r="F2365" t="str">
            <v>Yes</v>
          </cell>
          <cell r="G2365" t="str">
            <v>I will</v>
          </cell>
          <cell r="H2365" t="str">
            <v>I will</v>
          </cell>
          <cell r="L2365" t="str">
            <v>Good</v>
          </cell>
          <cell r="M2365" t="str">
            <v>Good</v>
          </cell>
          <cell r="N2365" t="str">
            <v>Good</v>
          </cell>
          <cell r="O2365" t="str">
            <v>Good</v>
          </cell>
          <cell r="P2365" t="str">
            <v>Good</v>
          </cell>
          <cell r="R2365">
            <v>2</v>
          </cell>
          <cell r="S2365" t="str">
            <v>Pest Control Operation</v>
          </cell>
          <cell r="T2365" t="str">
            <v>Lawn Care Company</v>
          </cell>
          <cell r="V2365" t="str">
            <v>Irrigation Company</v>
          </cell>
        </row>
        <row r="2366">
          <cell r="A2366" t="str">
            <v>GV856</v>
          </cell>
          <cell r="B2366">
            <v>13040</v>
          </cell>
          <cell r="C2366">
            <v>41172</v>
          </cell>
          <cell r="D2366" t="str">
            <v>Welch</v>
          </cell>
          <cell r="F2366" t="str">
            <v>Yes</v>
          </cell>
          <cell r="G2366" t="str">
            <v>I will</v>
          </cell>
          <cell r="H2366" t="str">
            <v>I will</v>
          </cell>
          <cell r="L2366" t="str">
            <v>Excellent</v>
          </cell>
          <cell r="M2366" t="str">
            <v>Excellent</v>
          </cell>
          <cell r="N2366" t="str">
            <v>Fair</v>
          </cell>
          <cell r="O2366" t="str">
            <v>Fair</v>
          </cell>
          <cell r="P2366" t="str">
            <v>Good</v>
          </cell>
          <cell r="R2366">
            <v>2</v>
          </cell>
          <cell r="S2366" t="str">
            <v>Pest Control Operation</v>
          </cell>
          <cell r="T2366" t="str">
            <v>Lawn Care Company</v>
          </cell>
          <cell r="V2366" t="str">
            <v>Irrigation Company</v>
          </cell>
          <cell r="W2366" t="str">
            <v>Landscape Design</v>
          </cell>
        </row>
        <row r="2367">
          <cell r="A2367" t="str">
            <v>GV856</v>
          </cell>
          <cell r="B2367">
            <v>13041</v>
          </cell>
          <cell r="C2367">
            <v>41172</v>
          </cell>
          <cell r="D2367" t="str">
            <v>Welch</v>
          </cell>
          <cell r="F2367" t="str">
            <v>Yes</v>
          </cell>
          <cell r="G2367" t="str">
            <v>I will</v>
          </cell>
          <cell r="H2367" t="str">
            <v>I will</v>
          </cell>
          <cell r="L2367" t="str">
            <v>Good</v>
          </cell>
          <cell r="M2367" t="str">
            <v>Good</v>
          </cell>
          <cell r="N2367" t="str">
            <v>Good</v>
          </cell>
          <cell r="O2367" t="str">
            <v>Good</v>
          </cell>
          <cell r="P2367" t="str">
            <v>Good</v>
          </cell>
          <cell r="R2367">
            <v>2</v>
          </cell>
          <cell r="S2367" t="str">
            <v>Pest Control Operation</v>
          </cell>
          <cell r="T2367" t="str">
            <v>Lawn Care Company</v>
          </cell>
          <cell r="V2367" t="str">
            <v>Irrigation Company</v>
          </cell>
        </row>
        <row r="2368">
          <cell r="A2368" t="str">
            <v>GV856</v>
          </cell>
          <cell r="B2368">
            <v>13042</v>
          </cell>
          <cell r="C2368">
            <v>41172</v>
          </cell>
          <cell r="D2368" t="str">
            <v>Welch</v>
          </cell>
          <cell r="F2368" t="str">
            <v>Yes</v>
          </cell>
          <cell r="G2368" t="str">
            <v>I will</v>
          </cell>
          <cell r="H2368" t="str">
            <v>I will</v>
          </cell>
          <cell r="L2368" t="str">
            <v>Good</v>
          </cell>
          <cell r="M2368" t="str">
            <v>Good</v>
          </cell>
          <cell r="N2368" t="str">
            <v>Good</v>
          </cell>
          <cell r="O2368" t="str">
            <v>Good</v>
          </cell>
          <cell r="P2368" t="str">
            <v>Good</v>
          </cell>
          <cell r="R2368">
            <v>2</v>
          </cell>
          <cell r="S2368" t="str">
            <v>Pest Control Operation</v>
          </cell>
          <cell r="T2368" t="str">
            <v>Lawn Care Company</v>
          </cell>
          <cell r="V2368" t="str">
            <v>Irrigation Company</v>
          </cell>
          <cell r="W2368" t="str">
            <v>Landscape Design</v>
          </cell>
        </row>
        <row r="2369">
          <cell r="A2369" t="str">
            <v>GV856</v>
          </cell>
          <cell r="B2369">
            <v>13043</v>
          </cell>
          <cell r="C2369">
            <v>41172</v>
          </cell>
          <cell r="D2369" t="str">
            <v>Welch</v>
          </cell>
          <cell r="F2369" t="str">
            <v>Yes</v>
          </cell>
          <cell r="G2369" t="str">
            <v>I will</v>
          </cell>
          <cell r="H2369" t="str">
            <v>I will</v>
          </cell>
          <cell r="L2369" t="str">
            <v>Good</v>
          </cell>
          <cell r="M2369" t="str">
            <v>Good</v>
          </cell>
          <cell r="N2369" t="str">
            <v>Fair</v>
          </cell>
          <cell r="O2369" t="str">
            <v>Good</v>
          </cell>
          <cell r="P2369" t="str">
            <v>Good</v>
          </cell>
          <cell r="R2369">
            <v>2</v>
          </cell>
          <cell r="S2369" t="str">
            <v>Pest Control Operation</v>
          </cell>
          <cell r="T2369" t="str">
            <v>Lawn Care Company</v>
          </cell>
          <cell r="V2369" t="str">
            <v>Irrigation Company</v>
          </cell>
        </row>
        <row r="2370">
          <cell r="A2370" t="str">
            <v>GV856</v>
          </cell>
          <cell r="B2370">
            <v>13044</v>
          </cell>
          <cell r="C2370">
            <v>41172</v>
          </cell>
          <cell r="D2370" t="str">
            <v>Welch</v>
          </cell>
          <cell r="F2370" t="str">
            <v>Yes</v>
          </cell>
          <cell r="G2370" t="str">
            <v>I will</v>
          </cell>
          <cell r="H2370" t="str">
            <v>I will</v>
          </cell>
          <cell r="L2370" t="str">
            <v>Good</v>
          </cell>
          <cell r="M2370" t="str">
            <v>Good</v>
          </cell>
          <cell r="N2370" t="str">
            <v>Good</v>
          </cell>
          <cell r="O2370" t="str">
            <v>Good</v>
          </cell>
          <cell r="P2370" t="str">
            <v>Good</v>
          </cell>
          <cell r="R2370">
            <v>2</v>
          </cell>
          <cell r="S2370" t="str">
            <v>Pest Control Operation</v>
          </cell>
          <cell r="T2370" t="str">
            <v>Lawn Care Company</v>
          </cell>
          <cell r="V2370" t="str">
            <v>Irrigation Company</v>
          </cell>
        </row>
        <row r="2371">
          <cell r="A2371" t="str">
            <v>GV856</v>
          </cell>
          <cell r="B2371">
            <v>13045</v>
          </cell>
          <cell r="C2371">
            <v>41172</v>
          </cell>
          <cell r="D2371" t="str">
            <v>Welch</v>
          </cell>
          <cell r="F2371" t="str">
            <v>Yes</v>
          </cell>
          <cell r="G2371" t="str">
            <v>I will</v>
          </cell>
          <cell r="H2371" t="str">
            <v>I will</v>
          </cell>
          <cell r="L2371" t="str">
            <v>Good</v>
          </cell>
          <cell r="M2371" t="str">
            <v>Good</v>
          </cell>
          <cell r="N2371" t="str">
            <v>Good</v>
          </cell>
          <cell r="O2371" t="str">
            <v>Good</v>
          </cell>
          <cell r="P2371" t="str">
            <v>Good</v>
          </cell>
          <cell r="R2371">
            <v>2</v>
          </cell>
          <cell r="W2371" t="str">
            <v>Landscape Design</v>
          </cell>
        </row>
        <row r="2372">
          <cell r="A2372" t="str">
            <v>GV856</v>
          </cell>
          <cell r="B2372">
            <v>13046</v>
          </cell>
          <cell r="C2372">
            <v>41172</v>
          </cell>
          <cell r="D2372" t="str">
            <v>Welch</v>
          </cell>
          <cell r="F2372" t="str">
            <v>Yes</v>
          </cell>
          <cell r="G2372" t="str">
            <v>Already do</v>
          </cell>
          <cell r="H2372" t="str">
            <v>I will</v>
          </cell>
          <cell r="L2372" t="str">
            <v>Excellent</v>
          </cell>
          <cell r="M2372" t="str">
            <v>Excellent</v>
          </cell>
          <cell r="N2372" t="str">
            <v>Excellent</v>
          </cell>
          <cell r="O2372" t="str">
            <v>Excellent</v>
          </cell>
          <cell r="P2372" t="str">
            <v>Excellent</v>
          </cell>
          <cell r="Q2372" t="str">
            <v>Great instructors!</v>
          </cell>
          <cell r="R2372">
            <v>2</v>
          </cell>
          <cell r="S2372" t="str">
            <v>Pest Control Operation</v>
          </cell>
          <cell r="T2372" t="str">
            <v>Lawn Care Company</v>
          </cell>
          <cell r="V2372" t="str">
            <v>Irrigation Company</v>
          </cell>
        </row>
        <row r="2373">
          <cell r="A2373" t="str">
            <v>GV856</v>
          </cell>
          <cell r="B2373">
            <v>13047</v>
          </cell>
          <cell r="C2373">
            <v>41172</v>
          </cell>
          <cell r="D2373" t="str">
            <v>Welch</v>
          </cell>
          <cell r="F2373" t="str">
            <v>Yes</v>
          </cell>
          <cell r="G2373" t="str">
            <v>I will</v>
          </cell>
          <cell r="H2373" t="str">
            <v>I will</v>
          </cell>
          <cell r="L2373" t="str">
            <v>Good</v>
          </cell>
          <cell r="M2373" t="str">
            <v>Good</v>
          </cell>
          <cell r="N2373" t="str">
            <v>Good</v>
          </cell>
          <cell r="O2373" t="str">
            <v>Good</v>
          </cell>
          <cell r="P2373" t="str">
            <v>Good</v>
          </cell>
          <cell r="Q2373" t="str">
            <v>make jeopardy game on power point</v>
          </cell>
          <cell r="R2373">
            <v>2</v>
          </cell>
          <cell r="S2373" t="str">
            <v>Pest Control Operation</v>
          </cell>
          <cell r="T2373" t="str">
            <v>Lawn Care Company</v>
          </cell>
          <cell r="V2373" t="str">
            <v>Irrigation Company</v>
          </cell>
        </row>
        <row r="2374">
          <cell r="A2374" t="str">
            <v>GV856</v>
          </cell>
          <cell r="B2374">
            <v>13048</v>
          </cell>
          <cell r="C2374">
            <v>41172</v>
          </cell>
          <cell r="D2374" t="str">
            <v>Welch</v>
          </cell>
          <cell r="F2374" t="str">
            <v>Yes</v>
          </cell>
          <cell r="G2374" t="str">
            <v>I will</v>
          </cell>
          <cell r="H2374" t="str">
            <v>I will</v>
          </cell>
          <cell r="L2374" t="str">
            <v>Good</v>
          </cell>
          <cell r="M2374" t="str">
            <v>Good</v>
          </cell>
          <cell r="N2374" t="str">
            <v>Good</v>
          </cell>
          <cell r="O2374" t="str">
            <v>Good</v>
          </cell>
          <cell r="P2374" t="str">
            <v>Good</v>
          </cell>
          <cell r="Q2374" t="str">
            <v>Go Gators!</v>
          </cell>
          <cell r="R2374">
            <v>2</v>
          </cell>
          <cell r="S2374" t="str">
            <v>Pest Control Operation</v>
          </cell>
          <cell r="T2374" t="str">
            <v>Lawn Care Company</v>
          </cell>
          <cell r="V2374" t="str">
            <v>Irrigation Company</v>
          </cell>
        </row>
        <row r="2375">
          <cell r="A2375" t="str">
            <v>GV856</v>
          </cell>
          <cell r="B2375">
            <v>13049</v>
          </cell>
          <cell r="C2375">
            <v>41172</v>
          </cell>
          <cell r="D2375" t="str">
            <v>Welch</v>
          </cell>
          <cell r="F2375" t="str">
            <v>Yes</v>
          </cell>
          <cell r="G2375" t="str">
            <v>I will</v>
          </cell>
          <cell r="H2375" t="str">
            <v>I will</v>
          </cell>
          <cell r="L2375" t="str">
            <v>Good</v>
          </cell>
          <cell r="M2375" t="str">
            <v>Good</v>
          </cell>
          <cell r="N2375" t="str">
            <v>Good</v>
          </cell>
          <cell r="O2375" t="str">
            <v>Good</v>
          </cell>
          <cell r="P2375" t="str">
            <v>Good</v>
          </cell>
          <cell r="R2375">
            <v>2</v>
          </cell>
          <cell r="S2375" t="str">
            <v>Pest Control Operation</v>
          </cell>
          <cell r="T2375" t="str">
            <v>Lawn Care Company</v>
          </cell>
          <cell r="V2375" t="str">
            <v>Irrigation Company</v>
          </cell>
        </row>
        <row r="2376">
          <cell r="A2376" t="str">
            <v>GV856</v>
          </cell>
          <cell r="B2376">
            <v>13050</v>
          </cell>
          <cell r="C2376">
            <v>41172</v>
          </cell>
          <cell r="D2376" t="str">
            <v>Welch</v>
          </cell>
          <cell r="F2376" t="str">
            <v>Yes</v>
          </cell>
          <cell r="G2376" t="str">
            <v>I will</v>
          </cell>
          <cell r="H2376" t="str">
            <v>I will</v>
          </cell>
          <cell r="L2376" t="str">
            <v>Excellent</v>
          </cell>
          <cell r="M2376" t="str">
            <v>Excellent</v>
          </cell>
          <cell r="N2376" t="str">
            <v>Excellent</v>
          </cell>
          <cell r="O2376" t="str">
            <v>Excellent</v>
          </cell>
          <cell r="P2376" t="str">
            <v>Excellent</v>
          </cell>
          <cell r="Q2376" t="str">
            <v>Go Noles!!</v>
          </cell>
          <cell r="R2376">
            <v>2</v>
          </cell>
          <cell r="S2376" t="str">
            <v>Pest Control Operation</v>
          </cell>
          <cell r="T2376" t="str">
            <v>Lawn Care Company</v>
          </cell>
          <cell r="V2376" t="str">
            <v>Irrigation Company</v>
          </cell>
        </row>
        <row r="2377">
          <cell r="A2377" t="str">
            <v>GV856</v>
          </cell>
          <cell r="B2377">
            <v>13051</v>
          </cell>
          <cell r="C2377">
            <v>41172</v>
          </cell>
          <cell r="D2377" t="str">
            <v>Welch</v>
          </cell>
          <cell r="F2377" t="str">
            <v>Yes</v>
          </cell>
          <cell r="G2377" t="str">
            <v>I will</v>
          </cell>
          <cell r="H2377" t="str">
            <v>I will</v>
          </cell>
          <cell r="L2377" t="str">
            <v>Good</v>
          </cell>
          <cell r="M2377" t="str">
            <v>Good</v>
          </cell>
          <cell r="N2377" t="str">
            <v>Good</v>
          </cell>
          <cell r="O2377" t="str">
            <v>Good</v>
          </cell>
          <cell r="P2377" t="str">
            <v>Good</v>
          </cell>
          <cell r="R2377">
            <v>2</v>
          </cell>
          <cell r="S2377" t="str">
            <v>Pest Control Operation</v>
          </cell>
          <cell r="T2377" t="str">
            <v>Lawn Care Company</v>
          </cell>
          <cell r="V2377" t="str">
            <v>Irrigation Company</v>
          </cell>
        </row>
        <row r="2378">
          <cell r="A2378" t="str">
            <v>GV856</v>
          </cell>
          <cell r="B2378">
            <v>13052</v>
          </cell>
          <cell r="C2378">
            <v>41172</v>
          </cell>
          <cell r="D2378" t="str">
            <v>Welch</v>
          </cell>
          <cell r="F2378" t="str">
            <v>Yes</v>
          </cell>
          <cell r="G2378" t="str">
            <v>I will</v>
          </cell>
          <cell r="H2378" t="str">
            <v>I will</v>
          </cell>
          <cell r="L2378" t="str">
            <v>Excellent</v>
          </cell>
          <cell r="M2378" t="str">
            <v>Excellent</v>
          </cell>
          <cell r="N2378" t="str">
            <v>Excellent</v>
          </cell>
          <cell r="O2378" t="str">
            <v>Excellent</v>
          </cell>
          <cell r="P2378" t="str">
            <v>Excellent</v>
          </cell>
          <cell r="R2378">
            <v>2</v>
          </cell>
          <cell r="S2378" t="str">
            <v>Pest Control Operation</v>
          </cell>
          <cell r="T2378" t="str">
            <v>Lawn Care Company</v>
          </cell>
          <cell r="V2378" t="str">
            <v>Irrigation Company</v>
          </cell>
        </row>
        <row r="2379">
          <cell r="A2379" t="str">
            <v>GV856</v>
          </cell>
          <cell r="B2379">
            <v>13053</v>
          </cell>
          <cell r="C2379">
            <v>41172</v>
          </cell>
          <cell r="D2379" t="str">
            <v>Welch</v>
          </cell>
          <cell r="F2379" t="str">
            <v>Yes</v>
          </cell>
          <cell r="G2379" t="str">
            <v>I will</v>
          </cell>
          <cell r="H2379" t="str">
            <v>I will</v>
          </cell>
          <cell r="L2379" t="str">
            <v>Excellent</v>
          </cell>
          <cell r="M2379" t="str">
            <v>Excellent</v>
          </cell>
          <cell r="N2379" t="str">
            <v>Excellent</v>
          </cell>
          <cell r="O2379" t="str">
            <v>Excellent</v>
          </cell>
          <cell r="P2379" t="str">
            <v>Excellent</v>
          </cell>
          <cell r="R2379">
            <v>2</v>
          </cell>
          <cell r="S2379" t="str">
            <v>Pest Control Operation</v>
          </cell>
          <cell r="V2379" t="str">
            <v>Irrigation Company</v>
          </cell>
          <cell r="W2379" t="str">
            <v>Landscape Design</v>
          </cell>
          <cell r="AA2379" t="str">
            <v>Other</v>
          </cell>
        </row>
        <row r="2380">
          <cell r="A2380" t="str">
            <v>GV856</v>
          </cell>
          <cell r="B2380">
            <v>13054</v>
          </cell>
          <cell r="C2380">
            <v>41172</v>
          </cell>
          <cell r="D2380" t="str">
            <v>Welch</v>
          </cell>
          <cell r="F2380" t="str">
            <v>Yes</v>
          </cell>
          <cell r="G2380" t="str">
            <v>I will</v>
          </cell>
          <cell r="H2380" t="str">
            <v>I will</v>
          </cell>
          <cell r="L2380" t="str">
            <v>Excellent</v>
          </cell>
          <cell r="M2380" t="str">
            <v>Excellent</v>
          </cell>
          <cell r="N2380" t="str">
            <v>Excellent</v>
          </cell>
          <cell r="O2380" t="str">
            <v>Excellent</v>
          </cell>
          <cell r="P2380" t="str">
            <v>Excellent</v>
          </cell>
          <cell r="R2380">
            <v>2</v>
          </cell>
          <cell r="S2380" t="str">
            <v>Pest Control Operation</v>
          </cell>
          <cell r="T2380" t="str">
            <v>Lawn Care Company</v>
          </cell>
          <cell r="V2380" t="str">
            <v>Irrigation Company</v>
          </cell>
        </row>
        <row r="2381">
          <cell r="A2381" t="str">
            <v>GV864</v>
          </cell>
          <cell r="B2381">
            <v>13056</v>
          </cell>
          <cell r="C2381">
            <v>41178</v>
          </cell>
          <cell r="D2381" t="str">
            <v>Mitchell</v>
          </cell>
          <cell r="E2381" t="str">
            <v>Charlotte</v>
          </cell>
          <cell r="F2381" t="str">
            <v>Yes</v>
          </cell>
          <cell r="G2381" t="str">
            <v>I will</v>
          </cell>
          <cell r="H2381" t="str">
            <v>I will</v>
          </cell>
          <cell r="L2381" t="str">
            <v>Excellent</v>
          </cell>
          <cell r="M2381" t="str">
            <v>Excellent</v>
          </cell>
          <cell r="N2381" t="str">
            <v>Excellent</v>
          </cell>
          <cell r="O2381" t="str">
            <v>Excellent</v>
          </cell>
          <cell r="P2381" t="str">
            <v>Excellent</v>
          </cell>
          <cell r="R2381">
            <v>2</v>
          </cell>
        </row>
        <row r="2382">
          <cell r="A2382" t="str">
            <v>GV864</v>
          </cell>
          <cell r="B2382">
            <v>13057</v>
          </cell>
          <cell r="C2382">
            <v>41178</v>
          </cell>
          <cell r="D2382" t="str">
            <v>Mitchell</v>
          </cell>
          <cell r="E2382" t="str">
            <v>Charlotte</v>
          </cell>
          <cell r="F2382" t="str">
            <v>Yes</v>
          </cell>
          <cell r="G2382" t="str">
            <v>I will</v>
          </cell>
          <cell r="H2382" t="str">
            <v>I will</v>
          </cell>
          <cell r="L2382" t="str">
            <v>Excellent</v>
          </cell>
          <cell r="M2382" t="str">
            <v>Excellent</v>
          </cell>
          <cell r="N2382" t="str">
            <v>Excellent</v>
          </cell>
          <cell r="O2382" t="str">
            <v>Excellent</v>
          </cell>
          <cell r="P2382" t="str">
            <v>Excellent</v>
          </cell>
          <cell r="R2382">
            <v>2</v>
          </cell>
          <cell r="AA2382" t="str">
            <v>Other</v>
          </cell>
        </row>
        <row r="2383">
          <cell r="A2383" t="str">
            <v>GV864</v>
          </cell>
          <cell r="B2383">
            <v>13058</v>
          </cell>
          <cell r="C2383">
            <v>41178</v>
          </cell>
          <cell r="D2383" t="str">
            <v>Mitchell</v>
          </cell>
          <cell r="E2383" t="str">
            <v>Charlotte</v>
          </cell>
          <cell r="F2383" t="str">
            <v>Yes</v>
          </cell>
          <cell r="G2383" t="str">
            <v>I will</v>
          </cell>
          <cell r="H2383" t="str">
            <v>I will</v>
          </cell>
          <cell r="L2383" t="str">
            <v>Excellent</v>
          </cell>
          <cell r="M2383" t="str">
            <v>Excellent</v>
          </cell>
          <cell r="N2383" t="str">
            <v>Excellent</v>
          </cell>
          <cell r="O2383" t="str">
            <v>Excellent</v>
          </cell>
          <cell r="P2383" t="str">
            <v>Excellent</v>
          </cell>
          <cell r="R2383">
            <v>2</v>
          </cell>
          <cell r="X2383" t="str">
            <v>Municipality</v>
          </cell>
        </row>
        <row r="2384">
          <cell r="A2384" t="str">
            <v>GV864</v>
          </cell>
          <cell r="B2384">
            <v>13059</v>
          </cell>
          <cell r="C2384">
            <v>41178</v>
          </cell>
          <cell r="D2384" t="str">
            <v>Mitchell</v>
          </cell>
          <cell r="E2384" t="str">
            <v>Charlotte</v>
          </cell>
          <cell r="F2384" t="str">
            <v>Yes</v>
          </cell>
          <cell r="G2384" t="str">
            <v>I will</v>
          </cell>
          <cell r="H2384" t="str">
            <v>I will</v>
          </cell>
          <cell r="L2384" t="str">
            <v>Good</v>
          </cell>
          <cell r="M2384" t="str">
            <v>Excellent</v>
          </cell>
          <cell r="N2384" t="str">
            <v>Good</v>
          </cell>
          <cell r="O2384" t="str">
            <v>Excellent</v>
          </cell>
          <cell r="P2384" t="str">
            <v>Excellent</v>
          </cell>
          <cell r="R2384">
            <v>2</v>
          </cell>
          <cell r="S2384" t="str">
            <v>Pest Control Operation</v>
          </cell>
        </row>
        <row r="2385">
          <cell r="A2385" t="str">
            <v>GV864</v>
          </cell>
          <cell r="B2385">
            <v>13060</v>
          </cell>
          <cell r="C2385">
            <v>41178</v>
          </cell>
          <cell r="D2385" t="str">
            <v>Mitchell</v>
          </cell>
          <cell r="E2385" t="str">
            <v>Charlotte</v>
          </cell>
          <cell r="F2385" t="str">
            <v>Yes</v>
          </cell>
          <cell r="G2385" t="str">
            <v>I will</v>
          </cell>
          <cell r="H2385" t="str">
            <v>I will</v>
          </cell>
          <cell r="L2385" t="str">
            <v>Excellent</v>
          </cell>
          <cell r="M2385" t="str">
            <v>Excellent</v>
          </cell>
          <cell r="N2385" t="str">
            <v>Excellent</v>
          </cell>
          <cell r="O2385" t="str">
            <v>Excellent</v>
          </cell>
          <cell r="P2385" t="str">
            <v>Excellent</v>
          </cell>
          <cell r="R2385">
            <v>2</v>
          </cell>
          <cell r="X2385" t="str">
            <v>Municipality</v>
          </cell>
        </row>
        <row r="2386">
          <cell r="A2386" t="str">
            <v>GV864</v>
          </cell>
          <cell r="B2386">
            <v>13061</v>
          </cell>
          <cell r="C2386">
            <v>41178</v>
          </cell>
          <cell r="D2386" t="str">
            <v>Mitchell</v>
          </cell>
          <cell r="E2386" t="str">
            <v>Charlotte</v>
          </cell>
          <cell r="F2386" t="str">
            <v>Yes</v>
          </cell>
          <cell r="G2386" t="str">
            <v>I will</v>
          </cell>
          <cell r="H2386" t="str">
            <v>I will</v>
          </cell>
          <cell r="L2386" t="str">
            <v>Excellent</v>
          </cell>
          <cell r="M2386" t="str">
            <v>Good</v>
          </cell>
          <cell r="N2386" t="str">
            <v>Fair</v>
          </cell>
          <cell r="O2386" t="str">
            <v>Excellent</v>
          </cell>
          <cell r="P2386" t="str">
            <v>Good</v>
          </cell>
          <cell r="R2386">
            <v>2</v>
          </cell>
          <cell r="AA2386" t="str">
            <v>Other</v>
          </cell>
        </row>
        <row r="2387">
          <cell r="A2387" t="str">
            <v>GV864</v>
          </cell>
          <cell r="B2387">
            <v>13062</v>
          </cell>
          <cell r="C2387">
            <v>41178</v>
          </cell>
          <cell r="D2387" t="str">
            <v>Mitchell</v>
          </cell>
          <cell r="E2387" t="str">
            <v>Charlotte</v>
          </cell>
          <cell r="F2387" t="str">
            <v>Yes</v>
          </cell>
          <cell r="G2387" t="str">
            <v>I will</v>
          </cell>
          <cell r="H2387" t="str">
            <v>I will</v>
          </cell>
          <cell r="L2387" t="str">
            <v>Good</v>
          </cell>
          <cell r="M2387" t="str">
            <v>Good</v>
          </cell>
          <cell r="N2387" t="str">
            <v>Good</v>
          </cell>
          <cell r="O2387" t="str">
            <v>Good</v>
          </cell>
          <cell r="P2387" t="str">
            <v>Good</v>
          </cell>
          <cell r="R2387">
            <v>2</v>
          </cell>
          <cell r="T2387" t="str">
            <v>Lawn Care Company</v>
          </cell>
          <cell r="W2387" t="str">
            <v>Landscape Design</v>
          </cell>
        </row>
        <row r="2388">
          <cell r="A2388" t="str">
            <v>GV864</v>
          </cell>
          <cell r="B2388">
            <v>13063</v>
          </cell>
          <cell r="C2388">
            <v>41178</v>
          </cell>
          <cell r="D2388" t="str">
            <v>Mitchell</v>
          </cell>
          <cell r="E2388" t="str">
            <v>Charlotte</v>
          </cell>
          <cell r="F2388" t="str">
            <v>Yes</v>
          </cell>
          <cell r="G2388" t="str">
            <v>I will</v>
          </cell>
          <cell r="H2388" t="str">
            <v>I will</v>
          </cell>
          <cell r="L2388" t="str">
            <v>Excellent</v>
          </cell>
          <cell r="M2388" t="str">
            <v>Excellent</v>
          </cell>
          <cell r="N2388" t="str">
            <v>Excellent</v>
          </cell>
          <cell r="O2388" t="str">
            <v>Excellent</v>
          </cell>
          <cell r="P2388" t="str">
            <v>Excellent</v>
          </cell>
          <cell r="R2388">
            <v>2</v>
          </cell>
          <cell r="X2388" t="str">
            <v>Municipality</v>
          </cell>
        </row>
        <row r="2389">
          <cell r="A2389" t="str">
            <v>GV864</v>
          </cell>
          <cell r="B2389">
            <v>13064</v>
          </cell>
          <cell r="C2389">
            <v>41178</v>
          </cell>
          <cell r="D2389" t="str">
            <v>Mitchell</v>
          </cell>
          <cell r="E2389" t="str">
            <v>Charlotte</v>
          </cell>
          <cell r="F2389" t="str">
            <v>Yes</v>
          </cell>
          <cell r="G2389" t="str">
            <v>I will</v>
          </cell>
          <cell r="H2389" t="str">
            <v>I will</v>
          </cell>
          <cell r="L2389" t="str">
            <v>Excellent</v>
          </cell>
          <cell r="M2389" t="str">
            <v>Excellent</v>
          </cell>
          <cell r="N2389" t="str">
            <v>Excellent</v>
          </cell>
          <cell r="O2389" t="str">
            <v>Excellent</v>
          </cell>
          <cell r="P2389" t="str">
            <v>Excellent</v>
          </cell>
          <cell r="R2389">
            <v>2</v>
          </cell>
          <cell r="S2389" t="str">
            <v>Pest Control Operation</v>
          </cell>
        </row>
        <row r="2390">
          <cell r="A2390" t="str">
            <v>GV864</v>
          </cell>
          <cell r="B2390">
            <v>13065</v>
          </cell>
          <cell r="C2390">
            <v>41178</v>
          </cell>
          <cell r="D2390" t="str">
            <v>Mitchell</v>
          </cell>
          <cell r="E2390" t="str">
            <v>Charlotte</v>
          </cell>
          <cell r="F2390" t="str">
            <v>Yes</v>
          </cell>
          <cell r="G2390" t="str">
            <v>I will</v>
          </cell>
          <cell r="H2390" t="str">
            <v>I will</v>
          </cell>
          <cell r="L2390" t="str">
            <v>Excellent</v>
          </cell>
          <cell r="M2390" t="str">
            <v>Excellent</v>
          </cell>
          <cell r="N2390" t="str">
            <v>Excellent</v>
          </cell>
          <cell r="O2390" t="str">
            <v>Excellent</v>
          </cell>
          <cell r="P2390" t="str">
            <v>Excellent</v>
          </cell>
          <cell r="Q2390" t="str">
            <v>Thank you.  Great job.</v>
          </cell>
          <cell r="R2390">
            <v>2</v>
          </cell>
          <cell r="X2390" t="str">
            <v>Municipality</v>
          </cell>
        </row>
        <row r="2391">
          <cell r="A2391" t="str">
            <v>GV865</v>
          </cell>
          <cell r="B2391">
            <v>13066</v>
          </cell>
          <cell r="C2391">
            <v>41187</v>
          </cell>
          <cell r="D2391" t="str">
            <v>Rivera</v>
          </cell>
          <cell r="E2391" t="str">
            <v>Pinellas</v>
          </cell>
          <cell r="F2391" t="str">
            <v>Yes</v>
          </cell>
          <cell r="G2391" t="str">
            <v>I will</v>
          </cell>
          <cell r="H2391" t="str">
            <v>I will</v>
          </cell>
          <cell r="L2391" t="str">
            <v>Excellent</v>
          </cell>
          <cell r="M2391" t="str">
            <v>Excellent</v>
          </cell>
          <cell r="N2391" t="str">
            <v>Excellent</v>
          </cell>
          <cell r="O2391" t="str">
            <v>Excellent</v>
          </cell>
          <cell r="P2391" t="str">
            <v>Excellent</v>
          </cell>
          <cell r="R2391">
            <v>2</v>
          </cell>
          <cell r="V2391" t="str">
            <v>Irrigation Company</v>
          </cell>
        </row>
        <row r="2392">
          <cell r="A2392" t="str">
            <v>GV865</v>
          </cell>
          <cell r="B2392">
            <v>13067</v>
          </cell>
          <cell r="C2392">
            <v>41187</v>
          </cell>
          <cell r="D2392" t="str">
            <v>Rivera</v>
          </cell>
          <cell r="E2392" t="str">
            <v>Pinellas</v>
          </cell>
          <cell r="F2392" t="str">
            <v>Yes</v>
          </cell>
          <cell r="G2392" t="str">
            <v>I will</v>
          </cell>
          <cell r="H2392" t="str">
            <v>I will</v>
          </cell>
          <cell r="L2392" t="str">
            <v>Excellent</v>
          </cell>
          <cell r="M2392" t="str">
            <v>Excellent</v>
          </cell>
          <cell r="N2392" t="str">
            <v>Excellent</v>
          </cell>
          <cell r="O2392" t="str">
            <v>Excellent</v>
          </cell>
          <cell r="P2392" t="str">
            <v>Excellent</v>
          </cell>
          <cell r="R2392">
            <v>2</v>
          </cell>
          <cell r="Y2392" t="str">
            <v>Golf Course/Sports Turf</v>
          </cell>
        </row>
        <row r="2393">
          <cell r="A2393" t="str">
            <v>GV865</v>
          </cell>
          <cell r="B2393">
            <v>13068</v>
          </cell>
          <cell r="C2393">
            <v>41187</v>
          </cell>
          <cell r="D2393" t="str">
            <v>Rivera</v>
          </cell>
          <cell r="E2393" t="str">
            <v>Pinellas</v>
          </cell>
          <cell r="F2393" t="str">
            <v>Yes</v>
          </cell>
          <cell r="R2393">
            <v>2</v>
          </cell>
          <cell r="V2393" t="str">
            <v>Irrigation Company</v>
          </cell>
          <cell r="Y2393" t="str">
            <v>Golf Course/Sports Turf</v>
          </cell>
        </row>
        <row r="2394">
          <cell r="A2394" t="str">
            <v>GV865</v>
          </cell>
          <cell r="B2394">
            <v>13069</v>
          </cell>
          <cell r="C2394">
            <v>41187</v>
          </cell>
          <cell r="D2394" t="str">
            <v>Rivera</v>
          </cell>
          <cell r="E2394" t="str">
            <v>Pinellas</v>
          </cell>
          <cell r="F2394" t="str">
            <v>Yes</v>
          </cell>
          <cell r="G2394" t="str">
            <v>I will</v>
          </cell>
          <cell r="H2394" t="str">
            <v>I will</v>
          </cell>
          <cell r="L2394" t="str">
            <v>Excellent</v>
          </cell>
          <cell r="M2394" t="str">
            <v>Excellent</v>
          </cell>
          <cell r="N2394" t="str">
            <v>Excellent</v>
          </cell>
          <cell r="O2394" t="str">
            <v>Excellent</v>
          </cell>
          <cell r="P2394" t="str">
            <v>Excellent</v>
          </cell>
          <cell r="Q2394" t="str">
            <v>deven tener mas paciencia un poquita ma para explicar bien no pasar muy rapido y la ana mary lo hizo bien la primer clase que bine.</v>
          </cell>
          <cell r="R2394">
            <v>2</v>
          </cell>
          <cell r="Y2394" t="str">
            <v>Golf Course/Sports Turf</v>
          </cell>
        </row>
        <row r="2395">
          <cell r="A2395" t="str">
            <v>GV865</v>
          </cell>
          <cell r="B2395">
            <v>13070</v>
          </cell>
          <cell r="C2395">
            <v>41187</v>
          </cell>
          <cell r="D2395" t="str">
            <v>Rivera</v>
          </cell>
          <cell r="E2395" t="str">
            <v>Pinellas</v>
          </cell>
          <cell r="F2395" t="str">
            <v>Yes</v>
          </cell>
          <cell r="G2395" t="str">
            <v>I will</v>
          </cell>
          <cell r="H2395" t="str">
            <v>I will</v>
          </cell>
          <cell r="L2395" t="str">
            <v>Fair</v>
          </cell>
          <cell r="M2395" t="str">
            <v>Excellent</v>
          </cell>
          <cell r="N2395" t="str">
            <v>Fair</v>
          </cell>
          <cell r="O2395" t="str">
            <v>Excellent</v>
          </cell>
          <cell r="P2395" t="str">
            <v>Excellent</v>
          </cell>
          <cell r="R2395">
            <v>2</v>
          </cell>
          <cell r="S2395" t="str">
            <v>Pest Control Operation</v>
          </cell>
        </row>
        <row r="2396">
          <cell r="A2396" t="str">
            <v>GV865</v>
          </cell>
          <cell r="B2396">
            <v>13071</v>
          </cell>
          <cell r="C2396">
            <v>41187</v>
          </cell>
          <cell r="D2396" t="str">
            <v>Rivera</v>
          </cell>
          <cell r="E2396" t="str">
            <v>Pinellas</v>
          </cell>
          <cell r="F2396" t="str">
            <v>Yes</v>
          </cell>
          <cell r="G2396" t="str">
            <v>I will</v>
          </cell>
          <cell r="H2396" t="str">
            <v>I will</v>
          </cell>
          <cell r="L2396" t="str">
            <v>Fair</v>
          </cell>
          <cell r="M2396" t="str">
            <v>Fair</v>
          </cell>
          <cell r="O2396" t="str">
            <v>Excellent</v>
          </cell>
          <cell r="P2396" t="str">
            <v>Good</v>
          </cell>
          <cell r="R2396">
            <v>2</v>
          </cell>
          <cell r="S2396" t="str">
            <v>Pest Control Operation</v>
          </cell>
        </row>
        <row r="2397">
          <cell r="A2397" t="str">
            <v>GV865</v>
          </cell>
          <cell r="B2397">
            <v>13072</v>
          </cell>
          <cell r="C2397">
            <v>41187</v>
          </cell>
          <cell r="D2397" t="str">
            <v>Rivera</v>
          </cell>
          <cell r="E2397" t="str">
            <v>Pinellas</v>
          </cell>
          <cell r="F2397" t="str">
            <v>Yes</v>
          </cell>
          <cell r="G2397" t="str">
            <v>I will</v>
          </cell>
          <cell r="H2397" t="str">
            <v>I will</v>
          </cell>
          <cell r="L2397" t="str">
            <v>Fair</v>
          </cell>
          <cell r="M2397" t="str">
            <v>Excellent</v>
          </cell>
          <cell r="N2397" t="str">
            <v>Excellent</v>
          </cell>
          <cell r="O2397" t="str">
            <v>Good</v>
          </cell>
          <cell r="P2397" t="str">
            <v>Good</v>
          </cell>
          <cell r="R2397">
            <v>2</v>
          </cell>
          <cell r="S2397" t="str">
            <v>Pest Control Operation</v>
          </cell>
        </row>
        <row r="2398">
          <cell r="A2398" t="str">
            <v>GV865</v>
          </cell>
          <cell r="B2398">
            <v>13073</v>
          </cell>
          <cell r="C2398">
            <v>41187</v>
          </cell>
          <cell r="D2398" t="str">
            <v>Rivera</v>
          </cell>
          <cell r="E2398" t="str">
            <v>Pinellas</v>
          </cell>
          <cell r="F2398" t="str">
            <v>Yes</v>
          </cell>
          <cell r="G2398" t="str">
            <v>I will</v>
          </cell>
          <cell r="H2398" t="str">
            <v>I will</v>
          </cell>
          <cell r="L2398" t="str">
            <v>Good</v>
          </cell>
          <cell r="M2398" t="str">
            <v>Good</v>
          </cell>
          <cell r="N2398" t="str">
            <v>Good</v>
          </cell>
          <cell r="O2398" t="str">
            <v>Good</v>
          </cell>
          <cell r="P2398" t="str">
            <v>Good</v>
          </cell>
          <cell r="R2398">
            <v>2</v>
          </cell>
          <cell r="T2398" t="str">
            <v>Lawn Care Company</v>
          </cell>
          <cell r="U2398" t="str">
            <v>Mowing Service</v>
          </cell>
          <cell r="V2398" t="str">
            <v>Irrigation Company</v>
          </cell>
          <cell r="W2398" t="str">
            <v>Landscape Design</v>
          </cell>
        </row>
        <row r="2399">
          <cell r="A2399" t="str">
            <v>GV865</v>
          </cell>
          <cell r="B2399">
            <v>13074</v>
          </cell>
          <cell r="C2399">
            <v>41187</v>
          </cell>
          <cell r="D2399" t="str">
            <v>Rivera</v>
          </cell>
          <cell r="E2399" t="str">
            <v>Pinellas</v>
          </cell>
          <cell r="F2399" t="str">
            <v>Yes</v>
          </cell>
          <cell r="G2399" t="str">
            <v>I will</v>
          </cell>
          <cell r="H2399" t="str">
            <v>I will</v>
          </cell>
          <cell r="L2399" t="str">
            <v>Excellent</v>
          </cell>
          <cell r="M2399" t="str">
            <v>Excellent</v>
          </cell>
          <cell r="N2399" t="str">
            <v>Good</v>
          </cell>
          <cell r="O2399" t="str">
            <v>Excellent</v>
          </cell>
          <cell r="P2399" t="str">
            <v>Excellent</v>
          </cell>
          <cell r="R2399">
            <v>2</v>
          </cell>
          <cell r="T2399" t="str">
            <v>Lawn Care Company</v>
          </cell>
        </row>
        <row r="2400">
          <cell r="A2400" t="str">
            <v>GV865</v>
          </cell>
          <cell r="B2400">
            <v>13075</v>
          </cell>
          <cell r="C2400">
            <v>41187</v>
          </cell>
          <cell r="D2400" t="str">
            <v>Rivera</v>
          </cell>
          <cell r="E2400" t="str">
            <v>Pinellas</v>
          </cell>
          <cell r="F2400" t="str">
            <v>Yes</v>
          </cell>
          <cell r="G2400" t="str">
            <v>I will</v>
          </cell>
          <cell r="H2400" t="str">
            <v>I will</v>
          </cell>
          <cell r="L2400" t="str">
            <v>Good</v>
          </cell>
          <cell r="M2400" t="str">
            <v>Good</v>
          </cell>
          <cell r="N2400" t="str">
            <v>Good</v>
          </cell>
          <cell r="O2400" t="str">
            <v>Excellent</v>
          </cell>
          <cell r="P2400" t="str">
            <v>Good</v>
          </cell>
          <cell r="R2400">
            <v>2</v>
          </cell>
          <cell r="T2400" t="str">
            <v>Lawn Care Company</v>
          </cell>
        </row>
        <row r="2401">
          <cell r="A2401" t="str">
            <v>GV865</v>
          </cell>
          <cell r="B2401">
            <v>13076</v>
          </cell>
          <cell r="C2401">
            <v>41187</v>
          </cell>
          <cell r="D2401" t="str">
            <v>Rivera</v>
          </cell>
          <cell r="E2401" t="str">
            <v>Pinellas</v>
          </cell>
          <cell r="F2401" t="str">
            <v>Yes</v>
          </cell>
          <cell r="G2401" t="str">
            <v>I will</v>
          </cell>
          <cell r="H2401" t="str">
            <v>I will</v>
          </cell>
          <cell r="L2401" t="str">
            <v>Excellent</v>
          </cell>
          <cell r="M2401" t="str">
            <v>Excellent</v>
          </cell>
          <cell r="N2401" t="str">
            <v>Excellent</v>
          </cell>
          <cell r="O2401" t="str">
            <v>Excellent</v>
          </cell>
          <cell r="P2401" t="str">
            <v>Excellent</v>
          </cell>
          <cell r="R2401">
            <v>2</v>
          </cell>
          <cell r="T2401" t="str">
            <v>Lawn Care Company</v>
          </cell>
        </row>
        <row r="2402">
          <cell r="A2402" t="str">
            <v>GV865</v>
          </cell>
          <cell r="B2402">
            <v>13077</v>
          </cell>
          <cell r="C2402">
            <v>41187</v>
          </cell>
          <cell r="D2402" t="str">
            <v>Rivera</v>
          </cell>
          <cell r="E2402" t="str">
            <v>Pinellas</v>
          </cell>
          <cell r="F2402" t="str">
            <v>Yes</v>
          </cell>
          <cell r="G2402" t="str">
            <v>I will</v>
          </cell>
          <cell r="H2402" t="str">
            <v>I will</v>
          </cell>
          <cell r="M2402" t="str">
            <v>Good</v>
          </cell>
          <cell r="R2402">
            <v>2</v>
          </cell>
          <cell r="T2402" t="str">
            <v>Lawn Care Company</v>
          </cell>
        </row>
        <row r="2403">
          <cell r="A2403" t="str">
            <v>GV865</v>
          </cell>
          <cell r="B2403">
            <v>13078</v>
          </cell>
          <cell r="C2403">
            <v>41187</v>
          </cell>
          <cell r="D2403" t="str">
            <v>Rivera</v>
          </cell>
          <cell r="E2403" t="str">
            <v>Pinellas</v>
          </cell>
          <cell r="F2403" t="str">
            <v>Yes</v>
          </cell>
          <cell r="G2403" t="str">
            <v>I will</v>
          </cell>
          <cell r="H2403" t="str">
            <v>I will</v>
          </cell>
          <cell r="L2403" t="str">
            <v>Excellent</v>
          </cell>
          <cell r="M2403" t="str">
            <v>Excellent</v>
          </cell>
          <cell r="N2403" t="str">
            <v>Excellent</v>
          </cell>
          <cell r="O2403" t="str">
            <v>Excellent</v>
          </cell>
          <cell r="P2403" t="str">
            <v>Excellent</v>
          </cell>
          <cell r="R2403">
            <v>2</v>
          </cell>
          <cell r="T2403" t="str">
            <v>Lawn Care Company</v>
          </cell>
        </row>
        <row r="2404">
          <cell r="A2404" t="str">
            <v>GV865</v>
          </cell>
          <cell r="B2404">
            <v>13079</v>
          </cell>
          <cell r="C2404">
            <v>41187</v>
          </cell>
          <cell r="D2404" t="str">
            <v>Rivera</v>
          </cell>
          <cell r="E2404" t="str">
            <v>Pinellas</v>
          </cell>
          <cell r="G2404" t="str">
            <v>I will</v>
          </cell>
          <cell r="H2404" t="str">
            <v>I will</v>
          </cell>
          <cell r="R2404">
            <v>2</v>
          </cell>
          <cell r="T2404" t="str">
            <v>Lawn Care Company</v>
          </cell>
        </row>
        <row r="2405">
          <cell r="A2405" t="str">
            <v>GV865</v>
          </cell>
          <cell r="B2405">
            <v>13080</v>
          </cell>
          <cell r="C2405">
            <v>41187</v>
          </cell>
          <cell r="D2405" t="str">
            <v>Rivera</v>
          </cell>
          <cell r="E2405" t="str">
            <v>Pinellas</v>
          </cell>
          <cell r="F2405" t="str">
            <v>Yes</v>
          </cell>
          <cell r="G2405" t="str">
            <v>Not sure</v>
          </cell>
          <cell r="H2405" t="str">
            <v>Not sure</v>
          </cell>
          <cell r="L2405" t="str">
            <v>Fair</v>
          </cell>
          <cell r="M2405" t="str">
            <v>Fair</v>
          </cell>
          <cell r="N2405" t="str">
            <v>Excellent</v>
          </cell>
          <cell r="O2405" t="str">
            <v>Fair</v>
          </cell>
          <cell r="P2405" t="str">
            <v>Fair</v>
          </cell>
          <cell r="R2405">
            <v>2</v>
          </cell>
          <cell r="S2405" t="str">
            <v>Pest Control Operation</v>
          </cell>
          <cell r="T2405" t="str">
            <v>Lawn Care Company</v>
          </cell>
          <cell r="U2405" t="str">
            <v>Mowing Service</v>
          </cell>
        </row>
        <row r="2406">
          <cell r="A2406" t="str">
            <v>GV865</v>
          </cell>
          <cell r="B2406">
            <v>13081</v>
          </cell>
          <cell r="C2406">
            <v>41187</v>
          </cell>
          <cell r="D2406" t="str">
            <v>Rivera</v>
          </cell>
          <cell r="E2406" t="str">
            <v>Pinellas</v>
          </cell>
          <cell r="F2406" t="str">
            <v>Yes</v>
          </cell>
          <cell r="G2406" t="str">
            <v>I will</v>
          </cell>
          <cell r="H2406" t="str">
            <v>I will</v>
          </cell>
          <cell r="L2406" t="str">
            <v>Excellent</v>
          </cell>
          <cell r="M2406" t="str">
            <v>Excellent</v>
          </cell>
          <cell r="N2406" t="str">
            <v>Excellent</v>
          </cell>
          <cell r="O2406" t="str">
            <v>Excellent</v>
          </cell>
          <cell r="P2406" t="str">
            <v>Excellent</v>
          </cell>
          <cell r="Q2406" t="str">
            <v>Mi major agradeciment a los instructores de esta clase, muchas gracias pro comprtir sus conocimientos.  Gerardo H.</v>
          </cell>
          <cell r="R2406">
            <v>2</v>
          </cell>
          <cell r="Y2406" t="str">
            <v>Golf Course/Sports Turf</v>
          </cell>
        </row>
        <row r="2407">
          <cell r="A2407" t="str">
            <v>GV865</v>
          </cell>
          <cell r="B2407">
            <v>13082</v>
          </cell>
          <cell r="C2407">
            <v>41187</v>
          </cell>
          <cell r="D2407" t="str">
            <v>Rivera</v>
          </cell>
          <cell r="E2407" t="str">
            <v>Pinellas</v>
          </cell>
          <cell r="F2407" t="str">
            <v>Yes</v>
          </cell>
          <cell r="G2407" t="str">
            <v>I will</v>
          </cell>
          <cell r="H2407" t="str">
            <v>I will</v>
          </cell>
          <cell r="L2407" t="str">
            <v>Good</v>
          </cell>
          <cell r="M2407" t="str">
            <v>Good</v>
          </cell>
          <cell r="N2407" t="str">
            <v>Fair</v>
          </cell>
          <cell r="O2407" t="str">
            <v>Fair</v>
          </cell>
          <cell r="P2407" t="str">
            <v>Fair</v>
          </cell>
          <cell r="R2407">
            <v>2</v>
          </cell>
          <cell r="T2407" t="str">
            <v>Lawn Care Company</v>
          </cell>
        </row>
        <row r="2408">
          <cell r="A2408" t="str">
            <v>GV865</v>
          </cell>
          <cell r="B2408">
            <v>13083</v>
          </cell>
          <cell r="C2408">
            <v>41187</v>
          </cell>
          <cell r="D2408" t="str">
            <v>Rivera</v>
          </cell>
          <cell r="E2408" t="str">
            <v>Pinellas</v>
          </cell>
          <cell r="F2408" t="str">
            <v>Yes</v>
          </cell>
          <cell r="G2408" t="str">
            <v>I will</v>
          </cell>
          <cell r="H2408" t="str">
            <v>I will</v>
          </cell>
          <cell r="L2408" t="str">
            <v>Good</v>
          </cell>
          <cell r="M2408" t="str">
            <v>Good</v>
          </cell>
          <cell r="N2408" t="str">
            <v>Good</v>
          </cell>
          <cell r="O2408" t="str">
            <v>Good</v>
          </cell>
          <cell r="P2408" t="str">
            <v>Good</v>
          </cell>
          <cell r="R2408">
            <v>2</v>
          </cell>
          <cell r="T2408" t="str">
            <v>Lawn Care Company</v>
          </cell>
        </row>
        <row r="2409">
          <cell r="A2409" t="str">
            <v>GV865</v>
          </cell>
          <cell r="B2409">
            <v>13084</v>
          </cell>
          <cell r="C2409">
            <v>41187</v>
          </cell>
          <cell r="D2409" t="str">
            <v>Rivera</v>
          </cell>
          <cell r="E2409" t="str">
            <v>Pinellas</v>
          </cell>
          <cell r="F2409" t="str">
            <v>Yes</v>
          </cell>
          <cell r="G2409" t="str">
            <v>I will</v>
          </cell>
          <cell r="H2409" t="str">
            <v>I will</v>
          </cell>
          <cell r="L2409" t="str">
            <v>Good</v>
          </cell>
          <cell r="M2409" t="str">
            <v>Good</v>
          </cell>
          <cell r="N2409" t="str">
            <v>Good</v>
          </cell>
          <cell r="O2409" t="str">
            <v>Good</v>
          </cell>
          <cell r="P2409" t="str">
            <v>Good</v>
          </cell>
          <cell r="Q2409" t="str">
            <v>Un poco mas de tallado los temas.</v>
          </cell>
          <cell r="R2409">
            <v>2</v>
          </cell>
          <cell r="T2409" t="str">
            <v>Lawn Care Company</v>
          </cell>
        </row>
        <row r="2410">
          <cell r="A2410" t="str">
            <v>GV865</v>
          </cell>
          <cell r="B2410">
            <v>13085</v>
          </cell>
          <cell r="C2410">
            <v>41187</v>
          </cell>
          <cell r="D2410" t="str">
            <v>Rivera</v>
          </cell>
          <cell r="E2410" t="str">
            <v>Pinellas</v>
          </cell>
          <cell r="F2410" t="str">
            <v>Yes</v>
          </cell>
          <cell r="G2410" t="str">
            <v>I will</v>
          </cell>
          <cell r="H2410" t="str">
            <v>I will</v>
          </cell>
          <cell r="M2410" t="str">
            <v>Fair</v>
          </cell>
          <cell r="R2410">
            <v>2</v>
          </cell>
          <cell r="T2410" t="str">
            <v>Lawn Care Company</v>
          </cell>
        </row>
        <row r="2411">
          <cell r="A2411" t="str">
            <v>GV865</v>
          </cell>
          <cell r="B2411">
            <v>13086</v>
          </cell>
          <cell r="C2411">
            <v>41187</v>
          </cell>
          <cell r="D2411" t="str">
            <v>Rivera</v>
          </cell>
          <cell r="E2411" t="str">
            <v>Pinellas</v>
          </cell>
          <cell r="F2411" t="str">
            <v>Yes</v>
          </cell>
          <cell r="G2411" t="str">
            <v>Already do</v>
          </cell>
          <cell r="H2411" t="str">
            <v>I will</v>
          </cell>
          <cell r="L2411" t="str">
            <v>Excellent</v>
          </cell>
          <cell r="M2411" t="str">
            <v>Excellent</v>
          </cell>
          <cell r="N2411" t="str">
            <v>Excellent</v>
          </cell>
          <cell r="O2411" t="str">
            <v>Excellent</v>
          </cell>
          <cell r="P2411" t="str">
            <v>Excellent</v>
          </cell>
          <cell r="R2411">
            <v>2</v>
          </cell>
          <cell r="U2411" t="str">
            <v>Mowing Service</v>
          </cell>
        </row>
        <row r="2412">
          <cell r="A2412" t="str">
            <v>GV865</v>
          </cell>
          <cell r="B2412">
            <v>13087</v>
          </cell>
          <cell r="C2412">
            <v>41187</v>
          </cell>
          <cell r="D2412" t="str">
            <v>Rivera</v>
          </cell>
          <cell r="E2412" t="str">
            <v>Pinellas</v>
          </cell>
          <cell r="F2412" t="str">
            <v>Yes</v>
          </cell>
          <cell r="G2412" t="str">
            <v>I will</v>
          </cell>
          <cell r="H2412" t="str">
            <v>I will</v>
          </cell>
          <cell r="L2412" t="str">
            <v>Excellent</v>
          </cell>
          <cell r="M2412" t="str">
            <v>Good</v>
          </cell>
          <cell r="N2412" t="str">
            <v>Fair</v>
          </cell>
          <cell r="P2412" t="str">
            <v>Good</v>
          </cell>
          <cell r="R2412">
            <v>2</v>
          </cell>
          <cell r="Y2412" t="str">
            <v>Golf Course/Sports Turf</v>
          </cell>
        </row>
        <row r="2413">
          <cell r="A2413" t="str">
            <v>GV865</v>
          </cell>
          <cell r="B2413">
            <v>13088</v>
          </cell>
          <cell r="C2413">
            <v>41187</v>
          </cell>
          <cell r="D2413" t="str">
            <v>Rivera</v>
          </cell>
          <cell r="E2413" t="str">
            <v>Pinellas</v>
          </cell>
          <cell r="F2413" t="str">
            <v>Yes</v>
          </cell>
          <cell r="G2413" t="str">
            <v>I will</v>
          </cell>
          <cell r="H2413" t="str">
            <v>I will</v>
          </cell>
          <cell r="L2413" t="str">
            <v>Excellent</v>
          </cell>
          <cell r="M2413" t="str">
            <v>Excellent</v>
          </cell>
          <cell r="N2413" t="str">
            <v>Excellent</v>
          </cell>
          <cell r="O2413" t="str">
            <v>Excellent</v>
          </cell>
          <cell r="P2413" t="str">
            <v>Excellent</v>
          </cell>
          <cell r="R2413">
            <v>2</v>
          </cell>
          <cell r="Y2413" t="str">
            <v>Golf Course/Sports Turf</v>
          </cell>
        </row>
        <row r="2414">
          <cell r="A2414" t="str">
            <v>GV865</v>
          </cell>
          <cell r="B2414">
            <v>13089</v>
          </cell>
          <cell r="C2414">
            <v>41187</v>
          </cell>
          <cell r="D2414" t="str">
            <v>Rivera</v>
          </cell>
          <cell r="E2414" t="str">
            <v>Pinellas</v>
          </cell>
          <cell r="F2414" t="str">
            <v>Yes</v>
          </cell>
          <cell r="G2414" t="str">
            <v>I will</v>
          </cell>
          <cell r="H2414" t="str">
            <v>I will</v>
          </cell>
          <cell r="L2414" t="str">
            <v>Excellent</v>
          </cell>
          <cell r="M2414" t="str">
            <v>Excellent</v>
          </cell>
          <cell r="N2414" t="str">
            <v>Excellent</v>
          </cell>
          <cell r="O2414" t="str">
            <v>Excellent</v>
          </cell>
          <cell r="P2414" t="str">
            <v>Excellent</v>
          </cell>
          <cell r="R2414">
            <v>2</v>
          </cell>
          <cell r="Y2414" t="str">
            <v>Golf Course/Sports Turf</v>
          </cell>
        </row>
        <row r="2415">
          <cell r="A2415" t="str">
            <v>GV865</v>
          </cell>
          <cell r="B2415">
            <v>13090</v>
          </cell>
          <cell r="C2415">
            <v>41187</v>
          </cell>
          <cell r="D2415" t="str">
            <v>Rivera</v>
          </cell>
          <cell r="E2415" t="str">
            <v>Pinellas</v>
          </cell>
          <cell r="F2415" t="str">
            <v>Yes</v>
          </cell>
          <cell r="G2415" t="str">
            <v>I will</v>
          </cell>
          <cell r="H2415" t="str">
            <v>I will</v>
          </cell>
          <cell r="L2415" t="str">
            <v>Excellent</v>
          </cell>
          <cell r="M2415" t="str">
            <v>Excellent</v>
          </cell>
          <cell r="N2415" t="str">
            <v>Good</v>
          </cell>
          <cell r="O2415" t="str">
            <v>Excellent</v>
          </cell>
          <cell r="P2415" t="str">
            <v>Excellent</v>
          </cell>
          <cell r="R2415">
            <v>2</v>
          </cell>
          <cell r="T2415" t="str">
            <v>Lawn Care Company</v>
          </cell>
        </row>
        <row r="2416">
          <cell r="A2416" t="str">
            <v>GV865</v>
          </cell>
          <cell r="B2416">
            <v>13091</v>
          </cell>
          <cell r="C2416">
            <v>41187</v>
          </cell>
          <cell r="D2416" t="str">
            <v>Rivera</v>
          </cell>
          <cell r="E2416" t="str">
            <v>Pinellas</v>
          </cell>
          <cell r="F2416" t="str">
            <v>Yes</v>
          </cell>
          <cell r="G2416" t="str">
            <v>I will</v>
          </cell>
          <cell r="H2416" t="str">
            <v>I will</v>
          </cell>
          <cell r="L2416" t="str">
            <v>Excellent</v>
          </cell>
          <cell r="M2416" t="str">
            <v>Excellent</v>
          </cell>
          <cell r="N2416" t="str">
            <v>Excellent</v>
          </cell>
          <cell r="O2416" t="str">
            <v>Excellent</v>
          </cell>
          <cell r="P2416" t="str">
            <v>Excellent</v>
          </cell>
          <cell r="Q2416" t="str">
            <v>muy bueno</v>
          </cell>
          <cell r="R2416">
            <v>2</v>
          </cell>
          <cell r="U2416" t="str">
            <v>Mowing Service</v>
          </cell>
        </row>
        <row r="2417">
          <cell r="A2417" t="str">
            <v>GV865</v>
          </cell>
          <cell r="B2417">
            <v>13092</v>
          </cell>
          <cell r="C2417">
            <v>41187</v>
          </cell>
          <cell r="D2417" t="str">
            <v>Rivera</v>
          </cell>
          <cell r="E2417" t="str">
            <v>Pinellas</v>
          </cell>
          <cell r="F2417" t="str">
            <v>Yes</v>
          </cell>
          <cell r="G2417" t="str">
            <v>Already do</v>
          </cell>
          <cell r="H2417" t="str">
            <v>I will</v>
          </cell>
          <cell r="L2417" t="str">
            <v>Good</v>
          </cell>
          <cell r="M2417" t="str">
            <v>Good</v>
          </cell>
          <cell r="N2417" t="str">
            <v>Good</v>
          </cell>
          <cell r="O2417" t="str">
            <v>Good</v>
          </cell>
          <cell r="P2417" t="str">
            <v>Good</v>
          </cell>
          <cell r="Q2417" t="str">
            <v>nice</v>
          </cell>
          <cell r="R2417">
            <v>2</v>
          </cell>
          <cell r="T2417" t="str">
            <v>Lawn Care Company</v>
          </cell>
        </row>
        <row r="2418">
          <cell r="A2418" t="str">
            <v>GV866</v>
          </cell>
          <cell r="B2418">
            <v>13093</v>
          </cell>
          <cell r="C2418">
            <v>41187</v>
          </cell>
          <cell r="D2418" t="str">
            <v>LegareT</v>
          </cell>
          <cell r="F2418" t="str">
            <v>Yes</v>
          </cell>
          <cell r="G2418" t="str">
            <v>I will</v>
          </cell>
          <cell r="L2418" t="str">
            <v>Excellent</v>
          </cell>
          <cell r="M2418" t="str">
            <v>Excellent</v>
          </cell>
          <cell r="N2418" t="str">
            <v>Excellent</v>
          </cell>
          <cell r="O2418" t="str">
            <v>Good</v>
          </cell>
          <cell r="P2418" t="str">
            <v>Excellent</v>
          </cell>
          <cell r="R2418">
            <v>2</v>
          </cell>
          <cell r="Y2418" t="str">
            <v>Golf Course/Sports Turf</v>
          </cell>
        </row>
        <row r="2419">
          <cell r="A2419" t="str">
            <v>GV866</v>
          </cell>
          <cell r="B2419">
            <v>13094</v>
          </cell>
          <cell r="C2419">
            <v>41187</v>
          </cell>
          <cell r="D2419" t="str">
            <v>LegareT</v>
          </cell>
          <cell r="F2419" t="str">
            <v>Yes</v>
          </cell>
          <cell r="G2419" t="str">
            <v>I will</v>
          </cell>
          <cell r="H2419" t="str">
            <v>I will</v>
          </cell>
          <cell r="L2419" t="str">
            <v>Excellent</v>
          </cell>
          <cell r="M2419" t="str">
            <v>Excellent</v>
          </cell>
          <cell r="N2419" t="str">
            <v>Excellent</v>
          </cell>
          <cell r="O2419" t="str">
            <v>Excellent</v>
          </cell>
          <cell r="P2419" t="str">
            <v>Excellent</v>
          </cell>
          <cell r="R2419">
            <v>2</v>
          </cell>
          <cell r="AA2419" t="str">
            <v>Other</v>
          </cell>
        </row>
        <row r="2420">
          <cell r="A2420" t="str">
            <v>GV866</v>
          </cell>
          <cell r="B2420">
            <v>13095</v>
          </cell>
          <cell r="C2420">
            <v>41187</v>
          </cell>
          <cell r="D2420" t="str">
            <v>LegareT</v>
          </cell>
          <cell r="F2420" t="str">
            <v>Yes</v>
          </cell>
          <cell r="G2420" t="str">
            <v>Already do</v>
          </cell>
          <cell r="H2420" t="str">
            <v>I will</v>
          </cell>
          <cell r="L2420" t="str">
            <v>Good</v>
          </cell>
          <cell r="M2420" t="str">
            <v>Good</v>
          </cell>
          <cell r="N2420" t="str">
            <v>Good</v>
          </cell>
          <cell r="O2420" t="str">
            <v>Good</v>
          </cell>
          <cell r="P2420" t="str">
            <v>Good</v>
          </cell>
          <cell r="R2420">
            <v>2</v>
          </cell>
          <cell r="Y2420" t="str">
            <v>Golf Course/Sports Turf</v>
          </cell>
        </row>
        <row r="2421">
          <cell r="A2421" t="str">
            <v>GV866</v>
          </cell>
          <cell r="B2421">
            <v>13096</v>
          </cell>
          <cell r="C2421">
            <v>41187</v>
          </cell>
          <cell r="D2421" t="str">
            <v>LegareT</v>
          </cell>
          <cell r="F2421" t="str">
            <v>Yes</v>
          </cell>
          <cell r="G2421" t="str">
            <v>Already do</v>
          </cell>
          <cell r="H2421" t="str">
            <v>Already do</v>
          </cell>
          <cell r="L2421" t="str">
            <v>Excellent</v>
          </cell>
          <cell r="M2421" t="str">
            <v>Excellent</v>
          </cell>
          <cell r="N2421" t="str">
            <v>Excellent</v>
          </cell>
          <cell r="O2421" t="str">
            <v>Excellent</v>
          </cell>
          <cell r="P2421" t="str">
            <v>Excellent</v>
          </cell>
          <cell r="R2421">
            <v>2</v>
          </cell>
          <cell r="S2421" t="str">
            <v>Pest Control Operation</v>
          </cell>
        </row>
        <row r="2422">
          <cell r="A2422" t="str">
            <v>GV866</v>
          </cell>
          <cell r="B2422">
            <v>13097</v>
          </cell>
          <cell r="C2422">
            <v>41187</v>
          </cell>
          <cell r="D2422" t="str">
            <v>LegareT</v>
          </cell>
          <cell r="F2422" t="str">
            <v>Yes</v>
          </cell>
          <cell r="G2422" t="str">
            <v>I will</v>
          </cell>
          <cell r="H2422" t="str">
            <v>I will</v>
          </cell>
          <cell r="L2422" t="str">
            <v>Good</v>
          </cell>
          <cell r="M2422" t="str">
            <v>Good</v>
          </cell>
          <cell r="N2422" t="str">
            <v>Excellent</v>
          </cell>
          <cell r="O2422" t="str">
            <v>Good</v>
          </cell>
          <cell r="P2422" t="str">
            <v>Excellent</v>
          </cell>
          <cell r="R2422">
            <v>2</v>
          </cell>
          <cell r="T2422" t="str">
            <v>Lawn Care Company</v>
          </cell>
          <cell r="U2422" t="str">
            <v>Mowing Service</v>
          </cell>
        </row>
        <row r="2423">
          <cell r="A2423" t="str">
            <v>GV866</v>
          </cell>
          <cell r="B2423">
            <v>13098</v>
          </cell>
          <cell r="C2423">
            <v>41187</v>
          </cell>
          <cell r="D2423" t="str">
            <v>LegareT</v>
          </cell>
          <cell r="F2423" t="str">
            <v>Yes</v>
          </cell>
          <cell r="G2423" t="str">
            <v>Already do</v>
          </cell>
          <cell r="H2423" t="str">
            <v>Already do</v>
          </cell>
          <cell r="L2423" t="str">
            <v>Excellent</v>
          </cell>
          <cell r="M2423" t="str">
            <v>Excellent</v>
          </cell>
          <cell r="N2423" t="str">
            <v>Excellent</v>
          </cell>
          <cell r="O2423" t="str">
            <v>Excellent</v>
          </cell>
          <cell r="P2423" t="str">
            <v>Excellent</v>
          </cell>
          <cell r="R2423">
            <v>2</v>
          </cell>
          <cell r="Y2423" t="str">
            <v>Golf Course/Sports Turf</v>
          </cell>
        </row>
        <row r="2424">
          <cell r="A2424" t="str">
            <v>GV866</v>
          </cell>
          <cell r="B2424">
            <v>13099</v>
          </cell>
          <cell r="C2424">
            <v>41187</v>
          </cell>
          <cell r="D2424" t="str">
            <v>LegareT</v>
          </cell>
          <cell r="F2424" t="str">
            <v>Yes</v>
          </cell>
          <cell r="G2424" t="str">
            <v>I will</v>
          </cell>
          <cell r="H2424" t="str">
            <v>I will</v>
          </cell>
          <cell r="L2424" t="str">
            <v>Excellent</v>
          </cell>
          <cell r="M2424" t="str">
            <v>Excellent</v>
          </cell>
          <cell r="N2424" t="str">
            <v>Excellent</v>
          </cell>
          <cell r="O2424" t="str">
            <v>Excellent</v>
          </cell>
          <cell r="P2424" t="str">
            <v>Excellent</v>
          </cell>
          <cell r="R2424">
            <v>2</v>
          </cell>
          <cell r="AA2424" t="str">
            <v>Other</v>
          </cell>
        </row>
        <row r="2425">
          <cell r="A2425" t="str">
            <v>GV866</v>
          </cell>
          <cell r="B2425">
            <v>13100</v>
          </cell>
          <cell r="C2425">
            <v>41187</v>
          </cell>
          <cell r="D2425" t="str">
            <v>LegareT</v>
          </cell>
          <cell r="F2425" t="str">
            <v>Yes</v>
          </cell>
          <cell r="G2425" t="str">
            <v>Already do</v>
          </cell>
          <cell r="H2425" t="str">
            <v>I will</v>
          </cell>
          <cell r="L2425" t="str">
            <v>Excellent</v>
          </cell>
          <cell r="M2425" t="str">
            <v>Good</v>
          </cell>
          <cell r="N2425" t="str">
            <v>Excellent</v>
          </cell>
          <cell r="O2425" t="str">
            <v>Excellent</v>
          </cell>
          <cell r="P2425" t="str">
            <v>Excellent</v>
          </cell>
          <cell r="R2425">
            <v>2</v>
          </cell>
          <cell r="T2425" t="str">
            <v>Lawn Care Company</v>
          </cell>
        </row>
        <row r="2426">
          <cell r="A2426" t="str">
            <v>GV866</v>
          </cell>
          <cell r="B2426">
            <v>13101</v>
          </cell>
          <cell r="C2426">
            <v>41187</v>
          </cell>
          <cell r="D2426" t="str">
            <v>LegareT</v>
          </cell>
          <cell r="F2426" t="str">
            <v>Yes</v>
          </cell>
          <cell r="G2426" t="str">
            <v>I will</v>
          </cell>
          <cell r="H2426" t="str">
            <v>I will</v>
          </cell>
          <cell r="L2426" t="str">
            <v>Excellent</v>
          </cell>
          <cell r="M2426" t="str">
            <v>Excellent</v>
          </cell>
          <cell r="N2426" t="str">
            <v>Excellent</v>
          </cell>
          <cell r="O2426" t="str">
            <v>Good</v>
          </cell>
          <cell r="P2426" t="str">
            <v>Excellent</v>
          </cell>
          <cell r="Q2426" t="str">
            <v>None!  Great work, guys!</v>
          </cell>
          <cell r="R2426">
            <v>2</v>
          </cell>
          <cell r="X2426" t="str">
            <v>Municipality</v>
          </cell>
        </row>
        <row r="2427">
          <cell r="A2427" t="str">
            <v>GV866</v>
          </cell>
          <cell r="B2427">
            <v>13102</v>
          </cell>
          <cell r="C2427">
            <v>41187</v>
          </cell>
          <cell r="D2427" t="str">
            <v>LegareT</v>
          </cell>
          <cell r="F2427" t="str">
            <v>Yes</v>
          </cell>
          <cell r="G2427" t="str">
            <v>I will</v>
          </cell>
          <cell r="H2427" t="str">
            <v>I will</v>
          </cell>
          <cell r="L2427" t="str">
            <v>Excellent</v>
          </cell>
          <cell r="M2427" t="str">
            <v>Excellent</v>
          </cell>
          <cell r="N2427" t="str">
            <v>Excellent</v>
          </cell>
          <cell r="O2427" t="str">
            <v>Excellent</v>
          </cell>
          <cell r="P2427" t="str">
            <v>Excellent</v>
          </cell>
          <cell r="R2427">
            <v>2</v>
          </cell>
          <cell r="T2427" t="str">
            <v>Lawn Care Company</v>
          </cell>
          <cell r="U2427" t="str">
            <v>Mowing Service</v>
          </cell>
        </row>
        <row r="2428">
          <cell r="A2428" t="str">
            <v>GV866</v>
          </cell>
          <cell r="B2428">
            <v>13103</v>
          </cell>
          <cell r="C2428">
            <v>41187</v>
          </cell>
          <cell r="D2428" t="str">
            <v>LegareT</v>
          </cell>
          <cell r="F2428" t="str">
            <v>Yes</v>
          </cell>
          <cell r="G2428" t="str">
            <v>I will</v>
          </cell>
          <cell r="L2428" t="str">
            <v>Good</v>
          </cell>
          <cell r="M2428" t="str">
            <v>Good</v>
          </cell>
          <cell r="N2428" t="str">
            <v>Good</v>
          </cell>
          <cell r="O2428" t="str">
            <v>Good</v>
          </cell>
          <cell r="P2428" t="str">
            <v>Good</v>
          </cell>
          <cell r="R2428">
            <v>2</v>
          </cell>
          <cell r="X2428" t="str">
            <v>Municipality</v>
          </cell>
        </row>
        <row r="2429">
          <cell r="A2429" t="str">
            <v>GV866</v>
          </cell>
          <cell r="B2429">
            <v>13104</v>
          </cell>
          <cell r="C2429">
            <v>41187</v>
          </cell>
          <cell r="D2429" t="str">
            <v>LegareT</v>
          </cell>
          <cell r="F2429" t="str">
            <v>Yes</v>
          </cell>
          <cell r="G2429" t="str">
            <v>Already do</v>
          </cell>
          <cell r="H2429" t="str">
            <v>Already do</v>
          </cell>
          <cell r="L2429" t="str">
            <v>Excellent</v>
          </cell>
          <cell r="M2429" t="str">
            <v>Excellent</v>
          </cell>
          <cell r="N2429" t="str">
            <v>Excellent</v>
          </cell>
          <cell r="O2429" t="str">
            <v>Excellent</v>
          </cell>
          <cell r="P2429" t="str">
            <v>Excellent</v>
          </cell>
          <cell r="R2429">
            <v>2</v>
          </cell>
          <cell r="S2429" t="str">
            <v>Pest Control Operation</v>
          </cell>
          <cell r="T2429" t="str">
            <v>Lawn Care Company</v>
          </cell>
          <cell r="U2429" t="str">
            <v>Mowing Service</v>
          </cell>
          <cell r="V2429" t="str">
            <v>Irrigation Company</v>
          </cell>
          <cell r="W2429" t="str">
            <v>Landscape Design</v>
          </cell>
        </row>
        <row r="2430">
          <cell r="A2430" t="str">
            <v>GV866</v>
          </cell>
          <cell r="B2430">
            <v>13105</v>
          </cell>
          <cell r="C2430">
            <v>41187</v>
          </cell>
          <cell r="D2430" t="str">
            <v>LegareT</v>
          </cell>
          <cell r="F2430" t="str">
            <v>Yes</v>
          </cell>
          <cell r="G2430" t="str">
            <v>I will</v>
          </cell>
          <cell r="H2430" t="str">
            <v>I will</v>
          </cell>
          <cell r="L2430" t="str">
            <v>Excellent</v>
          </cell>
          <cell r="M2430" t="str">
            <v>Excellent</v>
          </cell>
          <cell r="N2430" t="str">
            <v>Excellent</v>
          </cell>
          <cell r="O2430" t="str">
            <v>Excellent</v>
          </cell>
          <cell r="P2430" t="str">
            <v>Excellent</v>
          </cell>
          <cell r="R2430">
            <v>2</v>
          </cell>
          <cell r="T2430" t="str">
            <v>Lawn Care Company</v>
          </cell>
        </row>
        <row r="2431">
          <cell r="A2431" t="str">
            <v>GV866</v>
          </cell>
          <cell r="B2431">
            <v>13106</v>
          </cell>
          <cell r="C2431">
            <v>41187</v>
          </cell>
          <cell r="D2431" t="str">
            <v>LegareT</v>
          </cell>
          <cell r="F2431" t="str">
            <v>Yes</v>
          </cell>
          <cell r="G2431" t="str">
            <v>I will</v>
          </cell>
          <cell r="H2431" t="str">
            <v>I will</v>
          </cell>
          <cell r="L2431" t="str">
            <v>Good</v>
          </cell>
          <cell r="M2431" t="str">
            <v>Good</v>
          </cell>
          <cell r="N2431" t="str">
            <v>Good</v>
          </cell>
          <cell r="O2431" t="str">
            <v>Good</v>
          </cell>
          <cell r="P2431" t="str">
            <v>Good</v>
          </cell>
          <cell r="R2431">
            <v>2</v>
          </cell>
          <cell r="AA2431" t="str">
            <v>Other</v>
          </cell>
        </row>
        <row r="2432">
          <cell r="A2432" t="str">
            <v>GV866</v>
          </cell>
          <cell r="B2432">
            <v>13107</v>
          </cell>
          <cell r="C2432">
            <v>41187</v>
          </cell>
          <cell r="D2432" t="str">
            <v>LegareT</v>
          </cell>
          <cell r="F2432" t="str">
            <v>Yes</v>
          </cell>
          <cell r="G2432" t="str">
            <v>I will</v>
          </cell>
          <cell r="H2432" t="str">
            <v>I will</v>
          </cell>
          <cell r="L2432" t="str">
            <v>Excellent</v>
          </cell>
          <cell r="M2432" t="str">
            <v>Excellent</v>
          </cell>
          <cell r="N2432" t="str">
            <v>Excellent</v>
          </cell>
          <cell r="O2432" t="str">
            <v>Excellent</v>
          </cell>
          <cell r="P2432" t="str">
            <v>Excellent</v>
          </cell>
          <cell r="R2432">
            <v>2</v>
          </cell>
          <cell r="U2432" t="str">
            <v>Mowing Service</v>
          </cell>
          <cell r="Y2432" t="str">
            <v>Golf Course/Sports Turf</v>
          </cell>
        </row>
        <row r="2433">
          <cell r="A2433" t="str">
            <v>GV866</v>
          </cell>
          <cell r="B2433">
            <v>13108</v>
          </cell>
          <cell r="C2433">
            <v>41187</v>
          </cell>
          <cell r="D2433" t="str">
            <v>LegareT</v>
          </cell>
          <cell r="F2433" t="str">
            <v>Yes</v>
          </cell>
          <cell r="G2433" t="str">
            <v>I will</v>
          </cell>
          <cell r="H2433" t="str">
            <v>I will</v>
          </cell>
          <cell r="L2433" t="str">
            <v>Excellent</v>
          </cell>
          <cell r="M2433" t="str">
            <v>Excellent</v>
          </cell>
          <cell r="N2433" t="str">
            <v>Excellent</v>
          </cell>
          <cell r="O2433" t="str">
            <v>Excellent</v>
          </cell>
          <cell r="P2433" t="str">
            <v>Excellent</v>
          </cell>
          <cell r="R2433">
            <v>2</v>
          </cell>
          <cell r="Y2433" t="str">
            <v>Golf Course/Sports Turf</v>
          </cell>
        </row>
        <row r="2434">
          <cell r="A2434" t="str">
            <v>GV866</v>
          </cell>
          <cell r="B2434">
            <v>13109</v>
          </cell>
          <cell r="C2434">
            <v>41187</v>
          </cell>
          <cell r="D2434" t="str">
            <v>LegareT</v>
          </cell>
          <cell r="F2434" t="str">
            <v>Yes</v>
          </cell>
          <cell r="G2434" t="str">
            <v>I will</v>
          </cell>
          <cell r="H2434" t="str">
            <v>I will</v>
          </cell>
          <cell r="L2434" t="str">
            <v>Excellent</v>
          </cell>
          <cell r="M2434" t="str">
            <v>Excellent</v>
          </cell>
          <cell r="N2434" t="str">
            <v>Excellent</v>
          </cell>
          <cell r="O2434" t="str">
            <v>Excellent</v>
          </cell>
          <cell r="P2434" t="str">
            <v>Excellent</v>
          </cell>
          <cell r="R2434">
            <v>2</v>
          </cell>
          <cell r="Y2434" t="str">
            <v>Golf Course/Sports Turf</v>
          </cell>
        </row>
        <row r="2435">
          <cell r="A2435" t="str">
            <v>GV866</v>
          </cell>
          <cell r="B2435">
            <v>13110</v>
          </cell>
          <cell r="C2435">
            <v>41187</v>
          </cell>
          <cell r="D2435" t="str">
            <v>LegareT</v>
          </cell>
          <cell r="F2435" t="str">
            <v>Yes</v>
          </cell>
          <cell r="G2435" t="str">
            <v>I will</v>
          </cell>
          <cell r="H2435" t="str">
            <v>I will</v>
          </cell>
          <cell r="L2435" t="str">
            <v>Excellent</v>
          </cell>
          <cell r="M2435" t="str">
            <v>Excellent</v>
          </cell>
          <cell r="N2435" t="str">
            <v>Excellent</v>
          </cell>
          <cell r="O2435" t="str">
            <v>Excellent</v>
          </cell>
          <cell r="P2435" t="str">
            <v>Excellent</v>
          </cell>
          <cell r="R2435">
            <v>2</v>
          </cell>
          <cell r="S2435" t="str">
            <v>Pest Control Operation</v>
          </cell>
        </row>
        <row r="2436">
          <cell r="A2436" t="str">
            <v>GV866</v>
          </cell>
          <cell r="B2436">
            <v>13111</v>
          </cell>
          <cell r="C2436">
            <v>41187</v>
          </cell>
          <cell r="D2436" t="str">
            <v>LegareT</v>
          </cell>
          <cell r="F2436" t="str">
            <v>Yes</v>
          </cell>
          <cell r="G2436" t="str">
            <v>I will</v>
          </cell>
          <cell r="H2436" t="str">
            <v>I will</v>
          </cell>
          <cell r="L2436" t="str">
            <v>Excellent</v>
          </cell>
          <cell r="M2436" t="str">
            <v>Excellent</v>
          </cell>
          <cell r="N2436" t="str">
            <v>Excellent</v>
          </cell>
          <cell r="O2436" t="str">
            <v>Excellent</v>
          </cell>
          <cell r="P2436" t="str">
            <v>Excellent</v>
          </cell>
          <cell r="R2436">
            <v>2</v>
          </cell>
          <cell r="S2436" t="str">
            <v>Pest Control Operation</v>
          </cell>
          <cell r="V2436" t="str">
            <v>Irrigation Company</v>
          </cell>
        </row>
        <row r="2437">
          <cell r="A2437" t="str">
            <v>GV866</v>
          </cell>
          <cell r="B2437">
            <v>13112</v>
          </cell>
          <cell r="C2437">
            <v>41187</v>
          </cell>
          <cell r="D2437" t="str">
            <v>LegareT</v>
          </cell>
          <cell r="F2437" t="str">
            <v>Yes</v>
          </cell>
          <cell r="G2437" t="str">
            <v>Already do</v>
          </cell>
          <cell r="H2437" t="str">
            <v>I will</v>
          </cell>
          <cell r="L2437" t="str">
            <v>Excellent</v>
          </cell>
          <cell r="M2437" t="str">
            <v>Excellent</v>
          </cell>
          <cell r="N2437" t="str">
            <v>Excellent</v>
          </cell>
          <cell r="O2437" t="str">
            <v>Excellent</v>
          </cell>
          <cell r="P2437" t="str">
            <v>Excellent</v>
          </cell>
          <cell r="Q2437" t="str">
            <v>Very nice/Thank you</v>
          </cell>
          <cell r="R2437">
            <v>2</v>
          </cell>
          <cell r="S2437" t="str">
            <v>Pest Control Operation</v>
          </cell>
        </row>
        <row r="2438">
          <cell r="A2438" t="str">
            <v>GV866</v>
          </cell>
          <cell r="B2438">
            <v>13113</v>
          </cell>
          <cell r="C2438">
            <v>41187</v>
          </cell>
          <cell r="D2438" t="str">
            <v>LegareT</v>
          </cell>
          <cell r="F2438" t="str">
            <v>Yes</v>
          </cell>
          <cell r="G2438" t="str">
            <v>I will</v>
          </cell>
          <cell r="H2438" t="str">
            <v>I will</v>
          </cell>
          <cell r="L2438" t="str">
            <v>Excellent</v>
          </cell>
          <cell r="M2438" t="str">
            <v>Excellent</v>
          </cell>
          <cell r="N2438" t="str">
            <v>Excellent</v>
          </cell>
          <cell r="O2438" t="str">
            <v>Excellent</v>
          </cell>
          <cell r="P2438" t="str">
            <v>Excellent</v>
          </cell>
          <cell r="R2438">
            <v>2</v>
          </cell>
          <cell r="S2438" t="str">
            <v>Pest Control Operation</v>
          </cell>
        </row>
        <row r="2439">
          <cell r="A2439" t="str">
            <v>GV866</v>
          </cell>
          <cell r="B2439">
            <v>13114</v>
          </cell>
          <cell r="C2439">
            <v>41187</v>
          </cell>
          <cell r="D2439" t="str">
            <v>LegareT</v>
          </cell>
          <cell r="F2439" t="str">
            <v>Yes</v>
          </cell>
          <cell r="G2439" t="str">
            <v>I will</v>
          </cell>
          <cell r="H2439" t="str">
            <v>I will</v>
          </cell>
          <cell r="L2439" t="str">
            <v>Excellent</v>
          </cell>
          <cell r="R2439">
            <v>2</v>
          </cell>
          <cell r="S2439" t="str">
            <v>Pest Control Operation</v>
          </cell>
        </row>
        <row r="2440">
          <cell r="A2440" t="str">
            <v>GV866</v>
          </cell>
          <cell r="B2440">
            <v>13115</v>
          </cell>
          <cell r="C2440">
            <v>41187</v>
          </cell>
          <cell r="D2440" t="str">
            <v>LegareT</v>
          </cell>
          <cell r="F2440" t="str">
            <v>Yes</v>
          </cell>
          <cell r="G2440" t="str">
            <v>I will</v>
          </cell>
          <cell r="H2440" t="str">
            <v>I will</v>
          </cell>
          <cell r="L2440" t="str">
            <v>Excellent</v>
          </cell>
          <cell r="M2440" t="str">
            <v>Excellent</v>
          </cell>
          <cell r="N2440" t="str">
            <v>Excellent</v>
          </cell>
          <cell r="O2440" t="str">
            <v>Excellent</v>
          </cell>
          <cell r="P2440" t="str">
            <v>Excellent</v>
          </cell>
          <cell r="R2440">
            <v>2</v>
          </cell>
          <cell r="T2440" t="str">
            <v>Lawn Care Company</v>
          </cell>
        </row>
        <row r="2441">
          <cell r="A2441" t="str">
            <v>GV866</v>
          </cell>
          <cell r="B2441">
            <v>13116</v>
          </cell>
          <cell r="C2441">
            <v>41187</v>
          </cell>
          <cell r="D2441" t="str">
            <v>LegareT</v>
          </cell>
          <cell r="F2441" t="str">
            <v>Yes</v>
          </cell>
          <cell r="G2441" t="str">
            <v>I will not</v>
          </cell>
          <cell r="H2441" t="str">
            <v>I will</v>
          </cell>
          <cell r="L2441" t="str">
            <v>Fair</v>
          </cell>
          <cell r="M2441" t="str">
            <v>Good</v>
          </cell>
          <cell r="N2441" t="str">
            <v>Good</v>
          </cell>
          <cell r="O2441" t="str">
            <v>Excellent</v>
          </cell>
          <cell r="P2441" t="str">
            <v>Excellent</v>
          </cell>
          <cell r="R2441">
            <v>2</v>
          </cell>
          <cell r="Y2441" t="str">
            <v>Golf Course/Sports Turf</v>
          </cell>
        </row>
        <row r="2442">
          <cell r="A2442" t="str">
            <v>GV866</v>
          </cell>
          <cell r="B2442">
            <v>13117</v>
          </cell>
          <cell r="C2442">
            <v>41187</v>
          </cell>
          <cell r="D2442" t="str">
            <v>LegareT</v>
          </cell>
          <cell r="F2442" t="str">
            <v>Yes</v>
          </cell>
          <cell r="G2442" t="str">
            <v>I will</v>
          </cell>
          <cell r="H2442" t="str">
            <v>I will</v>
          </cell>
          <cell r="L2442" t="str">
            <v>Good</v>
          </cell>
          <cell r="M2442" t="str">
            <v>Excellent</v>
          </cell>
          <cell r="N2442" t="str">
            <v>Excellent</v>
          </cell>
          <cell r="O2442" t="str">
            <v>Good</v>
          </cell>
          <cell r="P2442" t="str">
            <v>Excellent</v>
          </cell>
          <cell r="Q2442" t="str">
            <v>The "good" ratings reflect the speed of which BMP points of interest were covered (too fast)</v>
          </cell>
          <cell r="R2442">
            <v>2</v>
          </cell>
          <cell r="AA2442" t="str">
            <v>Other</v>
          </cell>
        </row>
        <row r="2443">
          <cell r="A2443" t="str">
            <v>GV866</v>
          </cell>
          <cell r="B2443">
            <v>13118</v>
          </cell>
          <cell r="C2443">
            <v>41187</v>
          </cell>
          <cell r="D2443" t="str">
            <v>LegareT</v>
          </cell>
          <cell r="F2443" t="str">
            <v>Yes</v>
          </cell>
          <cell r="G2443" t="str">
            <v>I will</v>
          </cell>
          <cell r="H2443" t="str">
            <v>I will</v>
          </cell>
          <cell r="L2443" t="str">
            <v>Good</v>
          </cell>
          <cell r="M2443" t="str">
            <v>Good</v>
          </cell>
          <cell r="N2443" t="str">
            <v>Good</v>
          </cell>
          <cell r="O2443" t="str">
            <v>Good</v>
          </cell>
          <cell r="P2443" t="str">
            <v>Good</v>
          </cell>
          <cell r="R2443">
            <v>2</v>
          </cell>
        </row>
        <row r="2444">
          <cell r="A2444" t="str">
            <v>GV866</v>
          </cell>
          <cell r="B2444">
            <v>13119</v>
          </cell>
          <cell r="C2444">
            <v>41187</v>
          </cell>
          <cell r="D2444" t="str">
            <v>LegareT</v>
          </cell>
          <cell r="F2444" t="str">
            <v>Yes</v>
          </cell>
          <cell r="G2444" t="str">
            <v>I will</v>
          </cell>
          <cell r="H2444" t="str">
            <v>I will not</v>
          </cell>
          <cell r="L2444" t="str">
            <v>Excellent</v>
          </cell>
          <cell r="M2444" t="str">
            <v>Excellent</v>
          </cell>
          <cell r="N2444" t="str">
            <v>Excellent</v>
          </cell>
          <cell r="O2444" t="str">
            <v>Excellent</v>
          </cell>
          <cell r="P2444" t="str">
            <v>Excellent</v>
          </cell>
          <cell r="R2444">
            <v>2</v>
          </cell>
          <cell r="Y2444" t="str">
            <v>Golf Course/Sports Turf</v>
          </cell>
        </row>
        <row r="2445">
          <cell r="A2445" t="str">
            <v>GV868</v>
          </cell>
          <cell r="B2445">
            <v>13121</v>
          </cell>
          <cell r="C2445">
            <v>41198</v>
          </cell>
          <cell r="D2445" t="str">
            <v>Brown</v>
          </cell>
          <cell r="E2445" t="str">
            <v>Lee</v>
          </cell>
          <cell r="F2445" t="str">
            <v>Yes</v>
          </cell>
          <cell r="G2445" t="str">
            <v>I will</v>
          </cell>
          <cell r="H2445" t="str">
            <v>I will</v>
          </cell>
          <cell r="L2445" t="str">
            <v>Good</v>
          </cell>
          <cell r="M2445" t="str">
            <v>Good</v>
          </cell>
          <cell r="N2445" t="str">
            <v>Good</v>
          </cell>
          <cell r="O2445" t="str">
            <v>Good</v>
          </cell>
          <cell r="P2445" t="str">
            <v>Good</v>
          </cell>
          <cell r="R2445">
            <v>2</v>
          </cell>
          <cell r="T2445" t="str">
            <v>Lawn Care Company</v>
          </cell>
        </row>
        <row r="2446">
          <cell r="A2446" t="str">
            <v>GV868</v>
          </cell>
          <cell r="B2446">
            <v>13122</v>
          </cell>
          <cell r="C2446">
            <v>41198</v>
          </cell>
          <cell r="D2446" t="str">
            <v>Brown</v>
          </cell>
          <cell r="E2446" t="str">
            <v>Lee</v>
          </cell>
          <cell r="F2446" t="str">
            <v>Yes</v>
          </cell>
          <cell r="G2446" t="str">
            <v>I will</v>
          </cell>
          <cell r="H2446" t="str">
            <v>I will</v>
          </cell>
          <cell r="L2446" t="str">
            <v>Good</v>
          </cell>
          <cell r="M2446" t="str">
            <v>Good</v>
          </cell>
          <cell r="N2446" t="str">
            <v>Good</v>
          </cell>
          <cell r="O2446" t="str">
            <v>Good</v>
          </cell>
          <cell r="P2446" t="str">
            <v>Good</v>
          </cell>
          <cell r="R2446">
            <v>2</v>
          </cell>
          <cell r="Y2446" t="str">
            <v>Golf Course/Sports Turf</v>
          </cell>
        </row>
        <row r="2447">
          <cell r="A2447" t="str">
            <v>GV868</v>
          </cell>
          <cell r="B2447">
            <v>13123</v>
          </cell>
          <cell r="C2447">
            <v>41198</v>
          </cell>
          <cell r="D2447" t="str">
            <v>Brown</v>
          </cell>
          <cell r="E2447" t="str">
            <v>Lee</v>
          </cell>
          <cell r="F2447" t="str">
            <v>Yes</v>
          </cell>
          <cell r="G2447" t="str">
            <v>I will</v>
          </cell>
          <cell r="H2447" t="str">
            <v>I will</v>
          </cell>
          <cell r="L2447" t="str">
            <v>Good</v>
          </cell>
          <cell r="M2447" t="str">
            <v>Good</v>
          </cell>
          <cell r="N2447" t="str">
            <v>Good</v>
          </cell>
          <cell r="O2447" t="str">
            <v>Good</v>
          </cell>
          <cell r="P2447" t="str">
            <v>Good</v>
          </cell>
          <cell r="R2447">
            <v>2</v>
          </cell>
          <cell r="U2447" t="str">
            <v>Mowing Service</v>
          </cell>
        </row>
        <row r="2448">
          <cell r="A2448" t="str">
            <v>GV868</v>
          </cell>
          <cell r="B2448">
            <v>13124</v>
          </cell>
          <cell r="C2448">
            <v>41198</v>
          </cell>
          <cell r="D2448" t="str">
            <v>Brown</v>
          </cell>
          <cell r="E2448" t="str">
            <v>Lee</v>
          </cell>
          <cell r="F2448" t="str">
            <v>Yes</v>
          </cell>
          <cell r="G2448" t="str">
            <v>I will</v>
          </cell>
          <cell r="H2448" t="str">
            <v>I will</v>
          </cell>
          <cell r="L2448" t="str">
            <v>Excellent</v>
          </cell>
          <cell r="M2448" t="str">
            <v>Excellent</v>
          </cell>
          <cell r="N2448" t="str">
            <v>Excellent</v>
          </cell>
          <cell r="O2448" t="str">
            <v>Excellent</v>
          </cell>
          <cell r="P2448" t="str">
            <v>Excellent</v>
          </cell>
          <cell r="R2448">
            <v>2</v>
          </cell>
          <cell r="T2448" t="str">
            <v>Lawn Care Company</v>
          </cell>
          <cell r="U2448" t="str">
            <v>Mowing Service</v>
          </cell>
          <cell r="X2448" t="str">
            <v>Municipality</v>
          </cell>
          <cell r="AA2448" t="str">
            <v>Other</v>
          </cell>
        </row>
        <row r="2449">
          <cell r="A2449" t="str">
            <v>GV868</v>
          </cell>
          <cell r="B2449">
            <v>13125</v>
          </cell>
          <cell r="C2449">
            <v>41198</v>
          </cell>
          <cell r="D2449" t="str">
            <v>Brown</v>
          </cell>
          <cell r="E2449" t="str">
            <v>Lee</v>
          </cell>
          <cell r="F2449" t="str">
            <v>Yes</v>
          </cell>
          <cell r="G2449" t="str">
            <v>I will</v>
          </cell>
          <cell r="H2449" t="str">
            <v>I will</v>
          </cell>
          <cell r="L2449" t="str">
            <v>Excellent</v>
          </cell>
          <cell r="M2449" t="str">
            <v>Excellent</v>
          </cell>
          <cell r="N2449" t="str">
            <v>Excellent</v>
          </cell>
          <cell r="O2449" t="str">
            <v>Excellent</v>
          </cell>
          <cell r="P2449" t="str">
            <v>Excellent</v>
          </cell>
          <cell r="R2449">
            <v>2</v>
          </cell>
          <cell r="T2449" t="str">
            <v>Lawn Care Company</v>
          </cell>
        </row>
        <row r="2450">
          <cell r="A2450" t="str">
            <v>GV868</v>
          </cell>
          <cell r="B2450">
            <v>13126</v>
          </cell>
          <cell r="C2450">
            <v>41198</v>
          </cell>
          <cell r="D2450" t="str">
            <v>Brown</v>
          </cell>
          <cell r="E2450" t="str">
            <v>Lee</v>
          </cell>
          <cell r="F2450" t="str">
            <v>Yes</v>
          </cell>
          <cell r="G2450" t="str">
            <v>I will</v>
          </cell>
          <cell r="H2450" t="str">
            <v>I will</v>
          </cell>
          <cell r="L2450" t="str">
            <v>Excellent</v>
          </cell>
          <cell r="M2450" t="str">
            <v>Excellent</v>
          </cell>
          <cell r="N2450" t="str">
            <v>Excellent</v>
          </cell>
          <cell r="O2450" t="str">
            <v>Excellent</v>
          </cell>
          <cell r="P2450" t="str">
            <v>Excellent</v>
          </cell>
          <cell r="R2450">
            <v>2</v>
          </cell>
          <cell r="U2450" t="str">
            <v>Mowing Service</v>
          </cell>
        </row>
        <row r="2451">
          <cell r="A2451" t="str">
            <v>GV868</v>
          </cell>
          <cell r="B2451">
            <v>13127</v>
          </cell>
          <cell r="C2451">
            <v>41198</v>
          </cell>
          <cell r="D2451" t="str">
            <v>Brown</v>
          </cell>
          <cell r="E2451" t="str">
            <v>Lee</v>
          </cell>
          <cell r="F2451" t="str">
            <v>Yes</v>
          </cell>
          <cell r="G2451" t="str">
            <v>I will</v>
          </cell>
          <cell r="H2451" t="str">
            <v>I will</v>
          </cell>
          <cell r="L2451" t="str">
            <v>Excellent</v>
          </cell>
          <cell r="M2451" t="str">
            <v>Excellent</v>
          </cell>
          <cell r="N2451" t="str">
            <v>Excellent</v>
          </cell>
          <cell r="O2451" t="str">
            <v>Excellent</v>
          </cell>
          <cell r="P2451" t="str">
            <v>Excellent</v>
          </cell>
          <cell r="R2451">
            <v>2</v>
          </cell>
          <cell r="W2451" t="str">
            <v>Landscape Design</v>
          </cell>
        </row>
        <row r="2452">
          <cell r="A2452" t="str">
            <v>GV868</v>
          </cell>
          <cell r="B2452">
            <v>13128</v>
          </cell>
          <cell r="C2452">
            <v>41198</v>
          </cell>
          <cell r="D2452" t="str">
            <v>Brown</v>
          </cell>
          <cell r="E2452" t="str">
            <v>Lee</v>
          </cell>
          <cell r="F2452" t="str">
            <v>Yes</v>
          </cell>
          <cell r="G2452" t="str">
            <v>I will</v>
          </cell>
          <cell r="H2452" t="str">
            <v>I will</v>
          </cell>
          <cell r="L2452" t="str">
            <v>Excellent</v>
          </cell>
          <cell r="M2452" t="str">
            <v>Excellent</v>
          </cell>
          <cell r="N2452" t="str">
            <v>Excellent</v>
          </cell>
          <cell r="O2452" t="str">
            <v>Excellent</v>
          </cell>
          <cell r="P2452" t="str">
            <v>Excellent</v>
          </cell>
          <cell r="R2452">
            <v>2</v>
          </cell>
          <cell r="T2452" t="str">
            <v>Lawn Care Company</v>
          </cell>
          <cell r="U2452" t="str">
            <v>Mowing Service</v>
          </cell>
        </row>
        <row r="2453">
          <cell r="A2453" t="str">
            <v>GV868</v>
          </cell>
          <cell r="B2453">
            <v>13129</v>
          </cell>
          <cell r="C2453">
            <v>41198</v>
          </cell>
          <cell r="D2453" t="str">
            <v>Brown</v>
          </cell>
          <cell r="E2453" t="str">
            <v>Lee</v>
          </cell>
          <cell r="F2453" t="str">
            <v>Yes</v>
          </cell>
          <cell r="G2453" t="str">
            <v>I will</v>
          </cell>
          <cell r="H2453" t="str">
            <v>I will</v>
          </cell>
          <cell r="L2453" t="str">
            <v>Excellent</v>
          </cell>
          <cell r="M2453" t="str">
            <v>Excellent</v>
          </cell>
          <cell r="N2453" t="str">
            <v>Excellent</v>
          </cell>
          <cell r="O2453" t="str">
            <v>Excellent</v>
          </cell>
          <cell r="P2453" t="str">
            <v>Excellent</v>
          </cell>
          <cell r="R2453">
            <v>2</v>
          </cell>
          <cell r="AA2453" t="str">
            <v>Other</v>
          </cell>
        </row>
        <row r="2454">
          <cell r="A2454" t="str">
            <v>GV868</v>
          </cell>
          <cell r="B2454">
            <v>13130</v>
          </cell>
          <cell r="C2454">
            <v>41198</v>
          </cell>
          <cell r="D2454" t="str">
            <v>Brown</v>
          </cell>
          <cell r="E2454" t="str">
            <v>Lee</v>
          </cell>
          <cell r="F2454" t="str">
            <v>Yes</v>
          </cell>
          <cell r="G2454" t="str">
            <v>Already do</v>
          </cell>
          <cell r="H2454" t="str">
            <v>I will</v>
          </cell>
          <cell r="L2454" t="str">
            <v>Excellent</v>
          </cell>
          <cell r="M2454" t="str">
            <v>Excellent</v>
          </cell>
          <cell r="N2454" t="str">
            <v>Excellent</v>
          </cell>
          <cell r="O2454" t="str">
            <v>Excellent</v>
          </cell>
          <cell r="P2454" t="str">
            <v>Excellent</v>
          </cell>
          <cell r="R2454">
            <v>2</v>
          </cell>
          <cell r="T2454" t="str">
            <v>Lawn Care Company</v>
          </cell>
          <cell r="U2454" t="str">
            <v>Mowing Service</v>
          </cell>
          <cell r="V2454" t="str">
            <v>Irrigation Company</v>
          </cell>
          <cell r="W2454" t="str">
            <v>Landscape Design</v>
          </cell>
          <cell r="Z2454" t="str">
            <v>Sod Farm</v>
          </cell>
        </row>
        <row r="2455">
          <cell r="A2455" t="str">
            <v>GV868</v>
          </cell>
          <cell r="B2455">
            <v>13131</v>
          </cell>
          <cell r="C2455">
            <v>41198</v>
          </cell>
          <cell r="D2455" t="str">
            <v>Brown</v>
          </cell>
          <cell r="E2455" t="str">
            <v>Lee</v>
          </cell>
          <cell r="F2455" t="str">
            <v>Yes</v>
          </cell>
          <cell r="G2455" t="str">
            <v>I will</v>
          </cell>
          <cell r="H2455" t="str">
            <v>I will</v>
          </cell>
          <cell r="L2455" t="str">
            <v>Excellent</v>
          </cell>
          <cell r="M2455" t="str">
            <v>Excellent</v>
          </cell>
          <cell r="N2455" t="str">
            <v>Excellent</v>
          </cell>
          <cell r="O2455" t="str">
            <v>Excellent</v>
          </cell>
          <cell r="P2455" t="str">
            <v>Excellent</v>
          </cell>
          <cell r="R2455">
            <v>2</v>
          </cell>
          <cell r="S2455" t="str">
            <v>Pest Control Operation</v>
          </cell>
          <cell r="T2455" t="str">
            <v>Lawn Care Company</v>
          </cell>
          <cell r="V2455" t="str">
            <v>Irrigation Company</v>
          </cell>
          <cell r="W2455" t="str">
            <v>Landscape Design</v>
          </cell>
        </row>
        <row r="2456">
          <cell r="A2456" t="str">
            <v>GV868</v>
          </cell>
          <cell r="B2456">
            <v>13132</v>
          </cell>
          <cell r="C2456">
            <v>41198</v>
          </cell>
          <cell r="D2456" t="str">
            <v>Brown</v>
          </cell>
          <cell r="E2456" t="str">
            <v>Lee</v>
          </cell>
          <cell r="F2456" t="str">
            <v>Yes</v>
          </cell>
          <cell r="G2456" t="str">
            <v>I will</v>
          </cell>
          <cell r="H2456" t="str">
            <v>I will</v>
          </cell>
          <cell r="L2456" t="str">
            <v>Excellent</v>
          </cell>
          <cell r="M2456" t="str">
            <v>Excellent</v>
          </cell>
          <cell r="N2456" t="str">
            <v>Good</v>
          </cell>
          <cell r="O2456" t="str">
            <v>Excellent</v>
          </cell>
          <cell r="P2456" t="str">
            <v>Excellent</v>
          </cell>
          <cell r="R2456">
            <v>2</v>
          </cell>
          <cell r="T2456" t="str">
            <v>Lawn Care Company</v>
          </cell>
        </row>
        <row r="2457">
          <cell r="A2457" t="str">
            <v>GV868</v>
          </cell>
          <cell r="B2457">
            <v>13133</v>
          </cell>
          <cell r="C2457">
            <v>41198</v>
          </cell>
          <cell r="D2457" t="str">
            <v>Brown</v>
          </cell>
          <cell r="E2457" t="str">
            <v>Lee</v>
          </cell>
          <cell r="F2457" t="str">
            <v>Yes</v>
          </cell>
          <cell r="G2457" t="str">
            <v>I will</v>
          </cell>
          <cell r="H2457" t="str">
            <v>I will</v>
          </cell>
          <cell r="L2457" t="str">
            <v>Good</v>
          </cell>
          <cell r="M2457" t="str">
            <v>Good</v>
          </cell>
          <cell r="N2457" t="str">
            <v>Good</v>
          </cell>
          <cell r="O2457" t="str">
            <v>Good</v>
          </cell>
          <cell r="P2457" t="str">
            <v>Good</v>
          </cell>
          <cell r="R2457">
            <v>2</v>
          </cell>
          <cell r="AA2457" t="str">
            <v>Other</v>
          </cell>
        </row>
        <row r="2458">
          <cell r="A2458" t="str">
            <v>GV868</v>
          </cell>
          <cell r="B2458">
            <v>13134</v>
          </cell>
          <cell r="C2458">
            <v>41198</v>
          </cell>
          <cell r="D2458" t="str">
            <v>Brown</v>
          </cell>
          <cell r="E2458" t="str">
            <v>Lee</v>
          </cell>
          <cell r="F2458" t="str">
            <v>Yes</v>
          </cell>
          <cell r="G2458" t="str">
            <v>Already do</v>
          </cell>
          <cell r="H2458" t="str">
            <v>Already do</v>
          </cell>
          <cell r="L2458" t="str">
            <v>Excellent</v>
          </cell>
          <cell r="M2458" t="str">
            <v>Excellent</v>
          </cell>
          <cell r="N2458" t="str">
            <v>Excellent</v>
          </cell>
          <cell r="O2458" t="str">
            <v>Excellent</v>
          </cell>
          <cell r="P2458" t="str">
            <v>Excellent</v>
          </cell>
          <cell r="R2458">
            <v>2</v>
          </cell>
          <cell r="T2458" t="str">
            <v>Lawn Care Company</v>
          </cell>
        </row>
        <row r="2459">
          <cell r="A2459" t="str">
            <v>GV868</v>
          </cell>
          <cell r="B2459">
            <v>13135</v>
          </cell>
          <cell r="C2459">
            <v>41198</v>
          </cell>
          <cell r="D2459" t="str">
            <v>Brown</v>
          </cell>
          <cell r="E2459" t="str">
            <v>Lee</v>
          </cell>
          <cell r="F2459" t="str">
            <v>Yes</v>
          </cell>
          <cell r="G2459" t="str">
            <v>I will</v>
          </cell>
          <cell r="H2459" t="str">
            <v>I will</v>
          </cell>
          <cell r="L2459" t="str">
            <v>Excellent</v>
          </cell>
          <cell r="M2459" t="str">
            <v>Excellent</v>
          </cell>
          <cell r="N2459" t="str">
            <v>Excellent</v>
          </cell>
          <cell r="O2459" t="str">
            <v>Excellent</v>
          </cell>
          <cell r="P2459" t="str">
            <v>Excellent</v>
          </cell>
          <cell r="R2459">
            <v>2</v>
          </cell>
          <cell r="U2459" t="str">
            <v>Mowing Service</v>
          </cell>
        </row>
        <row r="2460">
          <cell r="A2460" t="str">
            <v>GV869</v>
          </cell>
          <cell r="B2460">
            <v>13137</v>
          </cell>
          <cell r="C2460">
            <v>41200</v>
          </cell>
          <cell r="D2460" t="str">
            <v>Mayer</v>
          </cell>
          <cell r="E2460" t="str">
            <v>Miami-Dade</v>
          </cell>
          <cell r="F2460" t="str">
            <v>Yes</v>
          </cell>
          <cell r="G2460" t="str">
            <v>I will</v>
          </cell>
          <cell r="H2460" t="str">
            <v>I will</v>
          </cell>
          <cell r="L2460" t="str">
            <v>Excellent</v>
          </cell>
          <cell r="M2460" t="str">
            <v>Excellent</v>
          </cell>
          <cell r="N2460" t="str">
            <v>Excellent</v>
          </cell>
          <cell r="O2460" t="str">
            <v>Excellent</v>
          </cell>
          <cell r="P2460" t="str">
            <v>Excellent</v>
          </cell>
          <cell r="R2460">
            <v>2</v>
          </cell>
          <cell r="T2460" t="str">
            <v>Lawn Care Company</v>
          </cell>
          <cell r="W2460" t="str">
            <v>Landscape Design</v>
          </cell>
        </row>
        <row r="2461">
          <cell r="A2461" t="str">
            <v>GV869</v>
          </cell>
          <cell r="B2461">
            <v>13138</v>
          </cell>
          <cell r="C2461">
            <v>41200</v>
          </cell>
          <cell r="D2461" t="str">
            <v>Mayer</v>
          </cell>
          <cell r="E2461" t="str">
            <v>Miami-Dade</v>
          </cell>
          <cell r="F2461" t="str">
            <v>Yes</v>
          </cell>
          <cell r="G2461" t="str">
            <v>I will</v>
          </cell>
          <cell r="H2461" t="str">
            <v>I will</v>
          </cell>
          <cell r="L2461" t="str">
            <v>Good</v>
          </cell>
          <cell r="M2461" t="str">
            <v>Good</v>
          </cell>
          <cell r="N2461" t="str">
            <v>Good</v>
          </cell>
          <cell r="O2461" t="str">
            <v>Excellent</v>
          </cell>
          <cell r="P2461" t="str">
            <v>Excellent</v>
          </cell>
          <cell r="R2461">
            <v>2</v>
          </cell>
          <cell r="U2461" t="str">
            <v>Mowing Service</v>
          </cell>
        </row>
        <row r="2462">
          <cell r="A2462" t="str">
            <v>GV869</v>
          </cell>
          <cell r="B2462">
            <v>13139</v>
          </cell>
          <cell r="C2462">
            <v>41200</v>
          </cell>
          <cell r="D2462" t="str">
            <v>Mayer</v>
          </cell>
          <cell r="E2462" t="str">
            <v>Miami-Dade</v>
          </cell>
          <cell r="F2462" t="str">
            <v>Yes</v>
          </cell>
          <cell r="G2462" t="str">
            <v>I will</v>
          </cell>
          <cell r="H2462" t="str">
            <v>I will</v>
          </cell>
          <cell r="L2462" t="str">
            <v>Excellent</v>
          </cell>
          <cell r="M2462" t="str">
            <v>Excellent</v>
          </cell>
          <cell r="N2462" t="str">
            <v>Good</v>
          </cell>
          <cell r="O2462" t="str">
            <v>Excellent</v>
          </cell>
          <cell r="P2462" t="str">
            <v>Excellent</v>
          </cell>
          <cell r="R2462">
            <v>2</v>
          </cell>
          <cell r="T2462" t="str">
            <v>Lawn Care Company</v>
          </cell>
        </row>
        <row r="2463">
          <cell r="A2463" t="str">
            <v>GV869</v>
          </cell>
          <cell r="B2463">
            <v>13140</v>
          </cell>
          <cell r="C2463">
            <v>41200</v>
          </cell>
          <cell r="D2463" t="str">
            <v>Mayer</v>
          </cell>
          <cell r="E2463" t="str">
            <v>Miami-Dade</v>
          </cell>
          <cell r="F2463" t="str">
            <v>Yes</v>
          </cell>
          <cell r="G2463" t="str">
            <v>Not sure</v>
          </cell>
          <cell r="H2463" t="str">
            <v>I will not</v>
          </cell>
          <cell r="L2463" t="str">
            <v>Excellent</v>
          </cell>
          <cell r="M2463" t="str">
            <v>Excellent</v>
          </cell>
          <cell r="N2463" t="str">
            <v>Excellent</v>
          </cell>
          <cell r="O2463" t="str">
            <v>Excellent</v>
          </cell>
          <cell r="P2463" t="str">
            <v>Excellent</v>
          </cell>
          <cell r="R2463">
            <v>2</v>
          </cell>
          <cell r="U2463" t="str">
            <v>Mowing Service</v>
          </cell>
        </row>
        <row r="2464">
          <cell r="A2464" t="str">
            <v>GV869</v>
          </cell>
          <cell r="B2464">
            <v>13141</v>
          </cell>
          <cell r="C2464">
            <v>41200</v>
          </cell>
          <cell r="D2464" t="str">
            <v>Mayer</v>
          </cell>
          <cell r="E2464" t="str">
            <v>Miami-Dade</v>
          </cell>
          <cell r="F2464" t="str">
            <v>Yes</v>
          </cell>
          <cell r="G2464" t="str">
            <v>I will</v>
          </cell>
          <cell r="H2464" t="str">
            <v>I will</v>
          </cell>
          <cell r="L2464" t="str">
            <v>Excellent</v>
          </cell>
          <cell r="M2464" t="str">
            <v>Excellent</v>
          </cell>
          <cell r="N2464" t="str">
            <v>Excellent</v>
          </cell>
          <cell r="O2464" t="str">
            <v>Excellent</v>
          </cell>
          <cell r="P2464" t="str">
            <v>Excellent</v>
          </cell>
          <cell r="R2464">
            <v>2</v>
          </cell>
          <cell r="Y2464" t="str">
            <v>Golf Course/Sports Turf</v>
          </cell>
        </row>
        <row r="2465">
          <cell r="A2465" t="str">
            <v>GV869</v>
          </cell>
          <cell r="B2465">
            <v>13142</v>
          </cell>
          <cell r="C2465">
            <v>41200</v>
          </cell>
          <cell r="D2465" t="str">
            <v>Mayer</v>
          </cell>
          <cell r="E2465" t="str">
            <v>Miami-Dade</v>
          </cell>
          <cell r="F2465" t="str">
            <v>Yes</v>
          </cell>
          <cell r="G2465" t="str">
            <v>Already do</v>
          </cell>
          <cell r="H2465" t="str">
            <v>I will</v>
          </cell>
          <cell r="L2465" t="str">
            <v>Good</v>
          </cell>
          <cell r="M2465" t="str">
            <v>Good</v>
          </cell>
          <cell r="N2465" t="str">
            <v>Excellent</v>
          </cell>
          <cell r="O2465" t="str">
            <v>Good</v>
          </cell>
          <cell r="P2465" t="str">
            <v>Good</v>
          </cell>
          <cell r="Q2465" t="str">
            <v>Some presenters could have been more helpful in emphasizing information relevant to the test - that's a LOT of information to absorb if you're not already well-experienced in the industry.  Generally good-excellent presentations, VERY glad the class is be</v>
          </cell>
          <cell r="R2465">
            <v>2</v>
          </cell>
          <cell r="AA2465" t="str">
            <v>Other</v>
          </cell>
        </row>
        <row r="2466">
          <cell r="A2466" t="str">
            <v>GV869</v>
          </cell>
          <cell r="B2466">
            <v>13143</v>
          </cell>
          <cell r="C2466">
            <v>41200</v>
          </cell>
          <cell r="D2466" t="str">
            <v>Mayer</v>
          </cell>
          <cell r="E2466" t="str">
            <v>Miami-Dade</v>
          </cell>
          <cell r="F2466" t="str">
            <v>Yes</v>
          </cell>
          <cell r="G2466" t="str">
            <v>I will</v>
          </cell>
          <cell r="H2466" t="str">
            <v>I will</v>
          </cell>
          <cell r="L2466" t="str">
            <v>Excellent</v>
          </cell>
          <cell r="M2466" t="str">
            <v>Excellent</v>
          </cell>
          <cell r="N2466" t="str">
            <v>Excellent</v>
          </cell>
          <cell r="O2466" t="str">
            <v>Excellent</v>
          </cell>
          <cell r="P2466" t="str">
            <v>Excellent</v>
          </cell>
          <cell r="R2466">
            <v>2</v>
          </cell>
          <cell r="Y2466" t="str">
            <v>Golf Course/Sports Turf</v>
          </cell>
        </row>
        <row r="2467">
          <cell r="A2467" t="str">
            <v>GV869</v>
          </cell>
          <cell r="B2467">
            <v>13144</v>
          </cell>
          <cell r="C2467">
            <v>41200</v>
          </cell>
          <cell r="D2467" t="str">
            <v>Mayer</v>
          </cell>
          <cell r="E2467" t="str">
            <v>Miami-Dade</v>
          </cell>
          <cell r="F2467" t="str">
            <v>Yes</v>
          </cell>
          <cell r="G2467" t="str">
            <v>I will</v>
          </cell>
          <cell r="H2467" t="str">
            <v>I will</v>
          </cell>
          <cell r="L2467" t="str">
            <v>Excellent</v>
          </cell>
          <cell r="M2467" t="str">
            <v>Excellent</v>
          </cell>
          <cell r="N2467" t="str">
            <v>Excellent</v>
          </cell>
          <cell r="O2467" t="str">
            <v>Excellent</v>
          </cell>
          <cell r="P2467" t="str">
            <v>Excellent</v>
          </cell>
          <cell r="R2467">
            <v>2</v>
          </cell>
          <cell r="AA2467" t="str">
            <v>Other</v>
          </cell>
        </row>
        <row r="2468">
          <cell r="A2468" t="str">
            <v>GV869</v>
          </cell>
          <cell r="B2468">
            <v>13145</v>
          </cell>
          <cell r="C2468">
            <v>41200</v>
          </cell>
          <cell r="D2468" t="str">
            <v>Mayer</v>
          </cell>
          <cell r="E2468" t="str">
            <v>Miami-Dade</v>
          </cell>
          <cell r="F2468" t="str">
            <v>Yes</v>
          </cell>
          <cell r="G2468" t="str">
            <v>I will</v>
          </cell>
          <cell r="H2468" t="str">
            <v>I will</v>
          </cell>
          <cell r="L2468" t="str">
            <v>Good</v>
          </cell>
          <cell r="M2468" t="str">
            <v>Good</v>
          </cell>
          <cell r="N2468" t="str">
            <v>Good</v>
          </cell>
          <cell r="O2468" t="str">
            <v>Good</v>
          </cell>
          <cell r="P2468" t="str">
            <v>Good</v>
          </cell>
          <cell r="Q2468" t="str">
            <v>very good</v>
          </cell>
          <cell r="R2468">
            <v>2</v>
          </cell>
          <cell r="S2468" t="str">
            <v>Pest Control Operation</v>
          </cell>
        </row>
        <row r="2469">
          <cell r="A2469" t="str">
            <v>GV869</v>
          </cell>
          <cell r="B2469">
            <v>13146</v>
          </cell>
          <cell r="C2469">
            <v>41200</v>
          </cell>
          <cell r="D2469" t="str">
            <v>Mayer</v>
          </cell>
          <cell r="E2469" t="str">
            <v>Miami-Dade</v>
          </cell>
          <cell r="F2469" t="str">
            <v>Yes</v>
          </cell>
          <cell r="G2469" t="str">
            <v>Already do</v>
          </cell>
          <cell r="H2469" t="str">
            <v>Already do</v>
          </cell>
          <cell r="L2469" t="str">
            <v>Good</v>
          </cell>
          <cell r="M2469" t="str">
            <v>Excellent</v>
          </cell>
          <cell r="N2469" t="str">
            <v>Good</v>
          </cell>
          <cell r="O2469" t="str">
            <v>Excellent</v>
          </cell>
          <cell r="P2469" t="str">
            <v>Good</v>
          </cell>
          <cell r="Q2469" t="str">
            <v>Program was beneficial/learned some new items for use.</v>
          </cell>
          <cell r="R2469">
            <v>2</v>
          </cell>
          <cell r="X2469" t="str">
            <v>Municipality</v>
          </cell>
          <cell r="Y2469" t="str">
            <v>Golf Course/Sports Turf</v>
          </cell>
        </row>
        <row r="2470">
          <cell r="A2470" t="str">
            <v>GV869</v>
          </cell>
          <cell r="B2470">
            <v>13147</v>
          </cell>
          <cell r="C2470">
            <v>41200</v>
          </cell>
          <cell r="D2470" t="str">
            <v>Mayer</v>
          </cell>
          <cell r="E2470" t="str">
            <v>Miami-Dade</v>
          </cell>
          <cell r="F2470" t="str">
            <v>Yes</v>
          </cell>
          <cell r="G2470" t="str">
            <v>I will</v>
          </cell>
          <cell r="H2470" t="str">
            <v>I will</v>
          </cell>
          <cell r="L2470" t="str">
            <v>Good</v>
          </cell>
          <cell r="M2470" t="str">
            <v>Good</v>
          </cell>
          <cell r="N2470" t="str">
            <v>Good</v>
          </cell>
          <cell r="O2470" t="str">
            <v>Good</v>
          </cell>
          <cell r="P2470" t="str">
            <v>Good</v>
          </cell>
          <cell r="Q2470" t="str">
            <v>its freezing in here</v>
          </cell>
          <cell r="R2470">
            <v>2</v>
          </cell>
          <cell r="T2470" t="str">
            <v>Lawn Care Company</v>
          </cell>
        </row>
        <row r="2471">
          <cell r="A2471" t="str">
            <v>GV869</v>
          </cell>
          <cell r="B2471">
            <v>13148</v>
          </cell>
          <cell r="C2471">
            <v>41200</v>
          </cell>
          <cell r="D2471" t="str">
            <v>Mayer</v>
          </cell>
          <cell r="E2471" t="str">
            <v>Miami-Dade</v>
          </cell>
          <cell r="F2471" t="str">
            <v>No</v>
          </cell>
          <cell r="G2471" t="str">
            <v>I will</v>
          </cell>
          <cell r="H2471" t="str">
            <v>I will</v>
          </cell>
          <cell r="L2471" t="str">
            <v>Excellent</v>
          </cell>
          <cell r="M2471" t="str">
            <v>Excellent</v>
          </cell>
          <cell r="N2471" t="str">
            <v>Excellent</v>
          </cell>
          <cell r="O2471" t="str">
            <v>Excellent</v>
          </cell>
          <cell r="P2471" t="str">
            <v>Excellent</v>
          </cell>
          <cell r="Q2471" t="str">
            <v>Program well organized, running on time.  Great experience.</v>
          </cell>
          <cell r="R2471">
            <v>2</v>
          </cell>
          <cell r="S2471" t="str">
            <v>Pest Control Operation</v>
          </cell>
          <cell r="T2471" t="str">
            <v>Lawn Care Company</v>
          </cell>
        </row>
        <row r="2472">
          <cell r="A2472" t="str">
            <v>GV869</v>
          </cell>
          <cell r="B2472">
            <v>13149</v>
          </cell>
          <cell r="C2472">
            <v>41200</v>
          </cell>
          <cell r="D2472" t="str">
            <v>Mayer</v>
          </cell>
          <cell r="E2472" t="str">
            <v>Miami-Dade</v>
          </cell>
          <cell r="F2472" t="str">
            <v>Yes</v>
          </cell>
          <cell r="G2472" t="str">
            <v>Already do</v>
          </cell>
          <cell r="H2472" t="str">
            <v>Already do</v>
          </cell>
          <cell r="L2472" t="str">
            <v>Excellent</v>
          </cell>
          <cell r="M2472" t="str">
            <v>Excellent</v>
          </cell>
          <cell r="N2472" t="str">
            <v>Excellent</v>
          </cell>
          <cell r="O2472" t="str">
            <v>Excellent</v>
          </cell>
          <cell r="P2472" t="str">
            <v>Excellent</v>
          </cell>
          <cell r="Q2472" t="str">
            <v>Class was very great.</v>
          </cell>
          <cell r="R2472">
            <v>2</v>
          </cell>
        </row>
        <row r="2473">
          <cell r="A2473" t="str">
            <v>GV869</v>
          </cell>
          <cell r="B2473">
            <v>13150</v>
          </cell>
          <cell r="C2473">
            <v>41200</v>
          </cell>
          <cell r="D2473" t="str">
            <v>Mayer</v>
          </cell>
          <cell r="E2473" t="str">
            <v>Miami-Dade</v>
          </cell>
          <cell r="F2473" t="str">
            <v>Yes</v>
          </cell>
          <cell r="G2473" t="str">
            <v>Already do</v>
          </cell>
          <cell r="H2473" t="str">
            <v>Already do</v>
          </cell>
          <cell r="L2473" t="str">
            <v>Excellent</v>
          </cell>
          <cell r="M2473" t="str">
            <v>Excellent</v>
          </cell>
          <cell r="N2473" t="str">
            <v>Excellent</v>
          </cell>
          <cell r="O2473" t="str">
            <v>Excellent</v>
          </cell>
          <cell r="P2473" t="str">
            <v>Excellent</v>
          </cell>
          <cell r="R2473">
            <v>2</v>
          </cell>
          <cell r="X2473" t="str">
            <v>Municipality</v>
          </cell>
        </row>
        <row r="2474">
          <cell r="A2474" t="str">
            <v>GV869</v>
          </cell>
          <cell r="B2474">
            <v>13151</v>
          </cell>
          <cell r="C2474">
            <v>41200</v>
          </cell>
          <cell r="D2474" t="str">
            <v>Mayer</v>
          </cell>
          <cell r="E2474" t="str">
            <v>Miami-Dade</v>
          </cell>
          <cell r="F2474" t="str">
            <v>Yes</v>
          </cell>
          <cell r="G2474" t="str">
            <v>I will</v>
          </cell>
          <cell r="H2474" t="str">
            <v>I will</v>
          </cell>
          <cell r="L2474" t="str">
            <v>Excellent</v>
          </cell>
          <cell r="M2474" t="str">
            <v>Excellent</v>
          </cell>
          <cell r="N2474" t="str">
            <v>Excellent</v>
          </cell>
          <cell r="O2474" t="str">
            <v>Excellent</v>
          </cell>
          <cell r="P2474" t="str">
            <v>Excellent</v>
          </cell>
          <cell r="R2474">
            <v>2</v>
          </cell>
          <cell r="X2474" t="str">
            <v>Municipality</v>
          </cell>
        </row>
        <row r="2475">
          <cell r="A2475" t="str">
            <v>GV869</v>
          </cell>
          <cell r="B2475">
            <v>13152</v>
          </cell>
          <cell r="C2475">
            <v>41200</v>
          </cell>
          <cell r="D2475" t="str">
            <v>Mayer</v>
          </cell>
          <cell r="E2475" t="str">
            <v>Miami-Dade</v>
          </cell>
          <cell r="F2475" t="str">
            <v>Yes</v>
          </cell>
          <cell r="G2475" t="str">
            <v>I will</v>
          </cell>
          <cell r="H2475" t="str">
            <v>I will</v>
          </cell>
          <cell r="L2475" t="str">
            <v>Excellent</v>
          </cell>
          <cell r="M2475" t="str">
            <v>Excellent</v>
          </cell>
          <cell r="N2475" t="str">
            <v>Excellent</v>
          </cell>
          <cell r="O2475" t="str">
            <v>Excellent</v>
          </cell>
          <cell r="P2475" t="str">
            <v>Excellent</v>
          </cell>
          <cell r="Q2475" t="str">
            <v>Great information</v>
          </cell>
          <cell r="R2475">
            <v>2</v>
          </cell>
          <cell r="X2475" t="str">
            <v>Municipality</v>
          </cell>
        </row>
        <row r="2476">
          <cell r="A2476" t="str">
            <v>GV870</v>
          </cell>
          <cell r="B2476">
            <v>13153</v>
          </cell>
          <cell r="C2476">
            <v>41205</v>
          </cell>
          <cell r="D2476" t="str">
            <v>Sanagorski</v>
          </cell>
          <cell r="E2476" t="str">
            <v>Palm Beach</v>
          </cell>
          <cell r="F2476" t="str">
            <v>Yes</v>
          </cell>
          <cell r="G2476" t="str">
            <v>I will</v>
          </cell>
          <cell r="H2476" t="str">
            <v>I will</v>
          </cell>
          <cell r="L2476" t="str">
            <v>Excellent</v>
          </cell>
          <cell r="M2476" t="str">
            <v>Excellent</v>
          </cell>
          <cell r="N2476" t="str">
            <v>Excellent</v>
          </cell>
          <cell r="O2476" t="str">
            <v>Excellent</v>
          </cell>
          <cell r="P2476" t="str">
            <v>Excellent</v>
          </cell>
          <cell r="R2476">
            <v>2</v>
          </cell>
          <cell r="AA2476" t="str">
            <v>Other</v>
          </cell>
        </row>
        <row r="2477">
          <cell r="A2477" t="str">
            <v>GV870</v>
          </cell>
          <cell r="B2477">
            <v>13154</v>
          </cell>
          <cell r="C2477">
            <v>41205</v>
          </cell>
          <cell r="D2477" t="str">
            <v>Sanagorski</v>
          </cell>
          <cell r="E2477" t="str">
            <v>Palm Beach</v>
          </cell>
          <cell r="F2477" t="str">
            <v>Yes</v>
          </cell>
          <cell r="G2477" t="str">
            <v>I will</v>
          </cell>
          <cell r="H2477" t="str">
            <v>I will</v>
          </cell>
          <cell r="L2477" t="str">
            <v>Excellent</v>
          </cell>
          <cell r="M2477" t="str">
            <v>Excellent</v>
          </cell>
          <cell r="N2477" t="str">
            <v>Excellent</v>
          </cell>
          <cell r="O2477" t="str">
            <v>Excellent</v>
          </cell>
          <cell r="P2477" t="str">
            <v>Excellent</v>
          </cell>
          <cell r="R2477">
            <v>2</v>
          </cell>
        </row>
        <row r="2478">
          <cell r="A2478" t="str">
            <v>GV870</v>
          </cell>
          <cell r="B2478">
            <v>13155</v>
          </cell>
          <cell r="C2478">
            <v>41205</v>
          </cell>
          <cell r="D2478" t="str">
            <v>Sanagorski</v>
          </cell>
          <cell r="E2478" t="str">
            <v>Palm Beach</v>
          </cell>
          <cell r="F2478" t="str">
            <v>Yes</v>
          </cell>
          <cell r="G2478" t="str">
            <v>Already do</v>
          </cell>
          <cell r="H2478" t="str">
            <v>Already do</v>
          </cell>
          <cell r="L2478" t="str">
            <v>Excellent</v>
          </cell>
          <cell r="R2478">
            <v>2</v>
          </cell>
          <cell r="AA2478" t="str">
            <v>Other</v>
          </cell>
        </row>
        <row r="2479">
          <cell r="A2479" t="str">
            <v>GV870</v>
          </cell>
          <cell r="B2479">
            <v>13156</v>
          </cell>
          <cell r="C2479">
            <v>41205</v>
          </cell>
          <cell r="D2479" t="str">
            <v>Sanagorski</v>
          </cell>
          <cell r="E2479" t="str">
            <v>Palm Beach</v>
          </cell>
          <cell r="F2479" t="str">
            <v>Yes</v>
          </cell>
          <cell r="G2479" t="str">
            <v>I will</v>
          </cell>
          <cell r="H2479" t="str">
            <v>I will</v>
          </cell>
          <cell r="L2479" t="str">
            <v>Good</v>
          </cell>
          <cell r="M2479" t="str">
            <v>Good</v>
          </cell>
          <cell r="N2479" t="str">
            <v>Good</v>
          </cell>
          <cell r="O2479" t="str">
            <v>Good</v>
          </cell>
          <cell r="P2479" t="str">
            <v>Good</v>
          </cell>
          <cell r="R2479">
            <v>2</v>
          </cell>
          <cell r="AA2479" t="str">
            <v>Other</v>
          </cell>
        </row>
        <row r="2480">
          <cell r="A2480" t="str">
            <v>GV870</v>
          </cell>
          <cell r="B2480">
            <v>13157</v>
          </cell>
          <cell r="C2480">
            <v>41205</v>
          </cell>
          <cell r="D2480" t="str">
            <v>Sanagorski</v>
          </cell>
          <cell r="E2480" t="str">
            <v>Palm Beach</v>
          </cell>
          <cell r="F2480" t="str">
            <v>Yes</v>
          </cell>
          <cell r="G2480" t="str">
            <v>I will</v>
          </cell>
          <cell r="H2480" t="str">
            <v>I will</v>
          </cell>
          <cell r="L2480" t="str">
            <v>Good</v>
          </cell>
          <cell r="M2480" t="str">
            <v>Good</v>
          </cell>
          <cell r="N2480" t="str">
            <v>Good</v>
          </cell>
          <cell r="O2480" t="str">
            <v>Good</v>
          </cell>
          <cell r="P2480" t="str">
            <v>Good</v>
          </cell>
          <cell r="R2480">
            <v>2</v>
          </cell>
          <cell r="T2480" t="str">
            <v>Lawn Care Company</v>
          </cell>
        </row>
        <row r="2481">
          <cell r="A2481" t="str">
            <v>GV870</v>
          </cell>
          <cell r="B2481">
            <v>13158</v>
          </cell>
          <cell r="C2481">
            <v>41205</v>
          </cell>
          <cell r="D2481" t="str">
            <v>Sanagorski</v>
          </cell>
          <cell r="E2481" t="str">
            <v>Palm Beach</v>
          </cell>
          <cell r="F2481" t="str">
            <v>Yes</v>
          </cell>
          <cell r="G2481" t="str">
            <v>I will</v>
          </cell>
          <cell r="H2481" t="str">
            <v>I will</v>
          </cell>
          <cell r="L2481" t="str">
            <v>Excellent</v>
          </cell>
          <cell r="M2481" t="str">
            <v>Excellent</v>
          </cell>
          <cell r="N2481" t="str">
            <v>Excellent</v>
          </cell>
          <cell r="O2481" t="str">
            <v>Excellent</v>
          </cell>
          <cell r="P2481" t="str">
            <v>Excellent</v>
          </cell>
          <cell r="Q2481" t="str">
            <v>Very informative. Each speaker covered every module accuratley and thoroughly.  Awsome training class.</v>
          </cell>
          <cell r="R2481">
            <v>2</v>
          </cell>
          <cell r="X2481" t="str">
            <v>Municipality</v>
          </cell>
        </row>
        <row r="2482">
          <cell r="A2482" t="str">
            <v>GV870</v>
          </cell>
          <cell r="B2482">
            <v>13159</v>
          </cell>
          <cell r="C2482">
            <v>41205</v>
          </cell>
          <cell r="D2482" t="str">
            <v>Sanagorski</v>
          </cell>
          <cell r="E2482" t="str">
            <v>Palm Beach</v>
          </cell>
          <cell r="G2482" t="str">
            <v>I will</v>
          </cell>
          <cell r="H2482" t="str">
            <v>I will</v>
          </cell>
          <cell r="R2482">
            <v>2</v>
          </cell>
          <cell r="X2482" t="str">
            <v>Municipality</v>
          </cell>
        </row>
        <row r="2483">
          <cell r="A2483" t="str">
            <v>GV870</v>
          </cell>
          <cell r="B2483">
            <v>13160</v>
          </cell>
          <cell r="C2483">
            <v>41205</v>
          </cell>
          <cell r="D2483" t="str">
            <v>Sanagorski</v>
          </cell>
          <cell r="E2483" t="str">
            <v>Palm Beach</v>
          </cell>
          <cell r="F2483" t="str">
            <v>Yes</v>
          </cell>
          <cell r="G2483" t="str">
            <v>I will</v>
          </cell>
          <cell r="H2483" t="str">
            <v>I will</v>
          </cell>
          <cell r="L2483" t="str">
            <v>Excellent</v>
          </cell>
          <cell r="M2483" t="str">
            <v>Excellent</v>
          </cell>
          <cell r="N2483" t="str">
            <v>Excellent</v>
          </cell>
          <cell r="O2483" t="str">
            <v>Excellent</v>
          </cell>
          <cell r="P2483" t="str">
            <v>Excellent</v>
          </cell>
          <cell r="R2483">
            <v>2</v>
          </cell>
          <cell r="X2483" t="str">
            <v>Municipality</v>
          </cell>
        </row>
        <row r="2484">
          <cell r="A2484" t="str">
            <v>GV870</v>
          </cell>
          <cell r="B2484">
            <v>13161</v>
          </cell>
          <cell r="C2484">
            <v>41205</v>
          </cell>
          <cell r="D2484" t="str">
            <v>Sanagorski</v>
          </cell>
          <cell r="E2484" t="str">
            <v>Palm Beach</v>
          </cell>
          <cell r="F2484" t="str">
            <v>Yes</v>
          </cell>
          <cell r="G2484" t="str">
            <v>I will</v>
          </cell>
          <cell r="H2484" t="str">
            <v>I will</v>
          </cell>
          <cell r="L2484" t="str">
            <v>Excellent</v>
          </cell>
          <cell r="M2484" t="str">
            <v>Excellent</v>
          </cell>
          <cell r="N2484" t="str">
            <v>Excellent</v>
          </cell>
          <cell r="O2484" t="str">
            <v>Excellent</v>
          </cell>
          <cell r="P2484" t="str">
            <v>Excellent</v>
          </cell>
          <cell r="R2484">
            <v>2</v>
          </cell>
          <cell r="S2484" t="str">
            <v>Pest Control Operation</v>
          </cell>
        </row>
        <row r="2485">
          <cell r="A2485" t="str">
            <v>GV870</v>
          </cell>
          <cell r="B2485">
            <v>13162</v>
          </cell>
          <cell r="C2485">
            <v>41205</v>
          </cell>
          <cell r="D2485" t="str">
            <v>Sanagorski</v>
          </cell>
          <cell r="E2485" t="str">
            <v>Palm Beach</v>
          </cell>
          <cell r="F2485" t="str">
            <v>Yes</v>
          </cell>
          <cell r="G2485" t="str">
            <v>I will</v>
          </cell>
          <cell r="H2485" t="str">
            <v>I will</v>
          </cell>
          <cell r="L2485" t="str">
            <v>Excellent</v>
          </cell>
          <cell r="M2485" t="str">
            <v>Excellent</v>
          </cell>
          <cell r="N2485" t="str">
            <v>Excellent</v>
          </cell>
          <cell r="O2485" t="str">
            <v>Excellent</v>
          </cell>
          <cell r="P2485" t="str">
            <v>Excellent</v>
          </cell>
          <cell r="R2485">
            <v>2</v>
          </cell>
          <cell r="T2485" t="str">
            <v>Lawn Care Company</v>
          </cell>
          <cell r="U2485" t="str">
            <v>Mowing Service</v>
          </cell>
        </row>
        <row r="2486">
          <cell r="A2486" t="str">
            <v>GV870</v>
          </cell>
          <cell r="B2486">
            <v>13163</v>
          </cell>
          <cell r="C2486">
            <v>41205</v>
          </cell>
          <cell r="D2486" t="str">
            <v>Sanagorski</v>
          </cell>
          <cell r="E2486" t="str">
            <v>Palm Beach</v>
          </cell>
          <cell r="F2486" t="str">
            <v>Yes</v>
          </cell>
          <cell r="G2486" t="str">
            <v>I will</v>
          </cell>
          <cell r="H2486" t="str">
            <v>I will</v>
          </cell>
          <cell r="L2486" t="str">
            <v>Excellent</v>
          </cell>
          <cell r="M2486" t="str">
            <v>Excellent</v>
          </cell>
          <cell r="N2486" t="str">
            <v>Excellent</v>
          </cell>
          <cell r="O2486" t="str">
            <v>Excellent</v>
          </cell>
          <cell r="P2486" t="str">
            <v>Excellent</v>
          </cell>
          <cell r="R2486">
            <v>2</v>
          </cell>
          <cell r="T2486" t="str">
            <v>Lawn Care Company</v>
          </cell>
          <cell r="W2486" t="str">
            <v>Landscape Design</v>
          </cell>
        </row>
        <row r="2487">
          <cell r="A2487" t="str">
            <v>GV870</v>
          </cell>
          <cell r="B2487">
            <v>13164</v>
          </cell>
          <cell r="C2487">
            <v>41205</v>
          </cell>
          <cell r="D2487" t="str">
            <v>Sanagorski</v>
          </cell>
          <cell r="E2487" t="str">
            <v>Palm Beach</v>
          </cell>
          <cell r="F2487" t="str">
            <v>Yes</v>
          </cell>
          <cell r="G2487" t="str">
            <v>I will</v>
          </cell>
          <cell r="H2487" t="str">
            <v>I will</v>
          </cell>
          <cell r="L2487" t="str">
            <v>Excellent</v>
          </cell>
          <cell r="M2487" t="str">
            <v>Excellent</v>
          </cell>
          <cell r="N2487" t="str">
            <v>Excellent</v>
          </cell>
          <cell r="O2487" t="str">
            <v>Excellent</v>
          </cell>
          <cell r="P2487" t="str">
            <v>Excellent</v>
          </cell>
          <cell r="R2487">
            <v>2</v>
          </cell>
          <cell r="S2487" t="str">
            <v>Pest Control Operation</v>
          </cell>
          <cell r="T2487" t="str">
            <v>Lawn Care Company</v>
          </cell>
        </row>
        <row r="2488">
          <cell r="A2488" t="str">
            <v>GV870</v>
          </cell>
          <cell r="B2488">
            <v>13165</v>
          </cell>
          <cell r="C2488">
            <v>41205</v>
          </cell>
          <cell r="D2488" t="str">
            <v>Sanagorski</v>
          </cell>
          <cell r="E2488" t="str">
            <v>Palm Beach</v>
          </cell>
          <cell r="F2488" t="str">
            <v>Yes</v>
          </cell>
          <cell r="G2488" t="str">
            <v>I will</v>
          </cell>
          <cell r="H2488" t="str">
            <v>I will</v>
          </cell>
          <cell r="L2488" t="str">
            <v>Good</v>
          </cell>
          <cell r="M2488" t="str">
            <v>Good</v>
          </cell>
          <cell r="N2488" t="str">
            <v>Excellent</v>
          </cell>
          <cell r="O2488" t="str">
            <v>Fair</v>
          </cell>
          <cell r="P2488" t="str">
            <v>Fair</v>
          </cell>
          <cell r="R2488">
            <v>2</v>
          </cell>
          <cell r="X2488" t="str">
            <v>Municipality</v>
          </cell>
        </row>
        <row r="2489">
          <cell r="A2489" t="str">
            <v>GV870</v>
          </cell>
          <cell r="B2489">
            <v>13166</v>
          </cell>
          <cell r="C2489">
            <v>41205</v>
          </cell>
          <cell r="D2489" t="str">
            <v>Sanagorski</v>
          </cell>
          <cell r="E2489" t="str">
            <v>Palm Beach</v>
          </cell>
          <cell r="F2489" t="str">
            <v>Yes</v>
          </cell>
          <cell r="G2489" t="str">
            <v>Already do</v>
          </cell>
          <cell r="H2489" t="str">
            <v>Already do</v>
          </cell>
          <cell r="L2489" t="str">
            <v>Excellent</v>
          </cell>
          <cell r="M2489" t="str">
            <v>Excellent</v>
          </cell>
          <cell r="N2489" t="str">
            <v>Excellent</v>
          </cell>
          <cell r="O2489" t="str">
            <v>Excellent</v>
          </cell>
          <cell r="P2489" t="str">
            <v>Excellent</v>
          </cell>
          <cell r="R2489">
            <v>2</v>
          </cell>
          <cell r="S2489" t="str">
            <v>Pest Control Operation</v>
          </cell>
        </row>
        <row r="2490">
          <cell r="A2490" t="str">
            <v>GV870</v>
          </cell>
          <cell r="B2490">
            <v>13167</v>
          </cell>
          <cell r="C2490">
            <v>41205</v>
          </cell>
          <cell r="D2490" t="str">
            <v>Sanagorski</v>
          </cell>
          <cell r="E2490" t="str">
            <v>Palm Beach</v>
          </cell>
          <cell r="F2490" t="str">
            <v>Yes</v>
          </cell>
          <cell r="G2490" t="str">
            <v>I will</v>
          </cell>
          <cell r="H2490" t="str">
            <v>I will</v>
          </cell>
          <cell r="L2490" t="str">
            <v>Excellent</v>
          </cell>
          <cell r="M2490" t="str">
            <v>Excellent</v>
          </cell>
          <cell r="N2490" t="str">
            <v>Excellent</v>
          </cell>
          <cell r="O2490" t="str">
            <v>Excellent</v>
          </cell>
          <cell r="P2490" t="str">
            <v>Excellent</v>
          </cell>
          <cell r="R2490">
            <v>2</v>
          </cell>
          <cell r="S2490" t="str">
            <v>Pest Control Operation</v>
          </cell>
          <cell r="T2490" t="str">
            <v>Lawn Care Company</v>
          </cell>
          <cell r="W2490" t="str">
            <v>Landscape Design</v>
          </cell>
        </row>
        <row r="2491">
          <cell r="A2491" t="str">
            <v>GV870</v>
          </cell>
          <cell r="B2491">
            <v>13168</v>
          </cell>
          <cell r="C2491">
            <v>41205</v>
          </cell>
          <cell r="D2491" t="str">
            <v>Sanagorski</v>
          </cell>
          <cell r="E2491" t="str">
            <v>Palm Beach</v>
          </cell>
          <cell r="F2491" t="str">
            <v>Yes</v>
          </cell>
          <cell r="G2491" t="str">
            <v>I will</v>
          </cell>
          <cell r="H2491" t="str">
            <v>I will</v>
          </cell>
          <cell r="L2491" t="str">
            <v>Excellent</v>
          </cell>
          <cell r="M2491" t="str">
            <v>Excellent</v>
          </cell>
          <cell r="N2491" t="str">
            <v>Excellent</v>
          </cell>
          <cell r="O2491" t="str">
            <v>Excellent</v>
          </cell>
          <cell r="P2491" t="str">
            <v>Excellent</v>
          </cell>
          <cell r="R2491">
            <v>2</v>
          </cell>
          <cell r="T2491" t="str">
            <v>Lawn Care Company</v>
          </cell>
        </row>
        <row r="2492">
          <cell r="A2492" t="str">
            <v>GV870</v>
          </cell>
          <cell r="B2492">
            <v>13169</v>
          </cell>
          <cell r="C2492">
            <v>41205</v>
          </cell>
          <cell r="D2492" t="str">
            <v>Sanagorski</v>
          </cell>
          <cell r="E2492" t="str">
            <v>Palm Beach</v>
          </cell>
          <cell r="F2492" t="str">
            <v>Yes</v>
          </cell>
          <cell r="G2492" t="str">
            <v>Already do</v>
          </cell>
          <cell r="H2492" t="str">
            <v>Already do</v>
          </cell>
          <cell r="L2492" t="str">
            <v>Excellent</v>
          </cell>
          <cell r="M2492" t="str">
            <v>Excellent</v>
          </cell>
          <cell r="N2492" t="str">
            <v>Excellent</v>
          </cell>
          <cell r="O2492" t="str">
            <v>Excellent</v>
          </cell>
          <cell r="P2492" t="str">
            <v>Excellent</v>
          </cell>
          <cell r="R2492">
            <v>2</v>
          </cell>
          <cell r="S2492" t="str">
            <v>Pest Control Operation</v>
          </cell>
        </row>
        <row r="2493">
          <cell r="A2493" t="str">
            <v>GV870</v>
          </cell>
          <cell r="B2493">
            <v>13170</v>
          </cell>
          <cell r="C2493">
            <v>41205</v>
          </cell>
          <cell r="D2493" t="str">
            <v>Sanagorski</v>
          </cell>
          <cell r="E2493" t="str">
            <v>Palm Beach</v>
          </cell>
          <cell r="F2493" t="str">
            <v>Yes</v>
          </cell>
          <cell r="G2493" t="str">
            <v>Already do</v>
          </cell>
          <cell r="H2493" t="str">
            <v>I will</v>
          </cell>
          <cell r="R2493">
            <v>2</v>
          </cell>
          <cell r="T2493" t="str">
            <v>Lawn Care Company</v>
          </cell>
        </row>
        <row r="2494">
          <cell r="A2494" t="str">
            <v>GV874</v>
          </cell>
          <cell r="B2494">
            <v>13171</v>
          </cell>
          <cell r="C2494">
            <v>41208</v>
          </cell>
          <cell r="D2494" t="str">
            <v>Palmer</v>
          </cell>
          <cell r="E2494" t="str">
            <v>Manatee</v>
          </cell>
          <cell r="F2494" t="str">
            <v>Yes</v>
          </cell>
          <cell r="G2494" t="str">
            <v>Already do</v>
          </cell>
          <cell r="H2494" t="str">
            <v>Already do</v>
          </cell>
          <cell r="L2494" t="str">
            <v>Good</v>
          </cell>
          <cell r="M2494" t="str">
            <v>Good</v>
          </cell>
          <cell r="N2494" t="str">
            <v>Good</v>
          </cell>
          <cell r="O2494" t="str">
            <v>Good</v>
          </cell>
          <cell r="P2494" t="str">
            <v>Good</v>
          </cell>
          <cell r="R2494">
            <v>2</v>
          </cell>
          <cell r="T2494" t="str">
            <v>Lawn Care Company</v>
          </cell>
          <cell r="V2494" t="str">
            <v>Irrigation Company</v>
          </cell>
        </row>
        <row r="2495">
          <cell r="A2495" t="str">
            <v>GV874</v>
          </cell>
          <cell r="B2495">
            <v>13172</v>
          </cell>
          <cell r="C2495">
            <v>41208</v>
          </cell>
          <cell r="D2495" t="str">
            <v>Palmer</v>
          </cell>
          <cell r="E2495" t="str">
            <v>Manatee</v>
          </cell>
          <cell r="F2495" t="str">
            <v>Yes</v>
          </cell>
          <cell r="G2495" t="str">
            <v>I will</v>
          </cell>
          <cell r="H2495" t="str">
            <v>I will</v>
          </cell>
          <cell r="L2495" t="str">
            <v>Excellent</v>
          </cell>
          <cell r="M2495" t="str">
            <v>Excellent</v>
          </cell>
          <cell r="N2495" t="str">
            <v>Excellent</v>
          </cell>
          <cell r="O2495" t="str">
            <v>Excellent</v>
          </cell>
          <cell r="P2495" t="str">
            <v>Excellent</v>
          </cell>
          <cell r="R2495">
            <v>2</v>
          </cell>
          <cell r="S2495" t="str">
            <v>Pest Control Operation</v>
          </cell>
          <cell r="T2495" t="str">
            <v>Lawn Care Company</v>
          </cell>
          <cell r="U2495" t="str">
            <v>Mowing Service</v>
          </cell>
          <cell r="V2495" t="str">
            <v>Irrigation Company</v>
          </cell>
          <cell r="W2495" t="str">
            <v>Landscape Design</v>
          </cell>
        </row>
        <row r="2496">
          <cell r="A2496" t="str">
            <v>GV874</v>
          </cell>
          <cell r="B2496">
            <v>13173</v>
          </cell>
          <cell r="C2496">
            <v>41208</v>
          </cell>
          <cell r="D2496" t="str">
            <v>Palmer</v>
          </cell>
          <cell r="E2496" t="str">
            <v>Manatee</v>
          </cell>
          <cell r="F2496" t="str">
            <v>Yes</v>
          </cell>
          <cell r="G2496" t="str">
            <v>I will</v>
          </cell>
          <cell r="H2496" t="str">
            <v>I will</v>
          </cell>
          <cell r="L2496" t="str">
            <v>Excellent</v>
          </cell>
          <cell r="M2496" t="str">
            <v>Excellent</v>
          </cell>
          <cell r="N2496" t="str">
            <v>Excellent</v>
          </cell>
          <cell r="O2496" t="str">
            <v>Excellent</v>
          </cell>
          <cell r="P2496" t="str">
            <v>Excellent</v>
          </cell>
          <cell r="R2496">
            <v>2</v>
          </cell>
          <cell r="S2496" t="str">
            <v>Pest Control Operation</v>
          </cell>
          <cell r="T2496" t="str">
            <v>Lawn Care Company</v>
          </cell>
          <cell r="U2496" t="str">
            <v>Mowing Service</v>
          </cell>
          <cell r="V2496" t="str">
            <v>Irrigation Company</v>
          </cell>
          <cell r="W2496" t="str">
            <v>Landscape Design</v>
          </cell>
          <cell r="X2496" t="str">
            <v>Municipality</v>
          </cell>
        </row>
        <row r="2497">
          <cell r="A2497" t="str">
            <v>GV874</v>
          </cell>
          <cell r="B2497">
            <v>13174</v>
          </cell>
          <cell r="C2497">
            <v>41208</v>
          </cell>
          <cell r="D2497" t="str">
            <v>Palmer</v>
          </cell>
          <cell r="E2497" t="str">
            <v>Manatee</v>
          </cell>
          <cell r="F2497" t="str">
            <v>No</v>
          </cell>
          <cell r="G2497" t="str">
            <v>I will</v>
          </cell>
          <cell r="H2497" t="str">
            <v>I will</v>
          </cell>
          <cell r="L2497" t="str">
            <v>Good</v>
          </cell>
          <cell r="M2497" t="str">
            <v>Good</v>
          </cell>
          <cell r="N2497" t="str">
            <v>Good</v>
          </cell>
          <cell r="O2497" t="str">
            <v>Good</v>
          </cell>
          <cell r="P2497" t="str">
            <v>Good</v>
          </cell>
          <cell r="R2497">
            <v>2</v>
          </cell>
          <cell r="T2497" t="str">
            <v>Lawn Care Company</v>
          </cell>
        </row>
        <row r="2498">
          <cell r="A2498" t="str">
            <v>GV874</v>
          </cell>
          <cell r="B2498">
            <v>13175</v>
          </cell>
          <cell r="C2498">
            <v>41208</v>
          </cell>
          <cell r="D2498" t="str">
            <v>Palmer</v>
          </cell>
          <cell r="E2498" t="str">
            <v>Manatee</v>
          </cell>
          <cell r="F2498" t="str">
            <v>Yes</v>
          </cell>
          <cell r="G2498" t="str">
            <v>I will</v>
          </cell>
          <cell r="H2498" t="str">
            <v>I will</v>
          </cell>
          <cell r="L2498" t="str">
            <v>Good</v>
          </cell>
          <cell r="M2498" t="str">
            <v>Good</v>
          </cell>
          <cell r="N2498" t="str">
            <v>Excellent</v>
          </cell>
          <cell r="O2498" t="str">
            <v>Excellent</v>
          </cell>
          <cell r="P2498" t="str">
            <v>Excellent</v>
          </cell>
          <cell r="R2498">
            <v>2</v>
          </cell>
          <cell r="S2498" t="str">
            <v>Pest Control Operation</v>
          </cell>
          <cell r="T2498" t="str">
            <v>Lawn Care Company</v>
          </cell>
          <cell r="U2498" t="str">
            <v>Mowing Service</v>
          </cell>
          <cell r="V2498" t="str">
            <v>Irrigation Company</v>
          </cell>
          <cell r="W2498" t="str">
            <v>Landscape Design</v>
          </cell>
        </row>
        <row r="2499">
          <cell r="A2499" t="str">
            <v>GV874</v>
          </cell>
          <cell r="B2499">
            <v>13176</v>
          </cell>
          <cell r="C2499">
            <v>41208</v>
          </cell>
          <cell r="D2499" t="str">
            <v>Palmer</v>
          </cell>
          <cell r="E2499" t="str">
            <v>Manatee</v>
          </cell>
          <cell r="F2499" t="str">
            <v>Yes</v>
          </cell>
          <cell r="G2499" t="str">
            <v>Already do</v>
          </cell>
          <cell r="H2499" t="str">
            <v>Already do</v>
          </cell>
          <cell r="L2499" t="str">
            <v>Excellent</v>
          </cell>
          <cell r="M2499" t="str">
            <v>Excellent</v>
          </cell>
          <cell r="N2499" t="str">
            <v>Excellent</v>
          </cell>
          <cell r="O2499" t="str">
            <v>Excellent</v>
          </cell>
          <cell r="P2499" t="str">
            <v>Excellent</v>
          </cell>
          <cell r="R2499">
            <v>2</v>
          </cell>
          <cell r="T2499" t="str">
            <v>Lawn Care Company</v>
          </cell>
        </row>
        <row r="2500">
          <cell r="A2500" t="str">
            <v>GV874</v>
          </cell>
          <cell r="B2500">
            <v>13177</v>
          </cell>
          <cell r="C2500">
            <v>41208</v>
          </cell>
          <cell r="D2500" t="str">
            <v>Palmer</v>
          </cell>
          <cell r="E2500" t="str">
            <v>Manatee</v>
          </cell>
          <cell r="F2500" t="str">
            <v>Yes</v>
          </cell>
          <cell r="G2500" t="str">
            <v>I will</v>
          </cell>
          <cell r="H2500" t="str">
            <v>I will</v>
          </cell>
          <cell r="L2500" t="str">
            <v>Excellent</v>
          </cell>
          <cell r="M2500" t="str">
            <v>Excellent</v>
          </cell>
          <cell r="N2500" t="str">
            <v>Excellent</v>
          </cell>
          <cell r="O2500" t="str">
            <v>Excellent</v>
          </cell>
          <cell r="P2500" t="str">
            <v>Excellent</v>
          </cell>
          <cell r="R2500">
            <v>2</v>
          </cell>
          <cell r="AA2500" t="str">
            <v>Other</v>
          </cell>
        </row>
        <row r="2501">
          <cell r="A2501" t="str">
            <v>GV874</v>
          </cell>
          <cell r="B2501">
            <v>13178</v>
          </cell>
          <cell r="C2501">
            <v>41208</v>
          </cell>
          <cell r="D2501" t="str">
            <v>Palmer</v>
          </cell>
          <cell r="E2501" t="str">
            <v>Manatee</v>
          </cell>
          <cell r="F2501" t="str">
            <v>Yes</v>
          </cell>
          <cell r="G2501" t="str">
            <v>I will</v>
          </cell>
          <cell r="H2501" t="str">
            <v>I will</v>
          </cell>
          <cell r="L2501" t="str">
            <v>Good</v>
          </cell>
          <cell r="M2501" t="str">
            <v>Good</v>
          </cell>
          <cell r="N2501" t="str">
            <v>Good</v>
          </cell>
          <cell r="O2501" t="str">
            <v>Good</v>
          </cell>
          <cell r="P2501" t="str">
            <v>Good</v>
          </cell>
          <cell r="R2501">
            <v>2</v>
          </cell>
          <cell r="T2501" t="str">
            <v>Lawn Care Company</v>
          </cell>
        </row>
        <row r="2502">
          <cell r="A2502" t="str">
            <v>GV874</v>
          </cell>
          <cell r="B2502">
            <v>13179</v>
          </cell>
          <cell r="C2502">
            <v>41208</v>
          </cell>
          <cell r="D2502" t="str">
            <v>Palmer</v>
          </cell>
          <cell r="E2502" t="str">
            <v>Manatee</v>
          </cell>
          <cell r="F2502" t="str">
            <v>Yes</v>
          </cell>
          <cell r="G2502" t="str">
            <v>I will</v>
          </cell>
          <cell r="H2502" t="str">
            <v>I will</v>
          </cell>
          <cell r="L2502" t="str">
            <v>Excellent</v>
          </cell>
          <cell r="M2502" t="str">
            <v>Excellent</v>
          </cell>
          <cell r="N2502" t="str">
            <v>Good</v>
          </cell>
          <cell r="O2502" t="str">
            <v>Good</v>
          </cell>
          <cell r="P2502" t="str">
            <v>Excellent</v>
          </cell>
          <cell r="R2502">
            <v>2</v>
          </cell>
          <cell r="S2502" t="str">
            <v>Pest Control Operation</v>
          </cell>
        </row>
        <row r="2503">
          <cell r="A2503" t="str">
            <v>GV874</v>
          </cell>
          <cell r="B2503">
            <v>13180</v>
          </cell>
          <cell r="C2503">
            <v>41208</v>
          </cell>
          <cell r="D2503" t="str">
            <v>Palmer</v>
          </cell>
          <cell r="E2503" t="str">
            <v>Manatee</v>
          </cell>
          <cell r="F2503" t="str">
            <v>Yes</v>
          </cell>
          <cell r="G2503" t="str">
            <v>I will</v>
          </cell>
          <cell r="H2503" t="str">
            <v>I will</v>
          </cell>
          <cell r="L2503" t="str">
            <v>Excellent</v>
          </cell>
          <cell r="M2503" t="str">
            <v>Excellent</v>
          </cell>
          <cell r="N2503" t="str">
            <v>Excellent</v>
          </cell>
          <cell r="O2503" t="str">
            <v>Excellent</v>
          </cell>
          <cell r="P2503" t="str">
            <v>Excellent</v>
          </cell>
          <cell r="R2503">
            <v>2</v>
          </cell>
          <cell r="S2503" t="str">
            <v>Pest Control Operation</v>
          </cell>
        </row>
        <row r="2504">
          <cell r="A2504" t="str">
            <v>GV874</v>
          </cell>
          <cell r="B2504">
            <v>13181</v>
          </cell>
          <cell r="C2504">
            <v>41208</v>
          </cell>
          <cell r="D2504" t="str">
            <v>Palmer</v>
          </cell>
          <cell r="E2504" t="str">
            <v>Manatee</v>
          </cell>
          <cell r="F2504" t="str">
            <v>Yes</v>
          </cell>
          <cell r="G2504" t="str">
            <v>I will</v>
          </cell>
          <cell r="H2504" t="str">
            <v>I will</v>
          </cell>
          <cell r="L2504" t="str">
            <v>Good</v>
          </cell>
          <cell r="M2504" t="str">
            <v>Good</v>
          </cell>
          <cell r="N2504" t="str">
            <v>Good</v>
          </cell>
          <cell r="O2504" t="str">
            <v>Excellent</v>
          </cell>
          <cell r="P2504" t="str">
            <v>Good</v>
          </cell>
          <cell r="R2504">
            <v>2</v>
          </cell>
          <cell r="X2504" t="str">
            <v>Municipality</v>
          </cell>
        </row>
        <row r="2505">
          <cell r="A2505" t="str">
            <v>GV874</v>
          </cell>
          <cell r="B2505">
            <v>13182</v>
          </cell>
          <cell r="C2505">
            <v>41208</v>
          </cell>
          <cell r="D2505" t="str">
            <v>Palmer</v>
          </cell>
          <cell r="E2505" t="str">
            <v>Manatee</v>
          </cell>
          <cell r="F2505" t="str">
            <v>Yes</v>
          </cell>
          <cell r="G2505" t="str">
            <v>I will</v>
          </cell>
          <cell r="H2505" t="str">
            <v>I will</v>
          </cell>
          <cell r="L2505" t="str">
            <v>Excellent</v>
          </cell>
          <cell r="M2505" t="str">
            <v>Excellent</v>
          </cell>
          <cell r="N2505" t="str">
            <v>Excellent</v>
          </cell>
          <cell r="O2505" t="str">
            <v>Excellent</v>
          </cell>
          <cell r="P2505" t="str">
            <v>Excellent</v>
          </cell>
          <cell r="R2505">
            <v>2</v>
          </cell>
          <cell r="T2505" t="str">
            <v>Lawn Care Company</v>
          </cell>
        </row>
        <row r="2506">
          <cell r="A2506" t="str">
            <v>GV874</v>
          </cell>
          <cell r="B2506">
            <v>13183</v>
          </cell>
          <cell r="C2506">
            <v>41208</v>
          </cell>
          <cell r="D2506" t="str">
            <v>Palmer</v>
          </cell>
          <cell r="E2506" t="str">
            <v>Manatee</v>
          </cell>
          <cell r="F2506" t="str">
            <v>Yes</v>
          </cell>
          <cell r="G2506" t="str">
            <v>I will</v>
          </cell>
          <cell r="H2506" t="str">
            <v>I will</v>
          </cell>
          <cell r="L2506" t="str">
            <v>Excellent</v>
          </cell>
          <cell r="M2506" t="str">
            <v>Excellent</v>
          </cell>
          <cell r="N2506" t="str">
            <v>Excellent</v>
          </cell>
          <cell r="O2506" t="str">
            <v>Excellent</v>
          </cell>
          <cell r="P2506" t="str">
            <v>Excellent</v>
          </cell>
          <cell r="R2506">
            <v>2</v>
          </cell>
          <cell r="T2506" t="str">
            <v>Lawn Care Company</v>
          </cell>
        </row>
        <row r="2507">
          <cell r="A2507" t="str">
            <v>GV874</v>
          </cell>
          <cell r="B2507">
            <v>13184</v>
          </cell>
          <cell r="C2507">
            <v>41208</v>
          </cell>
          <cell r="D2507" t="str">
            <v>Palmer</v>
          </cell>
          <cell r="E2507" t="str">
            <v>Manatee</v>
          </cell>
          <cell r="F2507" t="str">
            <v>Yes</v>
          </cell>
          <cell r="G2507" t="str">
            <v>I will</v>
          </cell>
          <cell r="H2507" t="str">
            <v>I will</v>
          </cell>
          <cell r="L2507" t="str">
            <v>Excellent</v>
          </cell>
          <cell r="M2507" t="str">
            <v>Excellent</v>
          </cell>
          <cell r="N2507" t="str">
            <v>Excellent</v>
          </cell>
          <cell r="O2507" t="str">
            <v>Excellent</v>
          </cell>
          <cell r="P2507" t="str">
            <v>Excellent</v>
          </cell>
          <cell r="R2507">
            <v>2</v>
          </cell>
          <cell r="T2507" t="str">
            <v>Lawn Care Company</v>
          </cell>
          <cell r="U2507" t="str">
            <v>Mowing Service</v>
          </cell>
          <cell r="V2507" t="str">
            <v>Irrigation Company</v>
          </cell>
          <cell r="W2507" t="str">
            <v>Landscape Design</v>
          </cell>
        </row>
        <row r="2508">
          <cell r="A2508" t="str">
            <v>GV874</v>
          </cell>
          <cell r="B2508">
            <v>13185</v>
          </cell>
          <cell r="C2508">
            <v>41208</v>
          </cell>
          <cell r="D2508" t="str">
            <v>Palmer</v>
          </cell>
          <cell r="E2508" t="str">
            <v>Manatee</v>
          </cell>
          <cell r="F2508" t="str">
            <v>Yes</v>
          </cell>
          <cell r="G2508" t="str">
            <v>I will</v>
          </cell>
          <cell r="H2508" t="str">
            <v>I will</v>
          </cell>
          <cell r="L2508" t="str">
            <v>Excellent</v>
          </cell>
          <cell r="M2508" t="str">
            <v>Excellent</v>
          </cell>
          <cell r="N2508" t="str">
            <v>Excellent</v>
          </cell>
          <cell r="O2508" t="str">
            <v>Excellent</v>
          </cell>
          <cell r="P2508" t="str">
            <v>Excellent</v>
          </cell>
          <cell r="R2508">
            <v>2</v>
          </cell>
          <cell r="T2508" t="str">
            <v>Lawn Care Company</v>
          </cell>
        </row>
        <row r="2509">
          <cell r="A2509" t="str">
            <v>GV874</v>
          </cell>
          <cell r="B2509">
            <v>13186</v>
          </cell>
          <cell r="C2509">
            <v>41208</v>
          </cell>
          <cell r="D2509" t="str">
            <v>Palmer</v>
          </cell>
          <cell r="E2509" t="str">
            <v>Manatee</v>
          </cell>
          <cell r="F2509" t="str">
            <v>Yes</v>
          </cell>
          <cell r="G2509" t="str">
            <v>I will</v>
          </cell>
          <cell r="H2509" t="str">
            <v>I will</v>
          </cell>
          <cell r="L2509" t="str">
            <v>Excellent</v>
          </cell>
          <cell r="M2509" t="str">
            <v>Excellent</v>
          </cell>
          <cell r="N2509" t="str">
            <v>Excellent</v>
          </cell>
          <cell r="O2509" t="str">
            <v>Excellent</v>
          </cell>
          <cell r="P2509" t="str">
            <v>Excellent</v>
          </cell>
          <cell r="Q2509" t="str">
            <v>Really help me understand things Ididn't know.</v>
          </cell>
          <cell r="R2509">
            <v>2</v>
          </cell>
          <cell r="T2509" t="str">
            <v>Lawn Care Company</v>
          </cell>
        </row>
        <row r="2510">
          <cell r="A2510" t="str">
            <v>GV874</v>
          </cell>
          <cell r="B2510">
            <v>13187</v>
          </cell>
          <cell r="C2510">
            <v>41208</v>
          </cell>
          <cell r="D2510" t="str">
            <v>Palmer</v>
          </cell>
          <cell r="E2510" t="str">
            <v>Manatee</v>
          </cell>
          <cell r="F2510" t="str">
            <v>Yes</v>
          </cell>
          <cell r="G2510" t="str">
            <v>I will</v>
          </cell>
          <cell r="H2510" t="str">
            <v>I will</v>
          </cell>
          <cell r="L2510" t="str">
            <v>Excellent</v>
          </cell>
          <cell r="M2510" t="str">
            <v>Excellent</v>
          </cell>
          <cell r="N2510" t="str">
            <v>Excellent</v>
          </cell>
          <cell r="O2510" t="str">
            <v>Excellent</v>
          </cell>
          <cell r="P2510" t="str">
            <v>Excellent</v>
          </cell>
          <cell r="R2510">
            <v>2</v>
          </cell>
          <cell r="X2510" t="str">
            <v>Municipality</v>
          </cell>
        </row>
        <row r="2511">
          <cell r="A2511" t="str">
            <v>GV874</v>
          </cell>
          <cell r="B2511">
            <v>13188</v>
          </cell>
          <cell r="C2511">
            <v>41208</v>
          </cell>
          <cell r="D2511" t="str">
            <v>Palmer</v>
          </cell>
          <cell r="E2511" t="str">
            <v>Manatee</v>
          </cell>
          <cell r="F2511" t="str">
            <v>Yes</v>
          </cell>
          <cell r="G2511" t="str">
            <v>I will</v>
          </cell>
          <cell r="H2511" t="str">
            <v>I will</v>
          </cell>
          <cell r="L2511" t="str">
            <v>Excellent</v>
          </cell>
          <cell r="M2511" t="str">
            <v>Excellent</v>
          </cell>
          <cell r="N2511" t="str">
            <v>Excellent</v>
          </cell>
          <cell r="O2511" t="str">
            <v>Excellent</v>
          </cell>
          <cell r="P2511" t="str">
            <v>Excellent</v>
          </cell>
          <cell r="R2511">
            <v>2</v>
          </cell>
          <cell r="X2511" t="str">
            <v>Municipality</v>
          </cell>
        </row>
        <row r="2512">
          <cell r="A2512" t="str">
            <v>GV874</v>
          </cell>
          <cell r="B2512">
            <v>13189</v>
          </cell>
          <cell r="C2512">
            <v>41208</v>
          </cell>
          <cell r="D2512" t="str">
            <v>Palmer</v>
          </cell>
          <cell r="E2512" t="str">
            <v>Manatee</v>
          </cell>
          <cell r="F2512" t="str">
            <v>Yes</v>
          </cell>
          <cell r="G2512" t="str">
            <v>I will</v>
          </cell>
          <cell r="H2512" t="str">
            <v>I will</v>
          </cell>
          <cell r="L2512" t="str">
            <v>Excellent</v>
          </cell>
          <cell r="M2512" t="str">
            <v>Excellent</v>
          </cell>
          <cell r="N2512" t="str">
            <v>Excellent</v>
          </cell>
          <cell r="O2512" t="str">
            <v>Excellent</v>
          </cell>
          <cell r="P2512" t="str">
            <v>Excellent</v>
          </cell>
          <cell r="R2512">
            <v>2</v>
          </cell>
          <cell r="U2512" t="str">
            <v>Mowing Service</v>
          </cell>
        </row>
        <row r="2513">
          <cell r="A2513" t="str">
            <v>GV874</v>
          </cell>
          <cell r="B2513">
            <v>13190</v>
          </cell>
          <cell r="C2513">
            <v>41208</v>
          </cell>
          <cell r="D2513" t="str">
            <v>Palmer</v>
          </cell>
          <cell r="E2513" t="str">
            <v>Manatee</v>
          </cell>
          <cell r="F2513" t="str">
            <v>Yes</v>
          </cell>
          <cell r="G2513" t="str">
            <v>I will</v>
          </cell>
          <cell r="H2513" t="str">
            <v>I will</v>
          </cell>
          <cell r="L2513" t="str">
            <v>Excellent</v>
          </cell>
          <cell r="M2513" t="str">
            <v>Excellent</v>
          </cell>
          <cell r="N2513" t="str">
            <v>Excellent</v>
          </cell>
          <cell r="O2513" t="str">
            <v>Excellent</v>
          </cell>
          <cell r="P2513" t="str">
            <v>Excellent</v>
          </cell>
          <cell r="R2513">
            <v>2</v>
          </cell>
          <cell r="T2513" t="str">
            <v>Lawn Care Company</v>
          </cell>
        </row>
        <row r="2514">
          <cell r="A2514" t="str">
            <v>GV874</v>
          </cell>
          <cell r="B2514">
            <v>13191</v>
          </cell>
          <cell r="C2514">
            <v>41208</v>
          </cell>
          <cell r="D2514" t="str">
            <v>Palmer</v>
          </cell>
          <cell r="E2514" t="str">
            <v>Manatee</v>
          </cell>
          <cell r="F2514" t="str">
            <v>Yes</v>
          </cell>
          <cell r="G2514" t="str">
            <v>I will</v>
          </cell>
          <cell r="H2514" t="str">
            <v>I will</v>
          </cell>
          <cell r="L2514" t="str">
            <v>Excellent</v>
          </cell>
          <cell r="M2514" t="str">
            <v>Excellent</v>
          </cell>
          <cell r="N2514" t="str">
            <v>Excellent</v>
          </cell>
          <cell r="O2514" t="str">
            <v>Excellent</v>
          </cell>
          <cell r="P2514" t="str">
            <v>Excellent</v>
          </cell>
          <cell r="Q2514" t="str">
            <v>Please integrate the "Round Up" license course with this course</v>
          </cell>
          <cell r="R2514">
            <v>2</v>
          </cell>
          <cell r="T2514" t="str">
            <v>Lawn Care Company</v>
          </cell>
        </row>
        <row r="2515">
          <cell r="A2515" t="str">
            <v>GV874</v>
          </cell>
          <cell r="B2515">
            <v>13192</v>
          </cell>
          <cell r="C2515">
            <v>41208</v>
          </cell>
          <cell r="D2515" t="str">
            <v>Palmer</v>
          </cell>
          <cell r="E2515" t="str">
            <v>Manatee</v>
          </cell>
          <cell r="F2515" t="str">
            <v>Yes</v>
          </cell>
          <cell r="G2515" t="str">
            <v>I will</v>
          </cell>
          <cell r="H2515" t="str">
            <v>I will</v>
          </cell>
          <cell r="L2515" t="str">
            <v>Excellent</v>
          </cell>
          <cell r="M2515" t="str">
            <v>Excellent</v>
          </cell>
          <cell r="N2515" t="str">
            <v>Excellent</v>
          </cell>
          <cell r="O2515" t="str">
            <v>Excellent</v>
          </cell>
          <cell r="P2515" t="str">
            <v>Excellent</v>
          </cell>
          <cell r="R2515">
            <v>2</v>
          </cell>
          <cell r="X2515" t="str">
            <v>Municipality</v>
          </cell>
        </row>
        <row r="2516">
          <cell r="A2516" t="str">
            <v>GV874</v>
          </cell>
          <cell r="B2516">
            <v>13193</v>
          </cell>
          <cell r="C2516">
            <v>41208</v>
          </cell>
          <cell r="D2516" t="str">
            <v>Palmer</v>
          </cell>
          <cell r="E2516" t="str">
            <v>Manatee</v>
          </cell>
          <cell r="F2516" t="str">
            <v>Yes</v>
          </cell>
          <cell r="G2516" t="str">
            <v>I will</v>
          </cell>
          <cell r="H2516" t="str">
            <v>I will</v>
          </cell>
          <cell r="L2516" t="str">
            <v>Excellent</v>
          </cell>
          <cell r="M2516" t="str">
            <v>Excellent</v>
          </cell>
          <cell r="N2516" t="str">
            <v>Excellent</v>
          </cell>
          <cell r="O2516" t="str">
            <v>Excellent</v>
          </cell>
          <cell r="P2516" t="str">
            <v>Excellent</v>
          </cell>
          <cell r="Q2516" t="str">
            <v>Very educational &amp; informative.  Good presentation &amp; entertaining.</v>
          </cell>
          <cell r="R2516">
            <v>2</v>
          </cell>
          <cell r="X2516" t="str">
            <v>Municipality</v>
          </cell>
        </row>
        <row r="2517">
          <cell r="A2517" t="str">
            <v>GV874</v>
          </cell>
          <cell r="B2517">
            <v>13194</v>
          </cell>
          <cell r="C2517">
            <v>41208</v>
          </cell>
          <cell r="D2517" t="str">
            <v>Palmer</v>
          </cell>
          <cell r="E2517" t="str">
            <v>Manatee</v>
          </cell>
          <cell r="F2517" t="str">
            <v>Yes</v>
          </cell>
          <cell r="G2517" t="str">
            <v>I will</v>
          </cell>
          <cell r="H2517" t="str">
            <v>I will</v>
          </cell>
          <cell r="L2517" t="str">
            <v>Excellent</v>
          </cell>
          <cell r="M2517" t="str">
            <v>Excellent</v>
          </cell>
          <cell r="N2517" t="str">
            <v>Excellent</v>
          </cell>
          <cell r="O2517" t="str">
            <v>Excellent</v>
          </cell>
          <cell r="P2517" t="str">
            <v>Excellent</v>
          </cell>
          <cell r="R2517">
            <v>2</v>
          </cell>
          <cell r="AA2517" t="str">
            <v>Other</v>
          </cell>
        </row>
        <row r="2518">
          <cell r="A2518" t="str">
            <v>GV874</v>
          </cell>
          <cell r="B2518">
            <v>13195</v>
          </cell>
          <cell r="C2518">
            <v>41208</v>
          </cell>
          <cell r="D2518" t="str">
            <v>Palmer</v>
          </cell>
          <cell r="E2518" t="str">
            <v>Manatee</v>
          </cell>
          <cell r="F2518" t="str">
            <v>Yes</v>
          </cell>
          <cell r="G2518" t="str">
            <v>I will</v>
          </cell>
          <cell r="H2518" t="str">
            <v>I will</v>
          </cell>
          <cell r="L2518" t="str">
            <v>Excellent</v>
          </cell>
          <cell r="M2518" t="str">
            <v>Excellent</v>
          </cell>
          <cell r="N2518" t="str">
            <v>Excellent</v>
          </cell>
          <cell r="O2518" t="str">
            <v>Excellent</v>
          </cell>
          <cell r="P2518" t="str">
            <v>Excellent</v>
          </cell>
          <cell r="R2518">
            <v>2</v>
          </cell>
          <cell r="X2518" t="str">
            <v>Municipality</v>
          </cell>
        </row>
        <row r="2519">
          <cell r="A2519" t="str">
            <v>GV874</v>
          </cell>
          <cell r="B2519">
            <v>13196</v>
          </cell>
          <cell r="C2519">
            <v>41208</v>
          </cell>
          <cell r="D2519" t="str">
            <v>Palmer</v>
          </cell>
          <cell r="E2519" t="str">
            <v>Manatee</v>
          </cell>
          <cell r="F2519" t="str">
            <v>Yes</v>
          </cell>
          <cell r="G2519" t="str">
            <v>I will</v>
          </cell>
          <cell r="H2519" t="str">
            <v>I will</v>
          </cell>
          <cell r="L2519" t="str">
            <v>Excellent</v>
          </cell>
          <cell r="M2519" t="str">
            <v>Excellent</v>
          </cell>
          <cell r="N2519" t="str">
            <v>Excellent</v>
          </cell>
          <cell r="O2519" t="str">
            <v>Excellent</v>
          </cell>
          <cell r="P2519" t="str">
            <v>Excellent</v>
          </cell>
          <cell r="R2519">
            <v>2</v>
          </cell>
          <cell r="X2519" t="str">
            <v>Municipality</v>
          </cell>
        </row>
        <row r="2520">
          <cell r="A2520" t="str">
            <v>GV874</v>
          </cell>
          <cell r="B2520">
            <v>13197</v>
          </cell>
          <cell r="C2520">
            <v>41208</v>
          </cell>
          <cell r="D2520" t="str">
            <v>Palmer</v>
          </cell>
          <cell r="E2520" t="str">
            <v>Manatee</v>
          </cell>
          <cell r="F2520" t="str">
            <v>Yes</v>
          </cell>
          <cell r="G2520" t="str">
            <v>I will</v>
          </cell>
          <cell r="H2520" t="str">
            <v>I will</v>
          </cell>
          <cell r="L2520" t="str">
            <v>Excellent</v>
          </cell>
          <cell r="M2520" t="str">
            <v>Excellent</v>
          </cell>
          <cell r="N2520" t="str">
            <v>Excellent</v>
          </cell>
          <cell r="O2520" t="str">
            <v>Excellent</v>
          </cell>
          <cell r="P2520" t="str">
            <v>Excellent</v>
          </cell>
          <cell r="R2520">
            <v>2</v>
          </cell>
          <cell r="T2520" t="str">
            <v>Lawn Care Company</v>
          </cell>
        </row>
        <row r="2521">
          <cell r="A2521" t="str">
            <v>GV874</v>
          </cell>
          <cell r="B2521">
            <v>13198</v>
          </cell>
          <cell r="C2521">
            <v>41208</v>
          </cell>
          <cell r="D2521" t="str">
            <v>Palmer</v>
          </cell>
          <cell r="E2521" t="str">
            <v>Manatee</v>
          </cell>
          <cell r="F2521" t="str">
            <v>Yes</v>
          </cell>
          <cell r="G2521" t="str">
            <v>I will</v>
          </cell>
          <cell r="H2521" t="str">
            <v>I will</v>
          </cell>
          <cell r="L2521" t="str">
            <v>Good</v>
          </cell>
          <cell r="M2521" t="str">
            <v>Good</v>
          </cell>
          <cell r="N2521" t="str">
            <v>Fair</v>
          </cell>
          <cell r="O2521" t="str">
            <v>Fair</v>
          </cell>
          <cell r="P2521" t="str">
            <v>Good</v>
          </cell>
          <cell r="R2521">
            <v>2</v>
          </cell>
          <cell r="T2521" t="str">
            <v>Lawn Care Company</v>
          </cell>
          <cell r="U2521" t="str">
            <v>Mowing Service</v>
          </cell>
        </row>
        <row r="2522">
          <cell r="A2522" t="str">
            <v>GV874</v>
          </cell>
          <cell r="B2522">
            <v>13199</v>
          </cell>
          <cell r="C2522">
            <v>41208</v>
          </cell>
          <cell r="D2522" t="str">
            <v>Palmer</v>
          </cell>
          <cell r="E2522" t="str">
            <v>Manatee</v>
          </cell>
          <cell r="F2522" t="str">
            <v>Yes</v>
          </cell>
          <cell r="G2522" t="str">
            <v>I will</v>
          </cell>
          <cell r="H2522" t="str">
            <v>I will</v>
          </cell>
          <cell r="L2522" t="str">
            <v>Excellent</v>
          </cell>
          <cell r="M2522" t="str">
            <v>Excellent</v>
          </cell>
          <cell r="N2522" t="str">
            <v>Excellent</v>
          </cell>
          <cell r="O2522" t="str">
            <v>Excellent</v>
          </cell>
          <cell r="P2522" t="str">
            <v>Excellent</v>
          </cell>
          <cell r="R2522">
            <v>2</v>
          </cell>
          <cell r="S2522" t="str">
            <v>Pest Control Operation</v>
          </cell>
          <cell r="T2522" t="str">
            <v>Lawn Care Company</v>
          </cell>
        </row>
        <row r="2523">
          <cell r="A2523" t="str">
            <v>GV874</v>
          </cell>
          <cell r="B2523">
            <v>13200</v>
          </cell>
          <cell r="C2523">
            <v>41208</v>
          </cell>
          <cell r="D2523" t="str">
            <v>Palmer</v>
          </cell>
          <cell r="E2523" t="str">
            <v>Manatee</v>
          </cell>
          <cell r="F2523" t="str">
            <v>Yes</v>
          </cell>
          <cell r="G2523" t="str">
            <v>I will not</v>
          </cell>
          <cell r="L2523" t="str">
            <v>Good</v>
          </cell>
          <cell r="M2523" t="str">
            <v>Good</v>
          </cell>
          <cell r="N2523" t="str">
            <v>Good</v>
          </cell>
          <cell r="O2523" t="str">
            <v>Good</v>
          </cell>
          <cell r="P2523" t="str">
            <v>Good</v>
          </cell>
          <cell r="R2523">
            <v>2</v>
          </cell>
          <cell r="X2523" t="str">
            <v>Municipality</v>
          </cell>
        </row>
        <row r="2524">
          <cell r="A2524" t="str">
            <v>GV874</v>
          </cell>
          <cell r="B2524">
            <v>13201</v>
          </cell>
          <cell r="C2524">
            <v>41208</v>
          </cell>
          <cell r="D2524" t="str">
            <v>Palmer</v>
          </cell>
          <cell r="E2524" t="str">
            <v>Manatee</v>
          </cell>
          <cell r="F2524" t="str">
            <v>Yes</v>
          </cell>
          <cell r="G2524" t="str">
            <v>I will</v>
          </cell>
          <cell r="H2524" t="str">
            <v>I will</v>
          </cell>
          <cell r="L2524" t="str">
            <v>Excellent</v>
          </cell>
          <cell r="M2524" t="str">
            <v>Excellent</v>
          </cell>
          <cell r="N2524" t="str">
            <v>Excellent</v>
          </cell>
          <cell r="O2524" t="str">
            <v>Excellent</v>
          </cell>
          <cell r="P2524" t="str">
            <v>Excellent</v>
          </cell>
          <cell r="R2524">
            <v>2</v>
          </cell>
          <cell r="Y2524" t="str">
            <v>Golf Course/Sports Turf</v>
          </cell>
        </row>
        <row r="2525">
          <cell r="A2525" t="str">
            <v>GV874</v>
          </cell>
          <cell r="B2525">
            <v>13202</v>
          </cell>
          <cell r="C2525">
            <v>41208</v>
          </cell>
          <cell r="D2525" t="str">
            <v>Palmer</v>
          </cell>
          <cell r="E2525" t="str">
            <v>Manatee</v>
          </cell>
          <cell r="F2525" t="str">
            <v>Yes</v>
          </cell>
          <cell r="G2525" t="str">
            <v>I will</v>
          </cell>
          <cell r="H2525" t="str">
            <v>I will</v>
          </cell>
          <cell r="L2525" t="str">
            <v>Excellent</v>
          </cell>
          <cell r="M2525" t="str">
            <v>Excellent</v>
          </cell>
          <cell r="N2525" t="str">
            <v>Excellent</v>
          </cell>
          <cell r="O2525" t="str">
            <v>Excellent</v>
          </cell>
          <cell r="P2525" t="str">
            <v>Excellent</v>
          </cell>
          <cell r="R2525">
            <v>2</v>
          </cell>
          <cell r="V2525" t="str">
            <v>Irrigation Company</v>
          </cell>
          <cell r="X2525" t="str">
            <v>Municipality</v>
          </cell>
          <cell r="Y2525" t="str">
            <v>Golf Course/Sports Turf</v>
          </cell>
          <cell r="AA2525" t="str">
            <v>Other</v>
          </cell>
        </row>
        <row r="2526">
          <cell r="A2526" t="str">
            <v>GV874</v>
          </cell>
          <cell r="B2526">
            <v>13203</v>
          </cell>
          <cell r="C2526">
            <v>41208</v>
          </cell>
          <cell r="D2526" t="str">
            <v>Palmer</v>
          </cell>
          <cell r="E2526" t="str">
            <v>Manatee</v>
          </cell>
          <cell r="F2526" t="str">
            <v>Yes</v>
          </cell>
          <cell r="G2526" t="str">
            <v>I will</v>
          </cell>
          <cell r="H2526" t="str">
            <v>I will</v>
          </cell>
          <cell r="L2526" t="str">
            <v>Excellent</v>
          </cell>
          <cell r="M2526" t="str">
            <v>Excellent</v>
          </cell>
          <cell r="N2526" t="str">
            <v>Excellent</v>
          </cell>
          <cell r="O2526" t="str">
            <v>Excellent</v>
          </cell>
          <cell r="P2526" t="str">
            <v>Excellent</v>
          </cell>
          <cell r="Q2526" t="str">
            <v>This was veryinformative class.</v>
          </cell>
          <cell r="R2526">
            <v>2</v>
          </cell>
          <cell r="X2526" t="str">
            <v>Municipality</v>
          </cell>
        </row>
        <row r="2527">
          <cell r="A2527" t="str">
            <v>GV874</v>
          </cell>
          <cell r="B2527">
            <v>13204</v>
          </cell>
          <cell r="C2527">
            <v>41208</v>
          </cell>
          <cell r="D2527" t="str">
            <v>Palmer</v>
          </cell>
          <cell r="E2527" t="str">
            <v>Manatee</v>
          </cell>
          <cell r="G2527" t="str">
            <v>I will</v>
          </cell>
          <cell r="H2527" t="str">
            <v>I will</v>
          </cell>
          <cell r="L2527" t="str">
            <v>Excellent</v>
          </cell>
          <cell r="M2527" t="str">
            <v>Excellent</v>
          </cell>
          <cell r="N2527" t="str">
            <v>Excellent</v>
          </cell>
          <cell r="O2527" t="str">
            <v>Excellent</v>
          </cell>
          <cell r="P2527" t="str">
            <v>Excellent</v>
          </cell>
          <cell r="R2527">
            <v>2</v>
          </cell>
          <cell r="T2527" t="str">
            <v>Lawn Care Company</v>
          </cell>
          <cell r="U2527" t="str">
            <v>Mowing Service</v>
          </cell>
        </row>
        <row r="2528">
          <cell r="A2528" t="str">
            <v>GV874</v>
          </cell>
          <cell r="B2528">
            <v>13205</v>
          </cell>
          <cell r="C2528">
            <v>41208</v>
          </cell>
          <cell r="D2528" t="str">
            <v>Palmer</v>
          </cell>
          <cell r="E2528" t="str">
            <v>Manatee</v>
          </cell>
          <cell r="F2528" t="str">
            <v>Yes</v>
          </cell>
          <cell r="G2528" t="str">
            <v>I will</v>
          </cell>
          <cell r="H2528" t="str">
            <v>I will</v>
          </cell>
          <cell r="L2528" t="str">
            <v>Excellent</v>
          </cell>
          <cell r="M2528" t="str">
            <v>Excellent</v>
          </cell>
          <cell r="N2528" t="str">
            <v>Fair</v>
          </cell>
          <cell r="O2528" t="str">
            <v>Good</v>
          </cell>
          <cell r="P2528" t="str">
            <v>Excellent</v>
          </cell>
          <cell r="R2528">
            <v>2</v>
          </cell>
          <cell r="X2528" t="str">
            <v>Municipality</v>
          </cell>
        </row>
        <row r="2529">
          <cell r="A2529" t="str">
            <v>GV874</v>
          </cell>
          <cell r="B2529">
            <v>13206</v>
          </cell>
          <cell r="C2529">
            <v>41208</v>
          </cell>
          <cell r="D2529" t="str">
            <v>Palmer</v>
          </cell>
          <cell r="E2529" t="str">
            <v>Manatee</v>
          </cell>
          <cell r="G2529" t="str">
            <v>I will</v>
          </cell>
          <cell r="H2529" t="str">
            <v>I will</v>
          </cell>
          <cell r="L2529" t="str">
            <v>Good</v>
          </cell>
          <cell r="M2529" t="str">
            <v>Good</v>
          </cell>
          <cell r="N2529" t="str">
            <v>Fair</v>
          </cell>
          <cell r="O2529" t="str">
            <v>Good</v>
          </cell>
          <cell r="P2529" t="str">
            <v>Good</v>
          </cell>
          <cell r="R2529">
            <v>2</v>
          </cell>
          <cell r="T2529" t="str">
            <v>Lawn Care Company</v>
          </cell>
          <cell r="U2529" t="str">
            <v>Mowing Service</v>
          </cell>
        </row>
        <row r="2530">
          <cell r="A2530" t="str">
            <v>GV874</v>
          </cell>
          <cell r="B2530">
            <v>13207</v>
          </cell>
          <cell r="C2530">
            <v>41208</v>
          </cell>
          <cell r="D2530" t="str">
            <v>Palmer</v>
          </cell>
          <cell r="E2530" t="str">
            <v>Manatee</v>
          </cell>
          <cell r="F2530" t="str">
            <v>Yes</v>
          </cell>
          <cell r="G2530" t="str">
            <v>I will</v>
          </cell>
          <cell r="H2530" t="str">
            <v>I will</v>
          </cell>
          <cell r="L2530" t="str">
            <v>Excellent</v>
          </cell>
          <cell r="M2530" t="str">
            <v>Excellent</v>
          </cell>
          <cell r="N2530" t="str">
            <v>Excellent</v>
          </cell>
          <cell r="O2530" t="str">
            <v>Excellent</v>
          </cell>
          <cell r="P2530" t="str">
            <v>Excellent</v>
          </cell>
          <cell r="R2530">
            <v>2</v>
          </cell>
          <cell r="X2530" t="str">
            <v>Municipality</v>
          </cell>
        </row>
        <row r="2531">
          <cell r="A2531" t="str">
            <v>GV874</v>
          </cell>
          <cell r="B2531">
            <v>13208</v>
          </cell>
          <cell r="C2531">
            <v>41208</v>
          </cell>
          <cell r="D2531" t="str">
            <v>Palmer</v>
          </cell>
          <cell r="E2531" t="str">
            <v>Manatee</v>
          </cell>
          <cell r="F2531" t="str">
            <v>Yes</v>
          </cell>
          <cell r="G2531" t="str">
            <v>I will</v>
          </cell>
          <cell r="H2531" t="str">
            <v>I will</v>
          </cell>
          <cell r="L2531" t="str">
            <v>Excellent</v>
          </cell>
          <cell r="M2531" t="str">
            <v>Excellent</v>
          </cell>
          <cell r="N2531" t="str">
            <v>Excellent</v>
          </cell>
          <cell r="O2531" t="str">
            <v>Excellent</v>
          </cell>
          <cell r="P2531" t="str">
            <v>Excellent</v>
          </cell>
          <cell r="R2531">
            <v>2</v>
          </cell>
          <cell r="X2531" t="str">
            <v>Municipality</v>
          </cell>
        </row>
        <row r="2532">
          <cell r="A2532" t="str">
            <v>GV874</v>
          </cell>
          <cell r="B2532">
            <v>13209</v>
          </cell>
          <cell r="C2532">
            <v>41208</v>
          </cell>
          <cell r="D2532" t="str">
            <v>Palmer</v>
          </cell>
          <cell r="E2532" t="str">
            <v>Manatee</v>
          </cell>
          <cell r="F2532" t="str">
            <v>Yes</v>
          </cell>
          <cell r="G2532" t="str">
            <v>I will not</v>
          </cell>
          <cell r="H2532" t="str">
            <v>I will not</v>
          </cell>
          <cell r="L2532" t="str">
            <v>Excellent</v>
          </cell>
          <cell r="M2532" t="str">
            <v>Excellent</v>
          </cell>
          <cell r="N2532" t="str">
            <v>Excellent</v>
          </cell>
          <cell r="O2532" t="str">
            <v>Excellent</v>
          </cell>
          <cell r="P2532" t="str">
            <v>Excellent</v>
          </cell>
          <cell r="Q2532" t="str">
            <v>o</v>
          </cell>
          <cell r="R2532">
            <v>2</v>
          </cell>
          <cell r="U2532" t="str">
            <v>Mowing Service</v>
          </cell>
          <cell r="X2532" t="str">
            <v>Municipality</v>
          </cell>
        </row>
        <row r="2533">
          <cell r="A2533" t="str">
            <v>GV874</v>
          </cell>
          <cell r="B2533">
            <v>13210</v>
          </cell>
          <cell r="C2533">
            <v>41208</v>
          </cell>
          <cell r="D2533" t="str">
            <v>Palmer</v>
          </cell>
          <cell r="E2533" t="str">
            <v>Manatee</v>
          </cell>
          <cell r="F2533" t="str">
            <v>Yes</v>
          </cell>
          <cell r="G2533" t="str">
            <v>Not sure</v>
          </cell>
          <cell r="H2533" t="str">
            <v>I will not</v>
          </cell>
          <cell r="L2533" t="str">
            <v>Good</v>
          </cell>
          <cell r="M2533" t="str">
            <v>Good</v>
          </cell>
          <cell r="N2533" t="str">
            <v>Good</v>
          </cell>
          <cell r="O2533" t="str">
            <v>Good</v>
          </cell>
          <cell r="P2533" t="str">
            <v>Good</v>
          </cell>
          <cell r="R2533">
            <v>2</v>
          </cell>
        </row>
        <row r="2534">
          <cell r="A2534" t="str">
            <v>GV874</v>
          </cell>
          <cell r="B2534">
            <v>13211</v>
          </cell>
          <cell r="C2534">
            <v>41208</v>
          </cell>
          <cell r="D2534" t="str">
            <v>Palmer</v>
          </cell>
          <cell r="E2534" t="str">
            <v>Manatee</v>
          </cell>
          <cell r="G2534" t="str">
            <v>Already do</v>
          </cell>
          <cell r="H2534" t="str">
            <v>Already do</v>
          </cell>
          <cell r="L2534" t="str">
            <v>Good</v>
          </cell>
          <cell r="M2534" t="str">
            <v>Good</v>
          </cell>
          <cell r="N2534" t="str">
            <v>Good</v>
          </cell>
          <cell r="O2534" t="str">
            <v>Good</v>
          </cell>
          <cell r="P2534" t="str">
            <v>Good</v>
          </cell>
          <cell r="R2534">
            <v>2</v>
          </cell>
          <cell r="X2534" t="str">
            <v>Municipality</v>
          </cell>
        </row>
        <row r="2535">
          <cell r="A2535" t="str">
            <v>GV874</v>
          </cell>
          <cell r="B2535">
            <v>13212</v>
          </cell>
          <cell r="C2535">
            <v>41208</v>
          </cell>
          <cell r="D2535" t="str">
            <v>Palmer</v>
          </cell>
          <cell r="E2535" t="str">
            <v>Manatee</v>
          </cell>
          <cell r="G2535" t="str">
            <v>Already do</v>
          </cell>
          <cell r="H2535" t="str">
            <v>Already do</v>
          </cell>
          <cell r="L2535" t="str">
            <v>Excellent</v>
          </cell>
          <cell r="M2535" t="str">
            <v>Excellent</v>
          </cell>
          <cell r="N2535" t="str">
            <v>Excellent</v>
          </cell>
          <cell r="O2535" t="str">
            <v>Excellent</v>
          </cell>
          <cell r="P2535" t="str">
            <v>Excellent</v>
          </cell>
          <cell r="R2535">
            <v>2</v>
          </cell>
          <cell r="Y2535" t="str">
            <v>Golf Course/Sports Turf</v>
          </cell>
        </row>
        <row r="2536">
          <cell r="A2536" t="str">
            <v>GV874</v>
          </cell>
          <cell r="B2536">
            <v>13213</v>
          </cell>
          <cell r="C2536">
            <v>41208</v>
          </cell>
          <cell r="D2536" t="str">
            <v>Palmer</v>
          </cell>
          <cell r="E2536" t="str">
            <v>Manatee</v>
          </cell>
          <cell r="F2536" t="str">
            <v>Yes</v>
          </cell>
          <cell r="G2536" t="str">
            <v>I will</v>
          </cell>
          <cell r="H2536" t="str">
            <v>Not sure</v>
          </cell>
          <cell r="L2536" t="str">
            <v>Good</v>
          </cell>
          <cell r="M2536" t="str">
            <v>Good</v>
          </cell>
          <cell r="N2536" t="str">
            <v>Good</v>
          </cell>
          <cell r="O2536" t="str">
            <v>Good</v>
          </cell>
          <cell r="P2536" t="str">
            <v>Good</v>
          </cell>
          <cell r="R2536">
            <v>2</v>
          </cell>
          <cell r="S2536" t="str">
            <v>Pest Control Operation</v>
          </cell>
          <cell r="T2536" t="str">
            <v>Lawn Care Company</v>
          </cell>
          <cell r="U2536" t="str">
            <v>Mowing Service</v>
          </cell>
          <cell r="V2536" t="str">
            <v>Irrigation Company</v>
          </cell>
          <cell r="W2536" t="str">
            <v>Landscape Design</v>
          </cell>
        </row>
        <row r="2537">
          <cell r="A2537" t="str">
            <v>GV874</v>
          </cell>
          <cell r="B2537">
            <v>13214</v>
          </cell>
          <cell r="C2537">
            <v>41208</v>
          </cell>
          <cell r="D2537" t="str">
            <v>Palmer</v>
          </cell>
          <cell r="E2537" t="str">
            <v>Manatee</v>
          </cell>
          <cell r="F2537" t="str">
            <v>Yes</v>
          </cell>
          <cell r="G2537" t="str">
            <v>I will</v>
          </cell>
          <cell r="H2537" t="str">
            <v>I will</v>
          </cell>
          <cell r="L2537" t="str">
            <v>Good</v>
          </cell>
          <cell r="M2537" t="str">
            <v>Good</v>
          </cell>
          <cell r="N2537" t="str">
            <v>Good</v>
          </cell>
          <cell r="O2537" t="str">
            <v>Good</v>
          </cell>
          <cell r="P2537" t="str">
            <v>Good</v>
          </cell>
          <cell r="R2537">
            <v>2</v>
          </cell>
          <cell r="U2537" t="str">
            <v>Mowing Service</v>
          </cell>
          <cell r="V2537" t="str">
            <v>Irrigation Company</v>
          </cell>
          <cell r="Y2537" t="str">
            <v>Golf Course/Sports Turf</v>
          </cell>
        </row>
        <row r="2538">
          <cell r="A2538" t="str">
            <v>GV874</v>
          </cell>
          <cell r="B2538">
            <v>13215</v>
          </cell>
          <cell r="C2538">
            <v>41208</v>
          </cell>
          <cell r="D2538" t="str">
            <v>Palmer</v>
          </cell>
          <cell r="E2538" t="str">
            <v>Manatee</v>
          </cell>
          <cell r="F2538" t="str">
            <v>Yes</v>
          </cell>
          <cell r="G2538" t="str">
            <v>I will</v>
          </cell>
          <cell r="H2538" t="str">
            <v>I will</v>
          </cell>
          <cell r="L2538" t="str">
            <v>Good</v>
          </cell>
          <cell r="M2538" t="str">
            <v>Good</v>
          </cell>
          <cell r="N2538" t="str">
            <v>Good</v>
          </cell>
          <cell r="O2538" t="str">
            <v>Good</v>
          </cell>
          <cell r="P2538" t="str">
            <v>Good</v>
          </cell>
          <cell r="R2538">
            <v>2</v>
          </cell>
          <cell r="X2538" t="str">
            <v>Municipality</v>
          </cell>
        </row>
        <row r="2539">
          <cell r="A2539" t="str">
            <v>GV874</v>
          </cell>
          <cell r="B2539">
            <v>13216</v>
          </cell>
          <cell r="C2539">
            <v>41208</v>
          </cell>
          <cell r="D2539" t="str">
            <v>Palmer</v>
          </cell>
          <cell r="E2539" t="str">
            <v>Manatee</v>
          </cell>
          <cell r="F2539" t="str">
            <v>Yes</v>
          </cell>
          <cell r="G2539" t="str">
            <v>Already do</v>
          </cell>
          <cell r="H2539" t="str">
            <v>I will</v>
          </cell>
          <cell r="L2539" t="str">
            <v>Excellent</v>
          </cell>
          <cell r="M2539" t="str">
            <v>Excellent</v>
          </cell>
          <cell r="N2539" t="str">
            <v>Excellent</v>
          </cell>
          <cell r="O2539" t="str">
            <v>Excellent</v>
          </cell>
          <cell r="P2539" t="str">
            <v>Excellent</v>
          </cell>
          <cell r="R2539">
            <v>2</v>
          </cell>
          <cell r="T2539" t="str">
            <v>Lawn Care Company</v>
          </cell>
          <cell r="U2539" t="str">
            <v>Mowing Service</v>
          </cell>
        </row>
        <row r="2540">
          <cell r="A2540" t="str">
            <v>GV874</v>
          </cell>
          <cell r="B2540">
            <v>13217</v>
          </cell>
          <cell r="C2540">
            <v>41208</v>
          </cell>
          <cell r="D2540" t="str">
            <v>Palmer</v>
          </cell>
          <cell r="E2540" t="str">
            <v>Manatee</v>
          </cell>
          <cell r="F2540" t="str">
            <v>Yes</v>
          </cell>
          <cell r="G2540" t="str">
            <v>I will</v>
          </cell>
          <cell r="H2540" t="str">
            <v>Already do</v>
          </cell>
          <cell r="L2540" t="str">
            <v>Excellent</v>
          </cell>
          <cell r="M2540" t="str">
            <v>Excellent</v>
          </cell>
          <cell r="N2540" t="str">
            <v>Excellent</v>
          </cell>
          <cell r="O2540" t="str">
            <v>Excellent</v>
          </cell>
          <cell r="P2540" t="str">
            <v>Excellent</v>
          </cell>
          <cell r="R2540">
            <v>2</v>
          </cell>
          <cell r="Y2540" t="str">
            <v>Golf Course/Sports Turf</v>
          </cell>
        </row>
        <row r="2541">
          <cell r="A2541" t="str">
            <v>GV874</v>
          </cell>
          <cell r="B2541">
            <v>13218</v>
          </cell>
          <cell r="C2541">
            <v>41208</v>
          </cell>
          <cell r="D2541" t="str">
            <v>Palmer</v>
          </cell>
          <cell r="E2541" t="str">
            <v>Manatee</v>
          </cell>
          <cell r="F2541" t="str">
            <v>Yes</v>
          </cell>
          <cell r="G2541" t="str">
            <v>I will</v>
          </cell>
          <cell r="H2541" t="str">
            <v>I will</v>
          </cell>
          <cell r="L2541" t="str">
            <v>Good</v>
          </cell>
          <cell r="M2541" t="str">
            <v>Good</v>
          </cell>
          <cell r="N2541" t="str">
            <v>Good</v>
          </cell>
          <cell r="O2541" t="str">
            <v>Good</v>
          </cell>
          <cell r="P2541" t="str">
            <v>Good</v>
          </cell>
          <cell r="R2541">
            <v>2</v>
          </cell>
          <cell r="U2541" t="str">
            <v>Mowing Service</v>
          </cell>
        </row>
        <row r="2542">
          <cell r="A2542" t="str">
            <v>GV874</v>
          </cell>
          <cell r="B2542">
            <v>13219</v>
          </cell>
          <cell r="C2542">
            <v>41208</v>
          </cell>
          <cell r="D2542" t="str">
            <v>Palmer</v>
          </cell>
          <cell r="E2542" t="str">
            <v>Manatee</v>
          </cell>
          <cell r="F2542" t="str">
            <v>Yes</v>
          </cell>
          <cell r="G2542" t="str">
            <v>I will</v>
          </cell>
          <cell r="H2542" t="str">
            <v>I will</v>
          </cell>
          <cell r="L2542" t="str">
            <v>Excellent</v>
          </cell>
          <cell r="M2542" t="str">
            <v>Excellent</v>
          </cell>
          <cell r="N2542" t="str">
            <v>Excellent</v>
          </cell>
          <cell r="O2542" t="str">
            <v>Excellent</v>
          </cell>
          <cell r="P2542" t="str">
            <v>Excellent</v>
          </cell>
          <cell r="R2542">
            <v>2</v>
          </cell>
          <cell r="Y2542" t="str">
            <v>Golf Course/Sports Turf</v>
          </cell>
        </row>
        <row r="2543">
          <cell r="A2543" t="str">
            <v>GV874</v>
          </cell>
          <cell r="B2543">
            <v>13220</v>
          </cell>
          <cell r="C2543">
            <v>41208</v>
          </cell>
          <cell r="D2543" t="str">
            <v>Palmer</v>
          </cell>
          <cell r="E2543" t="str">
            <v>Manatee</v>
          </cell>
          <cell r="F2543" t="str">
            <v>Yes</v>
          </cell>
          <cell r="G2543" t="str">
            <v>I will</v>
          </cell>
          <cell r="H2543" t="str">
            <v>I will</v>
          </cell>
          <cell r="L2543" t="str">
            <v>Excellent</v>
          </cell>
          <cell r="M2543" t="str">
            <v>Excellent</v>
          </cell>
          <cell r="N2543" t="str">
            <v>Excellent</v>
          </cell>
          <cell r="O2543" t="str">
            <v>Excellent</v>
          </cell>
          <cell r="P2543" t="str">
            <v>Excellent</v>
          </cell>
          <cell r="R2543">
            <v>2</v>
          </cell>
          <cell r="Y2543" t="str">
            <v>Golf Course/Sports Turf</v>
          </cell>
        </row>
        <row r="2544">
          <cell r="A2544" t="str">
            <v>GV874</v>
          </cell>
          <cell r="B2544">
            <v>13221</v>
          </cell>
          <cell r="C2544">
            <v>41208</v>
          </cell>
          <cell r="D2544" t="str">
            <v>Palmer</v>
          </cell>
          <cell r="E2544" t="str">
            <v>Manatee</v>
          </cell>
          <cell r="F2544" t="str">
            <v>Yes</v>
          </cell>
          <cell r="G2544" t="str">
            <v>I will</v>
          </cell>
          <cell r="H2544" t="str">
            <v>I will</v>
          </cell>
          <cell r="L2544" t="str">
            <v>Excellent</v>
          </cell>
          <cell r="M2544" t="str">
            <v>Excellent</v>
          </cell>
          <cell r="N2544" t="str">
            <v>Excellent</v>
          </cell>
          <cell r="O2544" t="str">
            <v>Excellent</v>
          </cell>
          <cell r="P2544" t="str">
            <v>Excellent</v>
          </cell>
          <cell r="R2544">
            <v>2</v>
          </cell>
          <cell r="T2544" t="str">
            <v>Lawn Care Company</v>
          </cell>
        </row>
        <row r="2545">
          <cell r="A2545" t="str">
            <v>GV874</v>
          </cell>
          <cell r="B2545">
            <v>13222</v>
          </cell>
          <cell r="C2545">
            <v>41208</v>
          </cell>
          <cell r="D2545" t="str">
            <v>Palmer</v>
          </cell>
          <cell r="E2545" t="str">
            <v>Manatee</v>
          </cell>
          <cell r="R2545">
            <v>2</v>
          </cell>
          <cell r="AA2545" t="str">
            <v>Other</v>
          </cell>
        </row>
        <row r="2546">
          <cell r="A2546" t="str">
            <v>GV875</v>
          </cell>
          <cell r="B2546">
            <v>13224</v>
          </cell>
          <cell r="C2546">
            <v>41208</v>
          </cell>
          <cell r="D2546" t="str">
            <v>Lollar</v>
          </cell>
          <cell r="E2546" t="str">
            <v>Seminole</v>
          </cell>
          <cell r="F2546" t="str">
            <v>Yes</v>
          </cell>
          <cell r="G2546" t="str">
            <v>I will</v>
          </cell>
          <cell r="H2546" t="str">
            <v>I will</v>
          </cell>
          <cell r="L2546" t="str">
            <v>Excellent</v>
          </cell>
          <cell r="M2546" t="str">
            <v>Excellent</v>
          </cell>
          <cell r="N2546" t="str">
            <v>Excellent</v>
          </cell>
          <cell r="O2546" t="str">
            <v>Excellent</v>
          </cell>
          <cell r="P2546" t="str">
            <v>Excellent</v>
          </cell>
          <cell r="R2546">
            <v>2</v>
          </cell>
          <cell r="AA2546" t="str">
            <v>Other</v>
          </cell>
        </row>
        <row r="2547">
          <cell r="A2547" t="str">
            <v>GV875</v>
          </cell>
          <cell r="B2547">
            <v>13225</v>
          </cell>
          <cell r="C2547">
            <v>41208</v>
          </cell>
          <cell r="D2547" t="str">
            <v>Lollar</v>
          </cell>
          <cell r="E2547" t="str">
            <v>Seminole</v>
          </cell>
          <cell r="F2547" t="str">
            <v>Yes</v>
          </cell>
          <cell r="G2547" t="str">
            <v>I will</v>
          </cell>
          <cell r="H2547" t="str">
            <v>I will</v>
          </cell>
          <cell r="L2547" t="str">
            <v>Excellent</v>
          </cell>
          <cell r="M2547" t="str">
            <v>Excellent</v>
          </cell>
          <cell r="N2547" t="str">
            <v>Excellent</v>
          </cell>
          <cell r="O2547" t="str">
            <v>Excellent</v>
          </cell>
          <cell r="P2547" t="str">
            <v>Excellent</v>
          </cell>
          <cell r="R2547">
            <v>2</v>
          </cell>
          <cell r="T2547" t="str">
            <v>Lawn Care Company</v>
          </cell>
        </row>
        <row r="2548">
          <cell r="A2548" t="str">
            <v>GV875</v>
          </cell>
          <cell r="B2548">
            <v>13226</v>
          </cell>
          <cell r="C2548">
            <v>41208</v>
          </cell>
          <cell r="D2548" t="str">
            <v>Lollar</v>
          </cell>
          <cell r="E2548" t="str">
            <v>Seminole</v>
          </cell>
          <cell r="F2548" t="str">
            <v>Yes</v>
          </cell>
          <cell r="G2548" t="str">
            <v>I will</v>
          </cell>
          <cell r="H2548" t="str">
            <v>I will</v>
          </cell>
          <cell r="L2548" t="str">
            <v>Excellent</v>
          </cell>
          <cell r="M2548" t="str">
            <v>Excellent</v>
          </cell>
          <cell r="N2548" t="str">
            <v>Excellent</v>
          </cell>
          <cell r="O2548" t="str">
            <v>Excellent</v>
          </cell>
          <cell r="P2548" t="str">
            <v>Excellent</v>
          </cell>
          <cell r="R2548">
            <v>2</v>
          </cell>
          <cell r="T2548" t="str">
            <v>Lawn Care Company</v>
          </cell>
        </row>
        <row r="2549">
          <cell r="A2549" t="str">
            <v>GV875</v>
          </cell>
          <cell r="B2549">
            <v>13227</v>
          </cell>
          <cell r="C2549">
            <v>41208</v>
          </cell>
          <cell r="D2549" t="str">
            <v>Lollar</v>
          </cell>
          <cell r="E2549" t="str">
            <v>Seminole</v>
          </cell>
          <cell r="F2549" t="str">
            <v>Yes</v>
          </cell>
          <cell r="G2549" t="str">
            <v>I will</v>
          </cell>
          <cell r="H2549" t="str">
            <v>I will</v>
          </cell>
          <cell r="L2549" t="str">
            <v>Excellent</v>
          </cell>
          <cell r="M2549" t="str">
            <v>Excellent</v>
          </cell>
          <cell r="N2549" t="str">
            <v>Excellent</v>
          </cell>
          <cell r="O2549" t="str">
            <v>Excellent</v>
          </cell>
          <cell r="P2549" t="str">
            <v>Excellent</v>
          </cell>
          <cell r="R2549">
            <v>2</v>
          </cell>
          <cell r="Y2549" t="str">
            <v>Golf Course/Sports Turf</v>
          </cell>
          <cell r="Z2549" t="str">
            <v>Sod Farm</v>
          </cell>
          <cell r="AA2549" t="str">
            <v>Other</v>
          </cell>
        </row>
        <row r="2550">
          <cell r="A2550" t="str">
            <v>GV875</v>
          </cell>
          <cell r="B2550">
            <v>13228</v>
          </cell>
          <cell r="C2550">
            <v>41208</v>
          </cell>
          <cell r="D2550" t="str">
            <v>Lollar</v>
          </cell>
          <cell r="E2550" t="str">
            <v>Seminole</v>
          </cell>
          <cell r="F2550" t="str">
            <v>Yes</v>
          </cell>
          <cell r="G2550" t="str">
            <v>I will</v>
          </cell>
          <cell r="H2550" t="str">
            <v>I will</v>
          </cell>
          <cell r="L2550" t="str">
            <v>Excellent</v>
          </cell>
          <cell r="M2550" t="str">
            <v>Excellent</v>
          </cell>
          <cell r="N2550" t="str">
            <v>Excellent</v>
          </cell>
          <cell r="O2550" t="str">
            <v>Excellent</v>
          </cell>
          <cell r="P2550" t="str">
            <v>Excellent</v>
          </cell>
          <cell r="R2550">
            <v>2</v>
          </cell>
          <cell r="S2550" t="str">
            <v>Pest Control Operation</v>
          </cell>
          <cell r="T2550" t="str">
            <v>Lawn Care Company</v>
          </cell>
          <cell r="U2550" t="str">
            <v>Mowing Service</v>
          </cell>
          <cell r="V2550" t="str">
            <v>Irrigation Company</v>
          </cell>
          <cell r="W2550" t="str">
            <v>Landscape Design</v>
          </cell>
        </row>
        <row r="2551">
          <cell r="A2551" t="str">
            <v>GV875</v>
          </cell>
          <cell r="B2551">
            <v>13229</v>
          </cell>
          <cell r="C2551">
            <v>41208</v>
          </cell>
          <cell r="D2551" t="str">
            <v>Lollar</v>
          </cell>
          <cell r="E2551" t="str">
            <v>Seminole</v>
          </cell>
          <cell r="F2551" t="str">
            <v>Yes</v>
          </cell>
          <cell r="G2551" t="str">
            <v>I will</v>
          </cell>
          <cell r="H2551" t="str">
            <v>I will</v>
          </cell>
          <cell r="L2551" t="str">
            <v>Good</v>
          </cell>
          <cell r="M2551" t="str">
            <v>Good</v>
          </cell>
          <cell r="N2551" t="str">
            <v>Good</v>
          </cell>
          <cell r="O2551" t="str">
            <v>Good</v>
          </cell>
          <cell r="P2551" t="str">
            <v>Good</v>
          </cell>
          <cell r="R2551">
            <v>2</v>
          </cell>
          <cell r="X2551" t="str">
            <v>Municipality</v>
          </cell>
        </row>
        <row r="2552">
          <cell r="A2552" t="str">
            <v>GV875</v>
          </cell>
          <cell r="B2552">
            <v>13230</v>
          </cell>
          <cell r="C2552">
            <v>41208</v>
          </cell>
          <cell r="D2552" t="str">
            <v>Lollar</v>
          </cell>
          <cell r="E2552" t="str">
            <v>Seminole</v>
          </cell>
          <cell r="F2552" t="str">
            <v>Yes</v>
          </cell>
          <cell r="G2552" t="str">
            <v>Already do</v>
          </cell>
          <cell r="H2552" t="str">
            <v>Already do</v>
          </cell>
          <cell r="L2552" t="str">
            <v>Fair</v>
          </cell>
          <cell r="M2552" t="str">
            <v>Good</v>
          </cell>
          <cell r="N2552" t="str">
            <v>Good</v>
          </cell>
          <cell r="O2552" t="str">
            <v>Good</v>
          </cell>
          <cell r="P2552" t="str">
            <v>Fair</v>
          </cell>
          <cell r="R2552">
            <v>2</v>
          </cell>
          <cell r="X2552" t="str">
            <v>Municipality</v>
          </cell>
        </row>
        <row r="2553">
          <cell r="A2553" t="str">
            <v>GV875</v>
          </cell>
          <cell r="B2553">
            <v>13231</v>
          </cell>
          <cell r="C2553">
            <v>41208</v>
          </cell>
          <cell r="D2553" t="str">
            <v>Lollar</v>
          </cell>
          <cell r="E2553" t="str">
            <v>Seminole</v>
          </cell>
          <cell r="G2553" t="str">
            <v>I will</v>
          </cell>
          <cell r="H2553" t="str">
            <v>I will</v>
          </cell>
          <cell r="R2553">
            <v>2</v>
          </cell>
          <cell r="S2553" t="str">
            <v>Pest Control Operation</v>
          </cell>
          <cell r="T2553" t="str">
            <v>Lawn Care Company</v>
          </cell>
          <cell r="U2553" t="str">
            <v>Mowing Service</v>
          </cell>
          <cell r="V2553" t="str">
            <v>Irrigation Company</v>
          </cell>
          <cell r="W2553" t="str">
            <v>Landscape Design</v>
          </cell>
          <cell r="AA2553" t="str">
            <v>Other</v>
          </cell>
        </row>
        <row r="2554">
          <cell r="A2554" t="str">
            <v>GV875</v>
          </cell>
          <cell r="B2554">
            <v>13232</v>
          </cell>
          <cell r="C2554">
            <v>41208</v>
          </cell>
          <cell r="D2554" t="str">
            <v>Lollar</v>
          </cell>
          <cell r="E2554" t="str">
            <v>Seminole</v>
          </cell>
          <cell r="F2554" t="str">
            <v>Yes</v>
          </cell>
          <cell r="G2554" t="str">
            <v>I will</v>
          </cell>
          <cell r="H2554" t="str">
            <v>I will</v>
          </cell>
          <cell r="L2554" t="str">
            <v>Excellent</v>
          </cell>
          <cell r="M2554" t="str">
            <v>Excellent</v>
          </cell>
          <cell r="N2554" t="str">
            <v>Excellent</v>
          </cell>
          <cell r="O2554" t="str">
            <v>Excellent</v>
          </cell>
          <cell r="P2554" t="str">
            <v>Excellent</v>
          </cell>
          <cell r="R2554">
            <v>2</v>
          </cell>
          <cell r="X2554" t="str">
            <v>Municipality</v>
          </cell>
        </row>
        <row r="2555">
          <cell r="A2555" t="str">
            <v>GV875</v>
          </cell>
          <cell r="B2555">
            <v>13233</v>
          </cell>
          <cell r="C2555">
            <v>41208</v>
          </cell>
          <cell r="D2555" t="str">
            <v>Lollar</v>
          </cell>
          <cell r="E2555" t="str">
            <v>Seminole</v>
          </cell>
          <cell r="F2555" t="str">
            <v>Yes</v>
          </cell>
          <cell r="G2555" t="str">
            <v>I will</v>
          </cell>
          <cell r="H2555" t="str">
            <v>I will</v>
          </cell>
          <cell r="L2555" t="str">
            <v>Excellent</v>
          </cell>
          <cell r="M2555" t="str">
            <v>Excellent</v>
          </cell>
          <cell r="N2555" t="str">
            <v>Excellent</v>
          </cell>
          <cell r="O2555" t="str">
            <v>Excellent</v>
          </cell>
          <cell r="P2555" t="str">
            <v>Excellent</v>
          </cell>
          <cell r="R2555">
            <v>2</v>
          </cell>
          <cell r="X2555" t="str">
            <v>Municipality</v>
          </cell>
        </row>
        <row r="2556">
          <cell r="A2556" t="str">
            <v>GV875</v>
          </cell>
          <cell r="B2556">
            <v>13234</v>
          </cell>
          <cell r="C2556">
            <v>41208</v>
          </cell>
          <cell r="D2556" t="str">
            <v>Lollar</v>
          </cell>
          <cell r="E2556" t="str">
            <v>Seminole</v>
          </cell>
          <cell r="F2556" t="str">
            <v>Yes</v>
          </cell>
          <cell r="G2556" t="str">
            <v>I will</v>
          </cell>
          <cell r="H2556" t="str">
            <v>I will</v>
          </cell>
          <cell r="L2556" t="str">
            <v>Excellent</v>
          </cell>
          <cell r="M2556" t="str">
            <v>Excellent</v>
          </cell>
          <cell r="N2556" t="str">
            <v>Good</v>
          </cell>
          <cell r="O2556" t="str">
            <v>Excellent</v>
          </cell>
          <cell r="P2556" t="str">
            <v>Good</v>
          </cell>
          <cell r="R2556">
            <v>2</v>
          </cell>
          <cell r="T2556" t="str">
            <v>Lawn Care Company</v>
          </cell>
        </row>
        <row r="2557">
          <cell r="A2557" t="str">
            <v>GV875</v>
          </cell>
          <cell r="B2557">
            <v>13235</v>
          </cell>
          <cell r="C2557">
            <v>41208</v>
          </cell>
          <cell r="D2557" t="str">
            <v>Lollar</v>
          </cell>
          <cell r="E2557" t="str">
            <v>Seminole</v>
          </cell>
          <cell r="F2557" t="str">
            <v>Yes</v>
          </cell>
          <cell r="G2557" t="str">
            <v>Already do</v>
          </cell>
          <cell r="H2557" t="str">
            <v>Already do</v>
          </cell>
          <cell r="L2557" t="str">
            <v>Fair</v>
          </cell>
          <cell r="M2557" t="str">
            <v>Good</v>
          </cell>
          <cell r="N2557" t="str">
            <v>Good</v>
          </cell>
          <cell r="O2557" t="str">
            <v>Good</v>
          </cell>
          <cell r="P2557" t="str">
            <v>Fair</v>
          </cell>
          <cell r="R2557">
            <v>2</v>
          </cell>
          <cell r="X2557" t="str">
            <v>Municipality</v>
          </cell>
        </row>
        <row r="2558">
          <cell r="A2558" t="str">
            <v>GV875</v>
          </cell>
          <cell r="B2558">
            <v>13236</v>
          </cell>
          <cell r="C2558">
            <v>41208</v>
          </cell>
          <cell r="D2558" t="str">
            <v>Lollar</v>
          </cell>
          <cell r="E2558" t="str">
            <v>Seminole</v>
          </cell>
          <cell r="F2558" t="str">
            <v>Yes</v>
          </cell>
          <cell r="G2558" t="str">
            <v>Already do</v>
          </cell>
          <cell r="H2558" t="str">
            <v>Already do</v>
          </cell>
          <cell r="L2558" t="str">
            <v>Excellent</v>
          </cell>
          <cell r="M2558" t="str">
            <v>Excellent</v>
          </cell>
          <cell r="N2558" t="str">
            <v>Excellent</v>
          </cell>
          <cell r="O2558" t="str">
            <v>Excellent</v>
          </cell>
          <cell r="P2558" t="str">
            <v>Excellent</v>
          </cell>
          <cell r="Q2558" t="str">
            <v>Good Job All !</v>
          </cell>
          <cell r="R2558">
            <v>2</v>
          </cell>
          <cell r="X2558" t="str">
            <v>Municipality</v>
          </cell>
        </row>
        <row r="2559">
          <cell r="A2559" t="str">
            <v>GV872</v>
          </cell>
          <cell r="B2559">
            <v>13238</v>
          </cell>
          <cell r="C2559">
            <v>41202</v>
          </cell>
          <cell r="D2559" t="str">
            <v>WadeE</v>
          </cell>
          <cell r="F2559" t="str">
            <v>Yes</v>
          </cell>
          <cell r="G2559" t="str">
            <v>I will</v>
          </cell>
          <cell r="H2559" t="str">
            <v>I will</v>
          </cell>
          <cell r="L2559" t="str">
            <v>Excellent</v>
          </cell>
          <cell r="M2559" t="str">
            <v>Excellent</v>
          </cell>
          <cell r="N2559" t="str">
            <v>Excellent</v>
          </cell>
          <cell r="O2559" t="str">
            <v>Excellent</v>
          </cell>
          <cell r="P2559" t="str">
            <v>Excellent</v>
          </cell>
          <cell r="R2559">
            <v>2</v>
          </cell>
          <cell r="S2559" t="str">
            <v>Pest Control Operation</v>
          </cell>
          <cell r="T2559" t="str">
            <v>Lawn Care Company</v>
          </cell>
        </row>
        <row r="2560">
          <cell r="A2560" t="str">
            <v>GV872</v>
          </cell>
          <cell r="B2560">
            <v>13239</v>
          </cell>
          <cell r="C2560">
            <v>41202</v>
          </cell>
          <cell r="D2560" t="str">
            <v>WadeE</v>
          </cell>
          <cell r="F2560" t="str">
            <v>Yes</v>
          </cell>
          <cell r="G2560" t="str">
            <v>I will</v>
          </cell>
          <cell r="H2560" t="str">
            <v>I will</v>
          </cell>
          <cell r="L2560" t="str">
            <v>Excellent</v>
          </cell>
          <cell r="M2560" t="str">
            <v>Excellent</v>
          </cell>
          <cell r="N2560" t="str">
            <v>Excellent</v>
          </cell>
          <cell r="O2560" t="str">
            <v>Excellent</v>
          </cell>
          <cell r="P2560" t="str">
            <v>Excellent</v>
          </cell>
          <cell r="R2560">
            <v>2</v>
          </cell>
          <cell r="T2560" t="str">
            <v>Lawn Care Company</v>
          </cell>
        </row>
        <row r="2561">
          <cell r="A2561" t="str">
            <v>GV872</v>
          </cell>
          <cell r="B2561">
            <v>13240</v>
          </cell>
          <cell r="C2561">
            <v>41202</v>
          </cell>
          <cell r="D2561" t="str">
            <v>WadeE</v>
          </cell>
          <cell r="F2561" t="str">
            <v>Yes</v>
          </cell>
          <cell r="G2561" t="str">
            <v>I will</v>
          </cell>
          <cell r="H2561" t="str">
            <v>I will</v>
          </cell>
          <cell r="L2561" t="str">
            <v>Good</v>
          </cell>
          <cell r="M2561" t="str">
            <v>Good</v>
          </cell>
          <cell r="N2561" t="str">
            <v>Good</v>
          </cell>
          <cell r="O2561" t="str">
            <v>Good</v>
          </cell>
          <cell r="P2561" t="str">
            <v>Good</v>
          </cell>
          <cell r="R2561">
            <v>2</v>
          </cell>
          <cell r="T2561" t="str">
            <v>Lawn Care Company</v>
          </cell>
        </row>
        <row r="2562">
          <cell r="A2562" t="str">
            <v>GV872</v>
          </cell>
          <cell r="B2562">
            <v>13241</v>
          </cell>
          <cell r="C2562">
            <v>41202</v>
          </cell>
          <cell r="D2562" t="str">
            <v>WadeE</v>
          </cell>
          <cell r="F2562" t="str">
            <v>Yes</v>
          </cell>
          <cell r="G2562" t="str">
            <v>I will</v>
          </cell>
          <cell r="H2562" t="str">
            <v>I will</v>
          </cell>
          <cell r="L2562" t="str">
            <v>Excellent</v>
          </cell>
          <cell r="M2562" t="str">
            <v>Excellent</v>
          </cell>
          <cell r="N2562" t="str">
            <v>Excellent</v>
          </cell>
          <cell r="O2562" t="str">
            <v>Excellent</v>
          </cell>
          <cell r="P2562" t="str">
            <v>Excellent</v>
          </cell>
          <cell r="R2562">
            <v>2</v>
          </cell>
          <cell r="T2562" t="str">
            <v>Lawn Care Company</v>
          </cell>
        </row>
        <row r="2563">
          <cell r="A2563" t="str">
            <v>GV872</v>
          </cell>
          <cell r="B2563">
            <v>13242</v>
          </cell>
          <cell r="C2563">
            <v>41202</v>
          </cell>
          <cell r="D2563" t="str">
            <v>WadeE</v>
          </cell>
          <cell r="F2563" t="str">
            <v>Yes</v>
          </cell>
          <cell r="G2563" t="str">
            <v>I will</v>
          </cell>
          <cell r="H2563" t="str">
            <v>I will</v>
          </cell>
          <cell r="L2563" t="str">
            <v>Excellent</v>
          </cell>
          <cell r="M2563" t="str">
            <v>Excellent</v>
          </cell>
          <cell r="N2563" t="str">
            <v>Excellent</v>
          </cell>
          <cell r="O2563" t="str">
            <v>Excellent</v>
          </cell>
          <cell r="P2563" t="str">
            <v>Excellent</v>
          </cell>
          <cell r="R2563">
            <v>2</v>
          </cell>
          <cell r="T2563" t="str">
            <v>Lawn Care Company</v>
          </cell>
        </row>
        <row r="2564">
          <cell r="A2564" t="str">
            <v>GV872</v>
          </cell>
          <cell r="B2564">
            <v>13243</v>
          </cell>
          <cell r="C2564">
            <v>41202</v>
          </cell>
          <cell r="D2564" t="str">
            <v>WadeE</v>
          </cell>
          <cell r="F2564" t="str">
            <v>Yes</v>
          </cell>
          <cell r="G2564" t="str">
            <v>I will</v>
          </cell>
          <cell r="H2564" t="str">
            <v>I will</v>
          </cell>
          <cell r="L2564" t="str">
            <v>Good</v>
          </cell>
          <cell r="M2564" t="str">
            <v>Good</v>
          </cell>
          <cell r="N2564" t="str">
            <v>Good</v>
          </cell>
          <cell r="O2564" t="str">
            <v>Good</v>
          </cell>
          <cell r="P2564" t="str">
            <v>Good</v>
          </cell>
          <cell r="R2564">
            <v>2</v>
          </cell>
          <cell r="T2564" t="str">
            <v>Lawn Care Company</v>
          </cell>
        </row>
        <row r="2565">
          <cell r="A2565" t="str">
            <v>GV872</v>
          </cell>
          <cell r="B2565">
            <v>13244</v>
          </cell>
          <cell r="C2565">
            <v>41202</v>
          </cell>
          <cell r="D2565" t="str">
            <v>WadeE</v>
          </cell>
          <cell r="F2565" t="str">
            <v>Yes</v>
          </cell>
          <cell r="G2565" t="str">
            <v>I will</v>
          </cell>
          <cell r="H2565" t="str">
            <v>I will</v>
          </cell>
          <cell r="L2565" t="str">
            <v>Excellent</v>
          </cell>
          <cell r="M2565" t="str">
            <v>Excellent</v>
          </cell>
          <cell r="N2565" t="str">
            <v>Excellent</v>
          </cell>
          <cell r="O2565" t="str">
            <v>Excellent</v>
          </cell>
          <cell r="P2565" t="str">
            <v>Excellent</v>
          </cell>
          <cell r="R2565">
            <v>2</v>
          </cell>
          <cell r="S2565" t="str">
            <v>Pest Control Operation</v>
          </cell>
        </row>
        <row r="2566">
          <cell r="A2566" t="str">
            <v>GV876</v>
          </cell>
          <cell r="B2566">
            <v>13246</v>
          </cell>
          <cell r="C2566">
            <v>41207</v>
          </cell>
          <cell r="D2566" t="str">
            <v>Dunning</v>
          </cell>
          <cell r="E2566" t="str">
            <v>Okaloosa</v>
          </cell>
          <cell r="F2566" t="str">
            <v>Yes</v>
          </cell>
          <cell r="G2566" t="str">
            <v>I will</v>
          </cell>
          <cell r="H2566" t="str">
            <v>I will</v>
          </cell>
          <cell r="L2566" t="str">
            <v>Excellent</v>
          </cell>
          <cell r="M2566" t="str">
            <v>Excellent</v>
          </cell>
          <cell r="N2566" t="str">
            <v>Excellent</v>
          </cell>
          <cell r="O2566" t="str">
            <v>Excellent</v>
          </cell>
          <cell r="P2566" t="str">
            <v>Excellent</v>
          </cell>
          <cell r="Q2566" t="str">
            <v>It was a good program.  I learned more about it.</v>
          </cell>
          <cell r="R2566">
            <v>2</v>
          </cell>
          <cell r="S2566" t="str">
            <v>Pest Control Operation</v>
          </cell>
        </row>
        <row r="2567">
          <cell r="A2567" t="str">
            <v>GV876</v>
          </cell>
          <cell r="B2567">
            <v>13247</v>
          </cell>
          <cell r="C2567">
            <v>41207</v>
          </cell>
          <cell r="D2567" t="str">
            <v>Dunning</v>
          </cell>
          <cell r="E2567" t="str">
            <v>Okaloosa</v>
          </cell>
          <cell r="F2567" t="str">
            <v>Yes</v>
          </cell>
          <cell r="G2567" t="str">
            <v>I will</v>
          </cell>
          <cell r="H2567" t="str">
            <v>I will</v>
          </cell>
          <cell r="L2567" t="str">
            <v>Excellent</v>
          </cell>
          <cell r="M2567" t="str">
            <v>Excellent</v>
          </cell>
          <cell r="N2567" t="str">
            <v>Excellent</v>
          </cell>
          <cell r="O2567" t="str">
            <v>Excellent</v>
          </cell>
          <cell r="P2567" t="str">
            <v>Excellent</v>
          </cell>
          <cell r="R2567">
            <v>2</v>
          </cell>
          <cell r="AA2567" t="str">
            <v>Other</v>
          </cell>
        </row>
        <row r="2568">
          <cell r="A2568" t="str">
            <v>GV876</v>
          </cell>
          <cell r="B2568">
            <v>13248</v>
          </cell>
          <cell r="C2568">
            <v>41207</v>
          </cell>
          <cell r="D2568" t="str">
            <v>Dunning</v>
          </cell>
          <cell r="E2568" t="str">
            <v>Okaloosa</v>
          </cell>
          <cell r="F2568" t="str">
            <v>Yes</v>
          </cell>
          <cell r="G2568" t="str">
            <v>I will</v>
          </cell>
          <cell r="H2568" t="str">
            <v>Not sure</v>
          </cell>
          <cell r="L2568" t="str">
            <v>Good</v>
          </cell>
          <cell r="M2568" t="str">
            <v>Good</v>
          </cell>
          <cell r="N2568" t="str">
            <v>Good</v>
          </cell>
          <cell r="O2568" t="str">
            <v>Excellent</v>
          </cell>
          <cell r="P2568" t="str">
            <v>Excellent</v>
          </cell>
          <cell r="R2568">
            <v>2</v>
          </cell>
          <cell r="AA2568" t="str">
            <v>Other</v>
          </cell>
        </row>
        <row r="2569">
          <cell r="A2569" t="str">
            <v>GV876</v>
          </cell>
          <cell r="B2569">
            <v>13249</v>
          </cell>
          <cell r="C2569">
            <v>41207</v>
          </cell>
          <cell r="D2569" t="str">
            <v>Dunning</v>
          </cell>
          <cell r="E2569" t="str">
            <v>Okaloosa</v>
          </cell>
          <cell r="F2569" t="str">
            <v>Yes</v>
          </cell>
          <cell r="G2569" t="str">
            <v>I will</v>
          </cell>
          <cell r="H2569" t="str">
            <v>I will</v>
          </cell>
          <cell r="L2569" t="str">
            <v>Good</v>
          </cell>
          <cell r="M2569" t="str">
            <v>Good</v>
          </cell>
          <cell r="N2569" t="str">
            <v>Good</v>
          </cell>
          <cell r="O2569" t="str">
            <v>Good</v>
          </cell>
          <cell r="P2569" t="str">
            <v>Good</v>
          </cell>
          <cell r="R2569">
            <v>2</v>
          </cell>
          <cell r="U2569" t="str">
            <v>Mowing Service</v>
          </cell>
        </row>
        <row r="2570">
          <cell r="A2570" t="str">
            <v>GV876</v>
          </cell>
          <cell r="B2570">
            <v>13250</v>
          </cell>
          <cell r="C2570">
            <v>41207</v>
          </cell>
          <cell r="D2570" t="str">
            <v>Dunning</v>
          </cell>
          <cell r="E2570" t="str">
            <v>Okaloosa</v>
          </cell>
          <cell r="F2570" t="str">
            <v>Yes</v>
          </cell>
          <cell r="G2570" t="str">
            <v>I will</v>
          </cell>
          <cell r="H2570" t="str">
            <v>I will</v>
          </cell>
          <cell r="L2570" t="str">
            <v>Excellent</v>
          </cell>
          <cell r="M2570" t="str">
            <v>Excellent</v>
          </cell>
          <cell r="N2570" t="str">
            <v>Excellent</v>
          </cell>
          <cell r="O2570" t="str">
            <v>Excellent</v>
          </cell>
          <cell r="P2570" t="str">
            <v>Excellent</v>
          </cell>
          <cell r="Q2570" t="str">
            <v>Sheila Dunning is an outstanding instructor with a great command of subject and her wealth of knowledge has been a baluable resource for out company.  Thank you !</v>
          </cell>
          <cell r="R2570">
            <v>2</v>
          </cell>
          <cell r="S2570" t="str">
            <v>Pest Control Operation</v>
          </cell>
        </row>
        <row r="2571">
          <cell r="A2571" t="str">
            <v>GV876</v>
          </cell>
          <cell r="B2571">
            <v>13251</v>
          </cell>
          <cell r="C2571">
            <v>41207</v>
          </cell>
          <cell r="D2571" t="str">
            <v>Dunning</v>
          </cell>
          <cell r="E2571" t="str">
            <v>Okaloosa</v>
          </cell>
          <cell r="F2571" t="str">
            <v>Yes</v>
          </cell>
          <cell r="G2571" t="str">
            <v>I will</v>
          </cell>
          <cell r="H2571" t="str">
            <v>I will</v>
          </cell>
          <cell r="L2571" t="str">
            <v>Excellent</v>
          </cell>
          <cell r="M2571" t="str">
            <v>Excellent</v>
          </cell>
          <cell r="N2571" t="str">
            <v>Excellent</v>
          </cell>
          <cell r="O2571" t="str">
            <v>Excellent</v>
          </cell>
          <cell r="P2571" t="str">
            <v>Excellent</v>
          </cell>
          <cell r="Q2571" t="str">
            <v>Thank you !</v>
          </cell>
          <cell r="R2571">
            <v>2</v>
          </cell>
          <cell r="T2571" t="str">
            <v>Lawn Care Company</v>
          </cell>
          <cell r="U2571" t="str">
            <v>Mowing Service</v>
          </cell>
        </row>
        <row r="2572">
          <cell r="A2572" t="str">
            <v>GV876</v>
          </cell>
          <cell r="B2572">
            <v>13252</v>
          </cell>
          <cell r="C2572">
            <v>41207</v>
          </cell>
          <cell r="D2572" t="str">
            <v>Dunning</v>
          </cell>
          <cell r="E2572" t="str">
            <v>Okaloosa</v>
          </cell>
          <cell r="F2572" t="str">
            <v>Yes</v>
          </cell>
          <cell r="G2572" t="str">
            <v>I will</v>
          </cell>
          <cell r="H2572" t="str">
            <v>I will</v>
          </cell>
          <cell r="L2572" t="str">
            <v>Excellent</v>
          </cell>
          <cell r="M2572" t="str">
            <v>Excellent</v>
          </cell>
          <cell r="N2572" t="str">
            <v>Good</v>
          </cell>
          <cell r="O2572" t="str">
            <v>Excellent</v>
          </cell>
          <cell r="P2572" t="str">
            <v>Excellent</v>
          </cell>
          <cell r="R2572">
            <v>2</v>
          </cell>
          <cell r="T2572" t="str">
            <v>Lawn Care Company</v>
          </cell>
        </row>
        <row r="2573">
          <cell r="A2573" t="str">
            <v>GV876</v>
          </cell>
          <cell r="B2573">
            <v>13253</v>
          </cell>
          <cell r="C2573">
            <v>41207</v>
          </cell>
          <cell r="D2573" t="str">
            <v>Dunning</v>
          </cell>
          <cell r="E2573" t="str">
            <v>Okaloosa</v>
          </cell>
          <cell r="F2573" t="str">
            <v>Yes</v>
          </cell>
          <cell r="G2573" t="str">
            <v>I will</v>
          </cell>
          <cell r="H2573" t="str">
            <v>I will</v>
          </cell>
          <cell r="L2573" t="str">
            <v>Excellent</v>
          </cell>
          <cell r="M2573" t="str">
            <v>Excellent</v>
          </cell>
          <cell r="N2573" t="str">
            <v>Excellent</v>
          </cell>
          <cell r="O2573" t="str">
            <v>Excellent</v>
          </cell>
          <cell r="P2573" t="str">
            <v>Excellent</v>
          </cell>
          <cell r="R2573">
            <v>2</v>
          </cell>
          <cell r="T2573" t="str">
            <v>Lawn Care Company</v>
          </cell>
        </row>
        <row r="2574">
          <cell r="A2574" t="str">
            <v>GV876</v>
          </cell>
          <cell r="B2574">
            <v>13254</v>
          </cell>
          <cell r="C2574">
            <v>41207</v>
          </cell>
          <cell r="D2574" t="str">
            <v>Dunning</v>
          </cell>
          <cell r="E2574" t="str">
            <v>Okaloosa</v>
          </cell>
          <cell r="F2574" t="str">
            <v>Yes</v>
          </cell>
          <cell r="G2574" t="str">
            <v>I will</v>
          </cell>
          <cell r="H2574" t="str">
            <v>I will</v>
          </cell>
          <cell r="L2574" t="str">
            <v>Excellent</v>
          </cell>
          <cell r="M2574" t="str">
            <v>Excellent</v>
          </cell>
          <cell r="N2574" t="str">
            <v>Good</v>
          </cell>
          <cell r="O2574" t="str">
            <v>Excellent</v>
          </cell>
          <cell r="P2574" t="str">
            <v>Good</v>
          </cell>
          <cell r="R2574">
            <v>2</v>
          </cell>
          <cell r="T2574" t="str">
            <v>Lawn Care Company</v>
          </cell>
        </row>
        <row r="2575">
          <cell r="A2575" t="str">
            <v>GV876</v>
          </cell>
          <cell r="B2575">
            <v>13255</v>
          </cell>
          <cell r="C2575">
            <v>41207</v>
          </cell>
          <cell r="D2575" t="str">
            <v>Dunning</v>
          </cell>
          <cell r="E2575" t="str">
            <v>Okaloosa</v>
          </cell>
          <cell r="F2575" t="str">
            <v>Yes</v>
          </cell>
          <cell r="G2575" t="str">
            <v>I will</v>
          </cell>
          <cell r="H2575" t="str">
            <v>I will</v>
          </cell>
          <cell r="L2575" t="str">
            <v>Excellent</v>
          </cell>
          <cell r="M2575" t="str">
            <v>Excellent</v>
          </cell>
          <cell r="N2575" t="str">
            <v>Good</v>
          </cell>
          <cell r="O2575" t="str">
            <v>Excellent</v>
          </cell>
          <cell r="P2575" t="str">
            <v>Good</v>
          </cell>
          <cell r="R2575">
            <v>2</v>
          </cell>
          <cell r="AA2575" t="str">
            <v>Other</v>
          </cell>
        </row>
        <row r="2576">
          <cell r="A2576" t="str">
            <v>GV876</v>
          </cell>
          <cell r="B2576">
            <v>13256</v>
          </cell>
          <cell r="C2576">
            <v>41207</v>
          </cell>
          <cell r="D2576" t="str">
            <v>Dunning</v>
          </cell>
          <cell r="E2576" t="str">
            <v>Okaloosa</v>
          </cell>
          <cell r="F2576" t="str">
            <v>Yes</v>
          </cell>
          <cell r="G2576" t="str">
            <v>I will</v>
          </cell>
          <cell r="H2576" t="str">
            <v>I will</v>
          </cell>
          <cell r="L2576" t="str">
            <v>Excellent</v>
          </cell>
          <cell r="M2576" t="str">
            <v>Excellent</v>
          </cell>
          <cell r="N2576" t="str">
            <v>Excellent</v>
          </cell>
          <cell r="O2576" t="str">
            <v>Excellent</v>
          </cell>
          <cell r="P2576" t="str">
            <v>Excellent</v>
          </cell>
          <cell r="Q2576" t="str">
            <v>Great class, thank you for the information and helping to clean the enviroment.</v>
          </cell>
          <cell r="R2576">
            <v>2</v>
          </cell>
          <cell r="S2576" t="str">
            <v>Pest Control Operation</v>
          </cell>
        </row>
        <row r="2577">
          <cell r="A2577" t="str">
            <v>GV876</v>
          </cell>
          <cell r="B2577">
            <v>13257</v>
          </cell>
          <cell r="C2577">
            <v>41207</v>
          </cell>
          <cell r="D2577" t="str">
            <v>Dunning</v>
          </cell>
          <cell r="E2577" t="str">
            <v>Okaloosa</v>
          </cell>
          <cell r="F2577" t="str">
            <v>Yes</v>
          </cell>
          <cell r="G2577" t="str">
            <v>I will</v>
          </cell>
          <cell r="H2577" t="str">
            <v>I will</v>
          </cell>
          <cell r="L2577" t="str">
            <v>Excellent</v>
          </cell>
          <cell r="M2577" t="str">
            <v>Excellent</v>
          </cell>
          <cell r="N2577" t="str">
            <v>Excellent</v>
          </cell>
          <cell r="O2577" t="str">
            <v>Excellent</v>
          </cell>
          <cell r="P2577" t="str">
            <v>Excellent</v>
          </cell>
          <cell r="R2577">
            <v>2</v>
          </cell>
          <cell r="T2577" t="str">
            <v>Lawn Care Company</v>
          </cell>
          <cell r="V2577" t="str">
            <v>Irrigation Company</v>
          </cell>
        </row>
        <row r="2578">
          <cell r="A2578" t="str">
            <v>GV876</v>
          </cell>
          <cell r="B2578">
            <v>13258</v>
          </cell>
          <cell r="C2578">
            <v>41207</v>
          </cell>
          <cell r="D2578" t="str">
            <v>Dunning</v>
          </cell>
          <cell r="E2578" t="str">
            <v>Okaloosa</v>
          </cell>
          <cell r="F2578" t="str">
            <v>Yes</v>
          </cell>
          <cell r="G2578" t="str">
            <v>Already do</v>
          </cell>
          <cell r="H2578" t="str">
            <v>Already do</v>
          </cell>
          <cell r="L2578" t="str">
            <v>Excellent</v>
          </cell>
          <cell r="M2578" t="str">
            <v>Excellent</v>
          </cell>
          <cell r="N2578" t="str">
            <v>Good</v>
          </cell>
          <cell r="O2578" t="str">
            <v>Excellent</v>
          </cell>
          <cell r="P2578" t="str">
            <v>Excellent</v>
          </cell>
          <cell r="R2578">
            <v>2</v>
          </cell>
          <cell r="T2578" t="str">
            <v>Lawn Care Company</v>
          </cell>
          <cell r="U2578" t="str">
            <v>Mowing Service</v>
          </cell>
          <cell r="V2578" t="str">
            <v>Irrigation Company</v>
          </cell>
          <cell r="W2578" t="str">
            <v>Landscape Design</v>
          </cell>
        </row>
        <row r="2579">
          <cell r="A2579" t="str">
            <v>GV876</v>
          </cell>
          <cell r="B2579">
            <v>13259</v>
          </cell>
          <cell r="C2579">
            <v>41207</v>
          </cell>
          <cell r="D2579" t="str">
            <v>Dunning</v>
          </cell>
          <cell r="E2579" t="str">
            <v>Okaloosa</v>
          </cell>
          <cell r="F2579" t="str">
            <v>Yes</v>
          </cell>
          <cell r="G2579" t="str">
            <v>I will</v>
          </cell>
          <cell r="H2579" t="str">
            <v>I will</v>
          </cell>
          <cell r="L2579" t="str">
            <v>Good</v>
          </cell>
          <cell r="M2579" t="str">
            <v>Good</v>
          </cell>
          <cell r="N2579" t="str">
            <v>Poor</v>
          </cell>
          <cell r="O2579" t="str">
            <v>Excellent</v>
          </cell>
          <cell r="P2579" t="str">
            <v>Excellent</v>
          </cell>
          <cell r="R2579">
            <v>2</v>
          </cell>
          <cell r="U2579" t="str">
            <v>Mowing Service</v>
          </cell>
          <cell r="V2579" t="str">
            <v>Irrigation Company</v>
          </cell>
        </row>
        <row r="2580">
          <cell r="A2580" t="str">
            <v>GV876</v>
          </cell>
          <cell r="B2580">
            <v>13260</v>
          </cell>
          <cell r="C2580">
            <v>41207</v>
          </cell>
          <cell r="D2580" t="str">
            <v>Dunning</v>
          </cell>
          <cell r="E2580" t="str">
            <v>Okaloosa</v>
          </cell>
          <cell r="F2580" t="str">
            <v>Yes</v>
          </cell>
          <cell r="G2580" t="str">
            <v>I will</v>
          </cell>
          <cell r="H2580" t="str">
            <v>I will</v>
          </cell>
          <cell r="L2580" t="str">
            <v>Good</v>
          </cell>
          <cell r="M2580" t="str">
            <v>Good</v>
          </cell>
          <cell r="N2580" t="str">
            <v>Good</v>
          </cell>
          <cell r="O2580" t="str">
            <v>Good</v>
          </cell>
          <cell r="P2580" t="str">
            <v>Good</v>
          </cell>
          <cell r="R2580">
            <v>2</v>
          </cell>
          <cell r="T2580" t="str">
            <v>Lawn Care Company</v>
          </cell>
        </row>
        <row r="2581">
          <cell r="A2581" t="str">
            <v>GV877</v>
          </cell>
          <cell r="B2581">
            <v>13262</v>
          </cell>
          <cell r="C2581">
            <v>41212</v>
          </cell>
          <cell r="D2581" t="str">
            <v>BurkeyF</v>
          </cell>
          <cell r="E2581" t="str">
            <v>Martin</v>
          </cell>
          <cell r="F2581" t="str">
            <v>Yes</v>
          </cell>
          <cell r="G2581" t="str">
            <v>I will</v>
          </cell>
          <cell r="H2581" t="str">
            <v>I will</v>
          </cell>
          <cell r="L2581" t="str">
            <v>Excellent</v>
          </cell>
          <cell r="M2581" t="str">
            <v>Excellent</v>
          </cell>
          <cell r="N2581" t="str">
            <v>Excellent</v>
          </cell>
          <cell r="O2581" t="str">
            <v>Excellent</v>
          </cell>
          <cell r="P2581" t="str">
            <v>Excellent</v>
          </cell>
          <cell r="R2581">
            <v>2</v>
          </cell>
          <cell r="T2581" t="str">
            <v>Lawn Care Company</v>
          </cell>
          <cell r="U2581" t="str">
            <v>Mowing Service</v>
          </cell>
        </row>
        <row r="2582">
          <cell r="A2582" t="str">
            <v>GV877</v>
          </cell>
          <cell r="B2582">
            <v>13263</v>
          </cell>
          <cell r="C2582">
            <v>41212</v>
          </cell>
          <cell r="D2582" t="str">
            <v>BurkeyF</v>
          </cell>
          <cell r="E2582" t="str">
            <v>Martin</v>
          </cell>
          <cell r="F2582" t="str">
            <v>Yes</v>
          </cell>
          <cell r="G2582" t="str">
            <v>I will</v>
          </cell>
          <cell r="H2582" t="str">
            <v>I will</v>
          </cell>
          <cell r="L2582" t="str">
            <v>Excellent</v>
          </cell>
          <cell r="M2582" t="str">
            <v>Excellent</v>
          </cell>
          <cell r="N2582" t="str">
            <v>Excellent</v>
          </cell>
          <cell r="O2582" t="str">
            <v>Excellent</v>
          </cell>
          <cell r="P2582" t="str">
            <v>Excellent</v>
          </cell>
          <cell r="Q2582" t="str">
            <v>l</v>
          </cell>
          <cell r="R2582">
            <v>2</v>
          </cell>
          <cell r="AA2582" t="str">
            <v>Other</v>
          </cell>
        </row>
        <row r="2583">
          <cell r="A2583" t="str">
            <v>GV877</v>
          </cell>
          <cell r="B2583">
            <v>13264</v>
          </cell>
          <cell r="C2583">
            <v>41212</v>
          </cell>
          <cell r="D2583" t="str">
            <v>BurkeyF</v>
          </cell>
          <cell r="E2583" t="str">
            <v>Martin</v>
          </cell>
          <cell r="G2583" t="str">
            <v>I will</v>
          </cell>
          <cell r="H2583" t="str">
            <v>I will</v>
          </cell>
          <cell r="L2583" t="str">
            <v>Excellent</v>
          </cell>
          <cell r="M2583" t="str">
            <v>Excellent</v>
          </cell>
          <cell r="N2583" t="str">
            <v>Excellent</v>
          </cell>
          <cell r="O2583" t="str">
            <v>Excellent</v>
          </cell>
          <cell r="P2583" t="str">
            <v>Excellent</v>
          </cell>
          <cell r="R2583">
            <v>2</v>
          </cell>
        </row>
        <row r="2584">
          <cell r="A2584" t="str">
            <v>GV877</v>
          </cell>
          <cell r="B2584">
            <v>13265</v>
          </cell>
          <cell r="C2584">
            <v>41212</v>
          </cell>
          <cell r="D2584" t="str">
            <v>BurkeyF</v>
          </cell>
          <cell r="E2584" t="str">
            <v>Martin</v>
          </cell>
          <cell r="F2584" t="str">
            <v>Yes</v>
          </cell>
          <cell r="G2584" t="str">
            <v>Already do</v>
          </cell>
          <cell r="H2584" t="str">
            <v>I will</v>
          </cell>
          <cell r="L2584" t="str">
            <v>Good</v>
          </cell>
          <cell r="M2584" t="str">
            <v>Good</v>
          </cell>
          <cell r="N2584" t="str">
            <v>Good</v>
          </cell>
          <cell r="O2584" t="str">
            <v>Good</v>
          </cell>
          <cell r="P2584" t="str">
            <v>Good</v>
          </cell>
          <cell r="R2584">
            <v>2</v>
          </cell>
          <cell r="X2584" t="str">
            <v>Municipality</v>
          </cell>
        </row>
        <row r="2585">
          <cell r="A2585" t="str">
            <v>GV877</v>
          </cell>
          <cell r="B2585">
            <v>13266</v>
          </cell>
          <cell r="C2585">
            <v>41212</v>
          </cell>
          <cell r="D2585" t="str">
            <v>BurkeyF</v>
          </cell>
          <cell r="E2585" t="str">
            <v>Martin</v>
          </cell>
          <cell r="F2585" t="str">
            <v>Yes</v>
          </cell>
          <cell r="G2585" t="str">
            <v>I will</v>
          </cell>
          <cell r="H2585" t="str">
            <v>I will</v>
          </cell>
          <cell r="L2585" t="str">
            <v>Excellent</v>
          </cell>
          <cell r="M2585" t="str">
            <v>Excellent</v>
          </cell>
          <cell r="N2585" t="str">
            <v>Excellent</v>
          </cell>
          <cell r="O2585" t="str">
            <v>Excellent</v>
          </cell>
          <cell r="P2585" t="str">
            <v>Excellent</v>
          </cell>
          <cell r="R2585">
            <v>2</v>
          </cell>
          <cell r="X2585" t="str">
            <v>Municipality</v>
          </cell>
        </row>
        <row r="2586">
          <cell r="A2586" t="str">
            <v>GV877</v>
          </cell>
          <cell r="B2586">
            <v>13267</v>
          </cell>
          <cell r="C2586">
            <v>41212</v>
          </cell>
          <cell r="D2586" t="str">
            <v>BurkeyF</v>
          </cell>
          <cell r="E2586" t="str">
            <v>Martin</v>
          </cell>
          <cell r="F2586" t="str">
            <v>Yes</v>
          </cell>
          <cell r="G2586" t="str">
            <v>I will</v>
          </cell>
          <cell r="H2586" t="str">
            <v>I will</v>
          </cell>
          <cell r="L2586" t="str">
            <v>Excellent</v>
          </cell>
          <cell r="M2586" t="str">
            <v>Excellent</v>
          </cell>
          <cell r="N2586" t="str">
            <v>Excellent</v>
          </cell>
          <cell r="O2586" t="str">
            <v>Excellent</v>
          </cell>
          <cell r="P2586" t="str">
            <v>Excellent</v>
          </cell>
          <cell r="R2586">
            <v>2</v>
          </cell>
          <cell r="T2586" t="str">
            <v>Lawn Care Company</v>
          </cell>
        </row>
        <row r="2587">
          <cell r="A2587" t="str">
            <v>GV877</v>
          </cell>
          <cell r="B2587">
            <v>13268</v>
          </cell>
          <cell r="C2587">
            <v>41212</v>
          </cell>
          <cell r="D2587" t="str">
            <v>BurkeyF</v>
          </cell>
          <cell r="E2587" t="str">
            <v>Martin</v>
          </cell>
          <cell r="F2587" t="str">
            <v>Yes</v>
          </cell>
          <cell r="G2587" t="str">
            <v>I will</v>
          </cell>
          <cell r="H2587" t="str">
            <v>I will</v>
          </cell>
          <cell r="L2587" t="str">
            <v>Excellent</v>
          </cell>
          <cell r="M2587" t="str">
            <v>Excellent</v>
          </cell>
          <cell r="N2587" t="str">
            <v>Excellent</v>
          </cell>
          <cell r="O2587" t="str">
            <v>Excellent</v>
          </cell>
          <cell r="P2587" t="str">
            <v>Excellent</v>
          </cell>
          <cell r="R2587">
            <v>2</v>
          </cell>
          <cell r="U2587" t="str">
            <v>Mowing Service</v>
          </cell>
        </row>
        <row r="2588">
          <cell r="A2588" t="str">
            <v>GV877</v>
          </cell>
          <cell r="B2588">
            <v>13269</v>
          </cell>
          <cell r="C2588">
            <v>41212</v>
          </cell>
          <cell r="D2588" t="str">
            <v>BurkeyF</v>
          </cell>
          <cell r="E2588" t="str">
            <v>Martin</v>
          </cell>
          <cell r="F2588" t="str">
            <v>Yes</v>
          </cell>
          <cell r="G2588" t="str">
            <v>I will</v>
          </cell>
          <cell r="H2588" t="str">
            <v>I will</v>
          </cell>
          <cell r="R2588">
            <v>2</v>
          </cell>
          <cell r="T2588" t="str">
            <v>Lawn Care Company</v>
          </cell>
        </row>
        <row r="2589">
          <cell r="A2589" t="str">
            <v>GV877</v>
          </cell>
          <cell r="B2589">
            <v>13270</v>
          </cell>
          <cell r="C2589">
            <v>41212</v>
          </cell>
          <cell r="D2589" t="str">
            <v>BurkeyF</v>
          </cell>
          <cell r="E2589" t="str">
            <v>Martin</v>
          </cell>
          <cell r="F2589" t="str">
            <v>Yes</v>
          </cell>
          <cell r="G2589" t="str">
            <v>I will</v>
          </cell>
          <cell r="H2589" t="str">
            <v>I will</v>
          </cell>
          <cell r="L2589" t="str">
            <v>Excellent</v>
          </cell>
          <cell r="M2589" t="str">
            <v>Excellent</v>
          </cell>
          <cell r="N2589" t="str">
            <v>Excellent</v>
          </cell>
          <cell r="O2589" t="str">
            <v>Excellent</v>
          </cell>
          <cell r="P2589" t="str">
            <v>Excellent</v>
          </cell>
          <cell r="R2589">
            <v>2</v>
          </cell>
          <cell r="S2589" t="str">
            <v>Pest Control Operation</v>
          </cell>
          <cell r="T2589" t="str">
            <v>Lawn Care Company</v>
          </cell>
          <cell r="U2589" t="str">
            <v>Mowing Service</v>
          </cell>
          <cell r="V2589" t="str">
            <v>Irrigation Company</v>
          </cell>
          <cell r="W2589" t="str">
            <v>Landscape Design</v>
          </cell>
        </row>
        <row r="2590">
          <cell r="A2590" t="str">
            <v>GV877</v>
          </cell>
          <cell r="B2590">
            <v>13271</v>
          </cell>
          <cell r="C2590">
            <v>41212</v>
          </cell>
          <cell r="D2590" t="str">
            <v>BurkeyF</v>
          </cell>
          <cell r="E2590" t="str">
            <v>Martin</v>
          </cell>
          <cell r="F2590" t="str">
            <v>Yes</v>
          </cell>
          <cell r="G2590" t="str">
            <v>Already do</v>
          </cell>
          <cell r="H2590" t="str">
            <v>Already do</v>
          </cell>
          <cell r="L2590" t="str">
            <v>Good</v>
          </cell>
          <cell r="M2590" t="str">
            <v>Good</v>
          </cell>
          <cell r="N2590" t="str">
            <v>Good</v>
          </cell>
          <cell r="O2590" t="str">
            <v>Good</v>
          </cell>
          <cell r="P2590" t="str">
            <v>Good</v>
          </cell>
          <cell r="R2590">
            <v>2</v>
          </cell>
          <cell r="X2590" t="str">
            <v>Municipality</v>
          </cell>
        </row>
        <row r="2591">
          <cell r="A2591" t="str">
            <v>GV877</v>
          </cell>
          <cell r="B2591">
            <v>13272</v>
          </cell>
          <cell r="C2591">
            <v>41212</v>
          </cell>
          <cell r="D2591" t="str">
            <v>BurkeyF</v>
          </cell>
          <cell r="E2591" t="str">
            <v>Martin</v>
          </cell>
          <cell r="F2591" t="str">
            <v>Yes</v>
          </cell>
          <cell r="G2591" t="str">
            <v>I will</v>
          </cell>
          <cell r="H2591" t="str">
            <v>I will</v>
          </cell>
          <cell r="L2591" t="str">
            <v>Excellent</v>
          </cell>
          <cell r="M2591" t="str">
            <v>Excellent</v>
          </cell>
          <cell r="N2591" t="str">
            <v>Good</v>
          </cell>
          <cell r="O2591" t="str">
            <v>Excellent</v>
          </cell>
          <cell r="P2591" t="str">
            <v>Excellent</v>
          </cell>
          <cell r="R2591">
            <v>2</v>
          </cell>
          <cell r="S2591" t="str">
            <v>Pest Control Operation</v>
          </cell>
          <cell r="T2591" t="str">
            <v>Lawn Care Company</v>
          </cell>
        </row>
        <row r="2592">
          <cell r="A2592" t="str">
            <v>GV877</v>
          </cell>
          <cell r="B2592">
            <v>13273</v>
          </cell>
          <cell r="C2592">
            <v>41212</v>
          </cell>
          <cell r="D2592" t="str">
            <v>BurkeyF</v>
          </cell>
          <cell r="E2592" t="str">
            <v>Martin</v>
          </cell>
          <cell r="F2592" t="str">
            <v>Yes</v>
          </cell>
          <cell r="G2592" t="str">
            <v>Already do</v>
          </cell>
          <cell r="H2592" t="str">
            <v>Already do</v>
          </cell>
          <cell r="L2592" t="str">
            <v>Excellent</v>
          </cell>
          <cell r="M2592" t="str">
            <v>Excellent</v>
          </cell>
          <cell r="N2592" t="str">
            <v>Excellent</v>
          </cell>
          <cell r="O2592" t="str">
            <v>Excellent</v>
          </cell>
          <cell r="P2592" t="str">
            <v>Excellent</v>
          </cell>
          <cell r="R2592">
            <v>2</v>
          </cell>
          <cell r="S2592" t="str">
            <v>Pest Control Operation</v>
          </cell>
        </row>
        <row r="2593">
          <cell r="A2593" t="str">
            <v>GV877</v>
          </cell>
          <cell r="B2593">
            <v>13274</v>
          </cell>
          <cell r="C2593">
            <v>41212</v>
          </cell>
          <cell r="D2593" t="str">
            <v>BurkeyF</v>
          </cell>
          <cell r="E2593" t="str">
            <v>Martin</v>
          </cell>
          <cell r="F2593" t="str">
            <v>Yes</v>
          </cell>
          <cell r="G2593" t="str">
            <v>Already do</v>
          </cell>
          <cell r="H2593" t="str">
            <v>Already do</v>
          </cell>
          <cell r="L2593" t="str">
            <v>Excellent</v>
          </cell>
          <cell r="M2593" t="str">
            <v>Excellent</v>
          </cell>
          <cell r="N2593" t="str">
            <v>Excellent</v>
          </cell>
          <cell r="O2593" t="str">
            <v>Excellent</v>
          </cell>
          <cell r="P2593" t="str">
            <v>Excellent</v>
          </cell>
          <cell r="R2593">
            <v>2</v>
          </cell>
          <cell r="S2593" t="str">
            <v>Pest Control Operation</v>
          </cell>
        </row>
        <row r="2594">
          <cell r="A2594" t="str">
            <v>GV873</v>
          </cell>
          <cell r="B2594">
            <v>13276</v>
          </cell>
          <cell r="C2594">
            <v>41188</v>
          </cell>
          <cell r="D2594" t="str">
            <v>VolkM</v>
          </cell>
          <cell r="F2594" t="str">
            <v>Yes</v>
          </cell>
          <cell r="G2594" t="str">
            <v>Already do</v>
          </cell>
          <cell r="H2594" t="str">
            <v>I will</v>
          </cell>
          <cell r="L2594" t="str">
            <v>Excellent</v>
          </cell>
          <cell r="M2594" t="str">
            <v>Excellent</v>
          </cell>
          <cell r="N2594" t="str">
            <v>Excellent</v>
          </cell>
          <cell r="O2594" t="str">
            <v>Excellent</v>
          </cell>
          <cell r="P2594" t="str">
            <v>Excellent</v>
          </cell>
          <cell r="R2594">
            <v>2</v>
          </cell>
          <cell r="T2594" t="str">
            <v>Lawn Care Company</v>
          </cell>
        </row>
        <row r="2595">
          <cell r="A2595" t="str">
            <v>GV873</v>
          </cell>
          <cell r="B2595">
            <v>13277</v>
          </cell>
          <cell r="C2595">
            <v>41188</v>
          </cell>
          <cell r="D2595" t="str">
            <v>VolkM</v>
          </cell>
          <cell r="F2595" t="str">
            <v>Yes</v>
          </cell>
          <cell r="G2595" t="str">
            <v>I will</v>
          </cell>
          <cell r="H2595" t="str">
            <v>I will</v>
          </cell>
          <cell r="L2595" t="str">
            <v>Excellent</v>
          </cell>
          <cell r="M2595" t="str">
            <v>Excellent</v>
          </cell>
          <cell r="N2595" t="str">
            <v>Excellent</v>
          </cell>
          <cell r="O2595" t="str">
            <v>Excellent</v>
          </cell>
          <cell r="P2595" t="str">
            <v>Excellent</v>
          </cell>
          <cell r="Q2595" t="str">
            <v>Thank you ! !</v>
          </cell>
          <cell r="R2595">
            <v>2</v>
          </cell>
          <cell r="T2595" t="str">
            <v>Lawn Care Company</v>
          </cell>
        </row>
        <row r="2596">
          <cell r="A2596" t="str">
            <v>GV873</v>
          </cell>
          <cell r="B2596">
            <v>13278</v>
          </cell>
          <cell r="C2596">
            <v>41188</v>
          </cell>
          <cell r="D2596" t="str">
            <v>VolkM</v>
          </cell>
          <cell r="F2596" t="str">
            <v>Yes</v>
          </cell>
          <cell r="G2596" t="str">
            <v>I will</v>
          </cell>
          <cell r="H2596" t="str">
            <v>I will</v>
          </cell>
          <cell r="L2596" t="str">
            <v>Excellent</v>
          </cell>
          <cell r="M2596" t="str">
            <v>Excellent</v>
          </cell>
          <cell r="N2596" t="str">
            <v>Excellent</v>
          </cell>
          <cell r="O2596" t="str">
            <v>Excellent</v>
          </cell>
          <cell r="P2596" t="str">
            <v>Excellent</v>
          </cell>
          <cell r="R2596">
            <v>2</v>
          </cell>
          <cell r="Y2596" t="str">
            <v>Golf Course/Sports Turf</v>
          </cell>
        </row>
        <row r="2597">
          <cell r="A2597" t="str">
            <v>GV873</v>
          </cell>
          <cell r="B2597">
            <v>13279</v>
          </cell>
          <cell r="C2597">
            <v>41188</v>
          </cell>
          <cell r="D2597" t="str">
            <v>VolkM</v>
          </cell>
          <cell r="F2597" t="str">
            <v>Yes</v>
          </cell>
          <cell r="G2597" t="str">
            <v>Already do</v>
          </cell>
          <cell r="H2597" t="str">
            <v>I will</v>
          </cell>
          <cell r="L2597" t="str">
            <v>Good</v>
          </cell>
          <cell r="M2597" t="str">
            <v>Good</v>
          </cell>
          <cell r="N2597" t="str">
            <v>Good</v>
          </cell>
          <cell r="O2597" t="str">
            <v>Good</v>
          </cell>
          <cell r="P2597" t="str">
            <v>Good</v>
          </cell>
          <cell r="R2597">
            <v>2</v>
          </cell>
          <cell r="T2597" t="str">
            <v>Lawn Care Company</v>
          </cell>
        </row>
        <row r="2598">
          <cell r="A2598" t="str">
            <v>GV878</v>
          </cell>
          <cell r="B2598">
            <v>13281</v>
          </cell>
          <cell r="C2598">
            <v>41213</v>
          </cell>
          <cell r="D2598" t="str">
            <v>Patterson</v>
          </cell>
          <cell r="E2598" t="str">
            <v>Marion</v>
          </cell>
          <cell r="F2598" t="str">
            <v>Yes</v>
          </cell>
          <cell r="G2598" t="str">
            <v>Already do</v>
          </cell>
          <cell r="H2598" t="str">
            <v>Already do</v>
          </cell>
          <cell r="L2598" t="str">
            <v>Excellent</v>
          </cell>
          <cell r="M2598" t="str">
            <v>Excellent</v>
          </cell>
          <cell r="N2598" t="str">
            <v>Excellent</v>
          </cell>
          <cell r="O2598" t="str">
            <v>Excellent</v>
          </cell>
          <cell r="P2598" t="str">
            <v>Excellent</v>
          </cell>
          <cell r="R2598">
            <v>2</v>
          </cell>
          <cell r="AA2598" t="str">
            <v>Other</v>
          </cell>
        </row>
        <row r="2599">
          <cell r="A2599" t="str">
            <v>GV878</v>
          </cell>
          <cell r="B2599">
            <v>13282</v>
          </cell>
          <cell r="C2599">
            <v>41213</v>
          </cell>
          <cell r="D2599" t="str">
            <v>Patterson</v>
          </cell>
          <cell r="E2599" t="str">
            <v>Marion</v>
          </cell>
          <cell r="F2599" t="str">
            <v>Yes</v>
          </cell>
          <cell r="G2599" t="str">
            <v>I will</v>
          </cell>
          <cell r="H2599" t="str">
            <v>I will</v>
          </cell>
          <cell r="L2599" t="str">
            <v>Excellent</v>
          </cell>
          <cell r="M2599" t="str">
            <v>Excellent</v>
          </cell>
          <cell r="N2599" t="str">
            <v>Excellent</v>
          </cell>
          <cell r="O2599" t="str">
            <v>Excellent</v>
          </cell>
          <cell r="P2599" t="str">
            <v>Good</v>
          </cell>
          <cell r="R2599">
            <v>2</v>
          </cell>
          <cell r="S2599" t="str">
            <v>Pest Control Operation</v>
          </cell>
          <cell r="T2599" t="str">
            <v>Lawn Care Company</v>
          </cell>
          <cell r="U2599" t="str">
            <v>Mowing Service</v>
          </cell>
          <cell r="W2599" t="str">
            <v>Landscape Design</v>
          </cell>
        </row>
        <row r="2600">
          <cell r="A2600" t="str">
            <v>GV878</v>
          </cell>
          <cell r="B2600">
            <v>13283</v>
          </cell>
          <cell r="C2600">
            <v>41213</v>
          </cell>
          <cell r="D2600" t="str">
            <v>Patterson</v>
          </cell>
          <cell r="E2600" t="str">
            <v>Marion</v>
          </cell>
          <cell r="F2600" t="str">
            <v>Yes</v>
          </cell>
          <cell r="G2600" t="str">
            <v>I will</v>
          </cell>
          <cell r="H2600" t="str">
            <v>I will</v>
          </cell>
          <cell r="L2600" t="str">
            <v>Excellent</v>
          </cell>
          <cell r="M2600" t="str">
            <v>Excellent</v>
          </cell>
          <cell r="N2600" t="str">
            <v>Excellent</v>
          </cell>
          <cell r="O2600" t="str">
            <v>Excellent</v>
          </cell>
          <cell r="P2600" t="str">
            <v>Excellent</v>
          </cell>
          <cell r="R2600">
            <v>2</v>
          </cell>
          <cell r="S2600" t="str">
            <v>Pest Control Operation</v>
          </cell>
        </row>
        <row r="2601">
          <cell r="A2601" t="str">
            <v>GV878</v>
          </cell>
          <cell r="B2601">
            <v>13284</v>
          </cell>
          <cell r="C2601">
            <v>41213</v>
          </cell>
          <cell r="D2601" t="str">
            <v>Patterson</v>
          </cell>
          <cell r="E2601" t="str">
            <v>Marion</v>
          </cell>
          <cell r="F2601" t="str">
            <v>Yes</v>
          </cell>
          <cell r="G2601" t="str">
            <v>I will</v>
          </cell>
          <cell r="H2601" t="str">
            <v>I will</v>
          </cell>
          <cell r="L2601" t="str">
            <v>Excellent</v>
          </cell>
          <cell r="M2601" t="str">
            <v>Excellent</v>
          </cell>
          <cell r="N2601" t="str">
            <v>Excellent</v>
          </cell>
          <cell r="O2601" t="str">
            <v>Excellent</v>
          </cell>
          <cell r="P2601" t="str">
            <v>Excellent</v>
          </cell>
          <cell r="R2601">
            <v>2</v>
          </cell>
          <cell r="S2601" t="str">
            <v>Pest Control Operation</v>
          </cell>
          <cell r="T2601" t="str">
            <v>Lawn Care Company</v>
          </cell>
        </row>
        <row r="2602">
          <cell r="A2602" t="str">
            <v>GV878</v>
          </cell>
          <cell r="B2602">
            <v>13285</v>
          </cell>
          <cell r="C2602">
            <v>41213</v>
          </cell>
          <cell r="D2602" t="str">
            <v>Patterson</v>
          </cell>
          <cell r="E2602" t="str">
            <v>Marion</v>
          </cell>
          <cell r="F2602" t="str">
            <v>Yes</v>
          </cell>
          <cell r="G2602" t="str">
            <v>I will</v>
          </cell>
          <cell r="H2602" t="str">
            <v>I will</v>
          </cell>
          <cell r="M2602" t="str">
            <v>Good</v>
          </cell>
          <cell r="R2602">
            <v>2</v>
          </cell>
          <cell r="W2602" t="str">
            <v>Landscape Design</v>
          </cell>
        </row>
        <row r="2603">
          <cell r="A2603" t="str">
            <v>GV878</v>
          </cell>
          <cell r="B2603">
            <v>13286</v>
          </cell>
          <cell r="C2603">
            <v>41213</v>
          </cell>
          <cell r="D2603" t="str">
            <v>Patterson</v>
          </cell>
          <cell r="E2603" t="str">
            <v>Marion</v>
          </cell>
          <cell r="F2603" t="str">
            <v>Yes</v>
          </cell>
          <cell r="G2603" t="str">
            <v>I will</v>
          </cell>
          <cell r="H2603" t="str">
            <v>I will</v>
          </cell>
          <cell r="L2603" t="str">
            <v>Fair</v>
          </cell>
          <cell r="M2603" t="str">
            <v>Good</v>
          </cell>
          <cell r="N2603" t="str">
            <v>Excellent</v>
          </cell>
          <cell r="O2603" t="str">
            <v>Excellent</v>
          </cell>
          <cell r="P2603" t="str">
            <v>Excellent</v>
          </cell>
          <cell r="R2603">
            <v>2</v>
          </cell>
          <cell r="S2603" t="str">
            <v>Pest Control Operation</v>
          </cell>
          <cell r="T2603" t="str">
            <v>Lawn Care Company</v>
          </cell>
          <cell r="U2603" t="str">
            <v>Mowing Service</v>
          </cell>
          <cell r="W2603" t="str">
            <v>Landscape Design</v>
          </cell>
        </row>
        <row r="2604">
          <cell r="A2604" t="str">
            <v>GV878</v>
          </cell>
          <cell r="B2604">
            <v>13287</v>
          </cell>
          <cell r="C2604">
            <v>41213</v>
          </cell>
          <cell r="D2604" t="str">
            <v>Patterson</v>
          </cell>
          <cell r="E2604" t="str">
            <v>Marion</v>
          </cell>
          <cell r="F2604" t="str">
            <v>Yes</v>
          </cell>
          <cell r="G2604" t="str">
            <v>I will</v>
          </cell>
          <cell r="H2604" t="str">
            <v>I will</v>
          </cell>
          <cell r="R2604">
            <v>2</v>
          </cell>
          <cell r="S2604" t="str">
            <v>Pest Control Operation</v>
          </cell>
        </row>
        <row r="2605">
          <cell r="A2605" t="str">
            <v>GV878</v>
          </cell>
          <cell r="B2605">
            <v>13288</v>
          </cell>
          <cell r="C2605">
            <v>41213</v>
          </cell>
          <cell r="D2605" t="str">
            <v>Patterson</v>
          </cell>
          <cell r="E2605" t="str">
            <v>Marion</v>
          </cell>
          <cell r="F2605" t="str">
            <v>Yes</v>
          </cell>
          <cell r="G2605" t="str">
            <v>I will</v>
          </cell>
          <cell r="H2605" t="str">
            <v>I will</v>
          </cell>
          <cell r="L2605" t="str">
            <v>Excellent</v>
          </cell>
          <cell r="M2605" t="str">
            <v>Excellent</v>
          </cell>
          <cell r="N2605" t="str">
            <v>Excellent</v>
          </cell>
          <cell r="O2605" t="str">
            <v>Excellent</v>
          </cell>
          <cell r="P2605" t="str">
            <v>Excellent</v>
          </cell>
          <cell r="R2605">
            <v>2</v>
          </cell>
          <cell r="S2605" t="str">
            <v>Pest Control Operation</v>
          </cell>
          <cell r="T2605" t="str">
            <v>Lawn Care Company</v>
          </cell>
        </row>
        <row r="2606">
          <cell r="A2606" t="str">
            <v>GV878</v>
          </cell>
          <cell r="B2606">
            <v>13289</v>
          </cell>
          <cell r="C2606">
            <v>41213</v>
          </cell>
          <cell r="D2606" t="str">
            <v>Patterson</v>
          </cell>
          <cell r="E2606" t="str">
            <v>Marion</v>
          </cell>
          <cell r="F2606" t="str">
            <v>Yes</v>
          </cell>
          <cell r="G2606" t="str">
            <v>Already do</v>
          </cell>
          <cell r="H2606" t="str">
            <v>Already do</v>
          </cell>
          <cell r="L2606" t="str">
            <v>Excellent</v>
          </cell>
          <cell r="M2606" t="str">
            <v>Excellent</v>
          </cell>
          <cell r="N2606" t="str">
            <v>Excellent</v>
          </cell>
          <cell r="O2606" t="str">
            <v>Excellent</v>
          </cell>
          <cell r="P2606" t="str">
            <v>Excellent</v>
          </cell>
          <cell r="R2606">
            <v>2</v>
          </cell>
          <cell r="S2606" t="str">
            <v>Pest Control Operation</v>
          </cell>
          <cell r="T2606" t="str">
            <v>Lawn Care Company</v>
          </cell>
        </row>
        <row r="2607">
          <cell r="A2607" t="str">
            <v>GV878</v>
          </cell>
          <cell r="B2607">
            <v>13290</v>
          </cell>
          <cell r="C2607">
            <v>41213</v>
          </cell>
          <cell r="D2607" t="str">
            <v>Patterson</v>
          </cell>
          <cell r="E2607" t="str">
            <v>Marion</v>
          </cell>
          <cell r="F2607" t="str">
            <v>Yes</v>
          </cell>
          <cell r="G2607" t="str">
            <v>I will</v>
          </cell>
          <cell r="H2607" t="str">
            <v>I will</v>
          </cell>
          <cell r="L2607" t="str">
            <v>Excellent</v>
          </cell>
          <cell r="M2607" t="str">
            <v>Excellent</v>
          </cell>
          <cell r="N2607" t="str">
            <v>Excellent</v>
          </cell>
          <cell r="O2607" t="str">
            <v>Excellent</v>
          </cell>
          <cell r="P2607" t="str">
            <v>Excellent</v>
          </cell>
          <cell r="R2607">
            <v>2</v>
          </cell>
          <cell r="S2607" t="str">
            <v>Pest Control Operation</v>
          </cell>
          <cell r="T2607" t="str">
            <v>Lawn Care Company</v>
          </cell>
        </row>
        <row r="2608">
          <cell r="A2608" t="str">
            <v>GV878</v>
          </cell>
          <cell r="B2608">
            <v>13291</v>
          </cell>
          <cell r="C2608">
            <v>41213</v>
          </cell>
          <cell r="D2608" t="str">
            <v>Patterson</v>
          </cell>
          <cell r="E2608" t="str">
            <v>Marion</v>
          </cell>
          <cell r="F2608" t="str">
            <v>Yes</v>
          </cell>
          <cell r="G2608" t="str">
            <v>Already do</v>
          </cell>
          <cell r="H2608" t="str">
            <v>Already do</v>
          </cell>
          <cell r="L2608" t="str">
            <v>Good</v>
          </cell>
          <cell r="M2608" t="str">
            <v>Good</v>
          </cell>
          <cell r="N2608" t="str">
            <v>Good</v>
          </cell>
          <cell r="O2608" t="str">
            <v>Good</v>
          </cell>
          <cell r="P2608" t="str">
            <v>Good</v>
          </cell>
          <cell r="Q2608" t="str">
            <v>Interesting, good presentation</v>
          </cell>
          <cell r="R2608">
            <v>2</v>
          </cell>
          <cell r="AA2608" t="str">
            <v>Other</v>
          </cell>
        </row>
        <row r="2609">
          <cell r="A2609" t="str">
            <v>GV878</v>
          </cell>
          <cell r="B2609">
            <v>13292</v>
          </cell>
          <cell r="C2609">
            <v>41213</v>
          </cell>
          <cell r="D2609" t="str">
            <v>Patterson</v>
          </cell>
          <cell r="E2609" t="str">
            <v>Marion</v>
          </cell>
          <cell r="F2609" t="str">
            <v>Yes</v>
          </cell>
          <cell r="G2609" t="str">
            <v>Already do</v>
          </cell>
          <cell r="H2609" t="str">
            <v>Already do</v>
          </cell>
          <cell r="L2609" t="str">
            <v>Good</v>
          </cell>
          <cell r="M2609" t="str">
            <v>Good</v>
          </cell>
          <cell r="N2609" t="str">
            <v>Good</v>
          </cell>
          <cell r="O2609" t="str">
            <v>Good</v>
          </cell>
          <cell r="P2609" t="str">
            <v>Good</v>
          </cell>
          <cell r="R2609">
            <v>2</v>
          </cell>
          <cell r="S2609" t="str">
            <v>Pest Control Operation</v>
          </cell>
          <cell r="T2609" t="str">
            <v>Lawn Care Company</v>
          </cell>
        </row>
        <row r="2610">
          <cell r="A2610" t="str">
            <v>GV878</v>
          </cell>
          <cell r="B2610">
            <v>13293</v>
          </cell>
          <cell r="C2610">
            <v>41213</v>
          </cell>
          <cell r="D2610" t="str">
            <v>Patterson</v>
          </cell>
          <cell r="E2610" t="str">
            <v>Marion</v>
          </cell>
          <cell r="F2610" t="str">
            <v>Yes</v>
          </cell>
          <cell r="G2610" t="str">
            <v>I will</v>
          </cell>
          <cell r="H2610" t="str">
            <v>I will</v>
          </cell>
          <cell r="L2610" t="str">
            <v>Excellent</v>
          </cell>
          <cell r="M2610" t="str">
            <v>Excellent</v>
          </cell>
          <cell r="N2610" t="str">
            <v>Excellent</v>
          </cell>
          <cell r="O2610" t="str">
            <v>Excellent</v>
          </cell>
          <cell r="P2610" t="str">
            <v>Excellent</v>
          </cell>
          <cell r="R2610">
            <v>2</v>
          </cell>
          <cell r="AA2610" t="str">
            <v>Other</v>
          </cell>
        </row>
        <row r="2611">
          <cell r="A2611" t="str">
            <v>GV878</v>
          </cell>
          <cell r="B2611">
            <v>13294</v>
          </cell>
          <cell r="C2611">
            <v>41213</v>
          </cell>
          <cell r="D2611" t="str">
            <v>Patterson</v>
          </cell>
          <cell r="E2611" t="str">
            <v>Marion</v>
          </cell>
          <cell r="G2611" t="str">
            <v>I will</v>
          </cell>
          <cell r="H2611" t="str">
            <v>I will</v>
          </cell>
          <cell r="L2611" t="str">
            <v>Good</v>
          </cell>
          <cell r="M2611" t="str">
            <v>Fair</v>
          </cell>
          <cell r="N2611" t="str">
            <v>Excellent</v>
          </cell>
          <cell r="O2611" t="str">
            <v>Excellent</v>
          </cell>
          <cell r="P2611" t="str">
            <v>Excellent</v>
          </cell>
          <cell r="Q2611" t="str">
            <v>Very educational</v>
          </cell>
          <cell r="R2611">
            <v>2</v>
          </cell>
          <cell r="S2611" t="str">
            <v>Pest Control Operation</v>
          </cell>
        </row>
        <row r="2612">
          <cell r="A2612" t="str">
            <v>GV878</v>
          </cell>
          <cell r="B2612">
            <v>13295</v>
          </cell>
          <cell r="C2612">
            <v>41213</v>
          </cell>
          <cell r="D2612" t="str">
            <v>Patterson</v>
          </cell>
          <cell r="E2612" t="str">
            <v>Marion</v>
          </cell>
          <cell r="F2612" t="str">
            <v>Yes</v>
          </cell>
          <cell r="G2612" t="str">
            <v>I will</v>
          </cell>
          <cell r="H2612" t="str">
            <v>I will</v>
          </cell>
          <cell r="L2612" t="str">
            <v>Excellent</v>
          </cell>
          <cell r="M2612" t="str">
            <v>Excellent</v>
          </cell>
          <cell r="N2612" t="str">
            <v>Excellent</v>
          </cell>
          <cell r="O2612" t="str">
            <v>Excellent</v>
          </cell>
          <cell r="P2612" t="str">
            <v>Excellent</v>
          </cell>
          <cell r="R2612">
            <v>2</v>
          </cell>
          <cell r="S2612" t="str">
            <v>Pest Control Operation</v>
          </cell>
          <cell r="T2612" t="str">
            <v>Lawn Care Company</v>
          </cell>
        </row>
        <row r="2613">
          <cell r="A2613" t="str">
            <v>GV878</v>
          </cell>
          <cell r="B2613">
            <v>13296</v>
          </cell>
          <cell r="C2613">
            <v>41213</v>
          </cell>
          <cell r="D2613" t="str">
            <v>Patterson</v>
          </cell>
          <cell r="E2613" t="str">
            <v>Marion</v>
          </cell>
          <cell r="F2613" t="str">
            <v>Yes</v>
          </cell>
          <cell r="G2613" t="str">
            <v>Already do</v>
          </cell>
          <cell r="H2613" t="str">
            <v>Already do</v>
          </cell>
          <cell r="R2613">
            <v>2</v>
          </cell>
          <cell r="S2613" t="str">
            <v>Pest Control Operation</v>
          </cell>
          <cell r="T2613" t="str">
            <v>Lawn Care Company</v>
          </cell>
          <cell r="U2613" t="str">
            <v>Mowing Service</v>
          </cell>
        </row>
        <row r="2614">
          <cell r="A2614" t="str">
            <v>GV878</v>
          </cell>
          <cell r="B2614">
            <v>13297</v>
          </cell>
          <cell r="C2614">
            <v>41213</v>
          </cell>
          <cell r="D2614" t="str">
            <v>Patterson</v>
          </cell>
          <cell r="E2614" t="str">
            <v>Marion</v>
          </cell>
          <cell r="F2614" t="str">
            <v>Yes</v>
          </cell>
          <cell r="G2614" t="str">
            <v>Already do</v>
          </cell>
          <cell r="H2614" t="str">
            <v>Already do</v>
          </cell>
          <cell r="L2614" t="str">
            <v>Good</v>
          </cell>
          <cell r="M2614" t="str">
            <v>Excellent</v>
          </cell>
          <cell r="N2614" t="str">
            <v>Excellent</v>
          </cell>
          <cell r="O2614" t="str">
            <v>Excellent</v>
          </cell>
          <cell r="P2614" t="str">
            <v>Excellent</v>
          </cell>
          <cell r="R2614">
            <v>2</v>
          </cell>
          <cell r="S2614" t="str">
            <v>Pest Control Operation</v>
          </cell>
          <cell r="T2614" t="str">
            <v>Lawn Care Company</v>
          </cell>
        </row>
        <row r="2615">
          <cell r="A2615" t="str">
            <v>GV878</v>
          </cell>
          <cell r="B2615">
            <v>13298</v>
          </cell>
          <cell r="C2615">
            <v>41213</v>
          </cell>
          <cell r="D2615" t="str">
            <v>Patterson</v>
          </cell>
          <cell r="E2615" t="str">
            <v>Marion</v>
          </cell>
          <cell r="F2615" t="str">
            <v>Yes</v>
          </cell>
          <cell r="G2615" t="str">
            <v>I will</v>
          </cell>
          <cell r="H2615" t="str">
            <v>I will</v>
          </cell>
          <cell r="L2615" t="str">
            <v>Excellent</v>
          </cell>
          <cell r="M2615" t="str">
            <v>Excellent</v>
          </cell>
          <cell r="N2615" t="str">
            <v>Excellent</v>
          </cell>
          <cell r="O2615" t="str">
            <v>Excellent</v>
          </cell>
          <cell r="P2615" t="str">
            <v>Excellent</v>
          </cell>
          <cell r="R2615">
            <v>2</v>
          </cell>
          <cell r="U2615" t="str">
            <v>Mowing Service</v>
          </cell>
        </row>
        <row r="2616">
          <cell r="A2616" t="str">
            <v>GV878</v>
          </cell>
          <cell r="B2616">
            <v>13299</v>
          </cell>
          <cell r="C2616">
            <v>41213</v>
          </cell>
          <cell r="D2616" t="str">
            <v>Patterson</v>
          </cell>
          <cell r="E2616" t="str">
            <v>Marion</v>
          </cell>
          <cell r="F2616" t="str">
            <v>Yes</v>
          </cell>
          <cell r="G2616" t="str">
            <v>I will</v>
          </cell>
          <cell r="H2616" t="str">
            <v>I will</v>
          </cell>
          <cell r="L2616" t="str">
            <v>Good</v>
          </cell>
          <cell r="M2616" t="str">
            <v>Good</v>
          </cell>
          <cell r="N2616" t="str">
            <v>Good</v>
          </cell>
          <cell r="O2616" t="str">
            <v>Good</v>
          </cell>
          <cell r="P2616" t="str">
            <v>Good</v>
          </cell>
          <cell r="R2616">
            <v>2</v>
          </cell>
          <cell r="S2616" t="str">
            <v>Pest Control Operation</v>
          </cell>
          <cell r="T2616" t="str">
            <v>Lawn Care Company</v>
          </cell>
        </row>
        <row r="2617">
          <cell r="A2617" t="str">
            <v>GV878</v>
          </cell>
          <cell r="B2617">
            <v>13300</v>
          </cell>
          <cell r="C2617">
            <v>41213</v>
          </cell>
          <cell r="D2617" t="str">
            <v>Patterson</v>
          </cell>
          <cell r="E2617" t="str">
            <v>Marion</v>
          </cell>
          <cell r="F2617" t="str">
            <v>Yes</v>
          </cell>
          <cell r="G2617" t="str">
            <v>I will</v>
          </cell>
          <cell r="H2617" t="str">
            <v>I will</v>
          </cell>
          <cell r="L2617" t="str">
            <v>Excellent</v>
          </cell>
          <cell r="M2617" t="str">
            <v>Excellent</v>
          </cell>
          <cell r="N2617" t="str">
            <v>Fair</v>
          </cell>
          <cell r="O2617" t="str">
            <v>Excellent</v>
          </cell>
          <cell r="P2617" t="str">
            <v>Good</v>
          </cell>
          <cell r="R2617">
            <v>2</v>
          </cell>
          <cell r="S2617" t="str">
            <v>Pest Control Operation</v>
          </cell>
        </row>
        <row r="2618">
          <cell r="A2618" t="str">
            <v>GV878</v>
          </cell>
          <cell r="B2618">
            <v>13301</v>
          </cell>
          <cell r="C2618">
            <v>41213</v>
          </cell>
          <cell r="D2618" t="str">
            <v>Patterson</v>
          </cell>
          <cell r="E2618" t="str">
            <v>Marion</v>
          </cell>
          <cell r="F2618" t="str">
            <v>Yes</v>
          </cell>
          <cell r="G2618" t="str">
            <v>I will</v>
          </cell>
          <cell r="H2618" t="str">
            <v>I will</v>
          </cell>
          <cell r="L2618" t="str">
            <v>Good</v>
          </cell>
          <cell r="M2618" t="str">
            <v>Good</v>
          </cell>
          <cell r="N2618" t="str">
            <v>Good</v>
          </cell>
          <cell r="O2618" t="str">
            <v>Good</v>
          </cell>
          <cell r="P2618" t="str">
            <v>Fair</v>
          </cell>
          <cell r="R2618">
            <v>2</v>
          </cell>
          <cell r="T2618" t="str">
            <v>Lawn Care Company</v>
          </cell>
        </row>
        <row r="2619">
          <cell r="A2619" t="str">
            <v>GV878</v>
          </cell>
          <cell r="B2619">
            <v>13302</v>
          </cell>
          <cell r="C2619">
            <v>41213</v>
          </cell>
          <cell r="D2619" t="str">
            <v>Patterson</v>
          </cell>
          <cell r="E2619" t="str">
            <v>Marion</v>
          </cell>
          <cell r="F2619" t="str">
            <v>Yes</v>
          </cell>
          <cell r="G2619" t="str">
            <v>Already do</v>
          </cell>
          <cell r="H2619" t="str">
            <v>I will</v>
          </cell>
          <cell r="L2619" t="str">
            <v>Good</v>
          </cell>
          <cell r="M2619" t="str">
            <v>Good</v>
          </cell>
          <cell r="N2619" t="str">
            <v>Good</v>
          </cell>
          <cell r="O2619" t="str">
            <v>Good</v>
          </cell>
          <cell r="P2619" t="str">
            <v>Good</v>
          </cell>
          <cell r="Q2619" t="str">
            <v>Make more interesting</v>
          </cell>
          <cell r="R2619">
            <v>2</v>
          </cell>
          <cell r="S2619" t="str">
            <v>Pest Control Operation</v>
          </cell>
        </row>
        <row r="2620">
          <cell r="A2620" t="str">
            <v>GV878</v>
          </cell>
          <cell r="B2620">
            <v>13303</v>
          </cell>
          <cell r="C2620">
            <v>41213</v>
          </cell>
          <cell r="D2620" t="str">
            <v>Patterson</v>
          </cell>
          <cell r="E2620" t="str">
            <v>Marion</v>
          </cell>
          <cell r="F2620" t="str">
            <v>Yes</v>
          </cell>
          <cell r="G2620" t="str">
            <v>I will</v>
          </cell>
          <cell r="H2620" t="str">
            <v>I will</v>
          </cell>
          <cell r="L2620" t="str">
            <v>Excellent</v>
          </cell>
          <cell r="M2620" t="str">
            <v>Excellent</v>
          </cell>
          <cell r="N2620" t="str">
            <v>Excellent</v>
          </cell>
          <cell r="O2620" t="str">
            <v>Excellent</v>
          </cell>
          <cell r="P2620" t="str">
            <v>Excellent</v>
          </cell>
          <cell r="R2620">
            <v>2</v>
          </cell>
          <cell r="S2620" t="str">
            <v>Pest Control Operation</v>
          </cell>
          <cell r="T2620" t="str">
            <v>Lawn Care Company</v>
          </cell>
          <cell r="V2620" t="str">
            <v>Irrigation Company</v>
          </cell>
          <cell r="W2620" t="str">
            <v>Landscape Design</v>
          </cell>
        </row>
        <row r="2621">
          <cell r="A2621" t="str">
            <v>GV879</v>
          </cell>
          <cell r="B2621">
            <v>13305</v>
          </cell>
          <cell r="C2621">
            <v>41199</v>
          </cell>
          <cell r="D2621" t="str">
            <v>Petresky</v>
          </cell>
          <cell r="F2621" t="str">
            <v>Yes</v>
          </cell>
          <cell r="G2621" t="str">
            <v>I will</v>
          </cell>
          <cell r="H2621" t="str">
            <v>I will</v>
          </cell>
          <cell r="L2621" t="str">
            <v>Excellent</v>
          </cell>
          <cell r="M2621" t="str">
            <v>Excellent</v>
          </cell>
          <cell r="N2621" t="str">
            <v>Excellent</v>
          </cell>
          <cell r="O2621" t="str">
            <v>Excellent</v>
          </cell>
          <cell r="P2621" t="str">
            <v>Excellent</v>
          </cell>
          <cell r="R2621">
            <v>2</v>
          </cell>
          <cell r="T2621" t="str">
            <v>Lawn Care Company</v>
          </cell>
          <cell r="U2621" t="str">
            <v>Mowing Service</v>
          </cell>
          <cell r="V2621" t="str">
            <v>Irrigation Company</v>
          </cell>
          <cell r="W2621" t="str">
            <v>Landscape Design</v>
          </cell>
          <cell r="X2621" t="str">
            <v>Municipality</v>
          </cell>
        </row>
        <row r="2622">
          <cell r="A2622" t="str">
            <v>GV879</v>
          </cell>
          <cell r="B2622">
            <v>13306</v>
          </cell>
          <cell r="C2622">
            <v>41199</v>
          </cell>
          <cell r="D2622" t="str">
            <v>Petresky</v>
          </cell>
          <cell r="F2622" t="str">
            <v>Yes</v>
          </cell>
          <cell r="G2622" t="str">
            <v>I will</v>
          </cell>
          <cell r="H2622" t="str">
            <v>I will</v>
          </cell>
          <cell r="L2622" t="str">
            <v>Good</v>
          </cell>
          <cell r="M2622" t="str">
            <v>Good</v>
          </cell>
          <cell r="N2622" t="str">
            <v>Good</v>
          </cell>
          <cell r="O2622" t="str">
            <v>Good</v>
          </cell>
          <cell r="P2622" t="str">
            <v>Good</v>
          </cell>
          <cell r="R2622">
            <v>2</v>
          </cell>
          <cell r="T2622" t="str">
            <v>Lawn Care Company</v>
          </cell>
          <cell r="AA2622" t="str">
            <v>Other</v>
          </cell>
        </row>
        <row r="2623">
          <cell r="A2623" t="str">
            <v>GV879</v>
          </cell>
          <cell r="B2623">
            <v>13307</v>
          </cell>
          <cell r="C2623">
            <v>41199</v>
          </cell>
          <cell r="D2623" t="str">
            <v>Petresky</v>
          </cell>
          <cell r="F2623" t="str">
            <v>Yes</v>
          </cell>
          <cell r="G2623" t="str">
            <v>I will</v>
          </cell>
          <cell r="H2623" t="str">
            <v>I will</v>
          </cell>
          <cell r="L2623" t="str">
            <v>Excellent</v>
          </cell>
          <cell r="M2623" t="str">
            <v>Excellent</v>
          </cell>
          <cell r="N2623" t="str">
            <v>Excellent</v>
          </cell>
          <cell r="O2623" t="str">
            <v>Excellent</v>
          </cell>
          <cell r="P2623" t="str">
            <v>Excellent</v>
          </cell>
          <cell r="R2623">
            <v>2</v>
          </cell>
          <cell r="T2623" t="str">
            <v>Lawn Care Company</v>
          </cell>
          <cell r="U2623" t="str">
            <v>Mowing Service</v>
          </cell>
        </row>
        <row r="2624">
          <cell r="A2624" t="str">
            <v>GV879</v>
          </cell>
          <cell r="B2624">
            <v>13308</v>
          </cell>
          <cell r="C2624">
            <v>41199</v>
          </cell>
          <cell r="D2624" t="str">
            <v>Petresky</v>
          </cell>
          <cell r="F2624" t="str">
            <v>Yes</v>
          </cell>
          <cell r="G2624" t="str">
            <v>I will not</v>
          </cell>
          <cell r="H2624" t="str">
            <v>Not sure</v>
          </cell>
          <cell r="L2624" t="str">
            <v>Excellent</v>
          </cell>
          <cell r="M2624" t="str">
            <v>Excellent</v>
          </cell>
          <cell r="N2624" t="str">
            <v>Excellent</v>
          </cell>
          <cell r="O2624" t="str">
            <v>Excellent</v>
          </cell>
          <cell r="P2624" t="str">
            <v>Excellent</v>
          </cell>
          <cell r="R2624">
            <v>2</v>
          </cell>
          <cell r="AA2624" t="str">
            <v>Other</v>
          </cell>
        </row>
        <row r="2625">
          <cell r="A2625" t="str">
            <v>GV879</v>
          </cell>
          <cell r="B2625">
            <v>13309</v>
          </cell>
          <cell r="C2625">
            <v>41199</v>
          </cell>
          <cell r="D2625" t="str">
            <v>Petresky</v>
          </cell>
          <cell r="F2625" t="str">
            <v>Yes</v>
          </cell>
          <cell r="G2625" t="str">
            <v>I will</v>
          </cell>
          <cell r="H2625" t="str">
            <v>I will</v>
          </cell>
          <cell r="L2625" t="str">
            <v>Excellent</v>
          </cell>
          <cell r="M2625" t="str">
            <v>Excellent</v>
          </cell>
          <cell r="N2625" t="str">
            <v>Excellent</v>
          </cell>
          <cell r="O2625" t="str">
            <v>Excellent</v>
          </cell>
          <cell r="P2625" t="str">
            <v>Excellent</v>
          </cell>
          <cell r="R2625">
            <v>2</v>
          </cell>
          <cell r="AA2625" t="str">
            <v>Other</v>
          </cell>
        </row>
        <row r="2626">
          <cell r="A2626" t="str">
            <v>GV879</v>
          </cell>
          <cell r="B2626">
            <v>13310</v>
          </cell>
          <cell r="C2626">
            <v>41199</v>
          </cell>
          <cell r="D2626" t="str">
            <v>Petresky</v>
          </cell>
          <cell r="F2626" t="str">
            <v>Yes</v>
          </cell>
          <cell r="G2626" t="str">
            <v>I will</v>
          </cell>
          <cell r="H2626" t="str">
            <v>I will</v>
          </cell>
          <cell r="L2626" t="str">
            <v>Excellent</v>
          </cell>
          <cell r="M2626" t="str">
            <v>Excellent</v>
          </cell>
          <cell r="N2626" t="str">
            <v>Good</v>
          </cell>
          <cell r="O2626" t="str">
            <v>Good</v>
          </cell>
          <cell r="P2626" t="str">
            <v>Good</v>
          </cell>
          <cell r="R2626">
            <v>2</v>
          </cell>
          <cell r="T2626" t="str">
            <v>Lawn Care Company</v>
          </cell>
        </row>
        <row r="2627">
          <cell r="A2627" t="str">
            <v>GV879</v>
          </cell>
          <cell r="B2627">
            <v>13311</v>
          </cell>
          <cell r="C2627">
            <v>41199</v>
          </cell>
          <cell r="D2627" t="str">
            <v>Petresky</v>
          </cell>
          <cell r="F2627" t="str">
            <v>Yes</v>
          </cell>
          <cell r="G2627" t="str">
            <v>I will</v>
          </cell>
          <cell r="H2627" t="str">
            <v>I will</v>
          </cell>
          <cell r="L2627" t="str">
            <v>Good</v>
          </cell>
          <cell r="M2627" t="str">
            <v>Good</v>
          </cell>
          <cell r="N2627" t="str">
            <v>Good</v>
          </cell>
          <cell r="O2627" t="str">
            <v>Good</v>
          </cell>
          <cell r="P2627" t="str">
            <v>Good</v>
          </cell>
          <cell r="R2627">
            <v>2</v>
          </cell>
          <cell r="T2627" t="str">
            <v>Lawn Care Company</v>
          </cell>
        </row>
        <row r="2628">
          <cell r="A2628" t="str">
            <v>GV879</v>
          </cell>
          <cell r="B2628">
            <v>13312</v>
          </cell>
          <cell r="C2628">
            <v>41199</v>
          </cell>
          <cell r="D2628" t="str">
            <v>Petresky</v>
          </cell>
          <cell r="F2628" t="str">
            <v>Yes</v>
          </cell>
          <cell r="G2628" t="str">
            <v>I will</v>
          </cell>
          <cell r="H2628" t="str">
            <v>I will</v>
          </cell>
          <cell r="L2628" t="str">
            <v>Good</v>
          </cell>
          <cell r="M2628" t="str">
            <v>Good</v>
          </cell>
          <cell r="N2628" t="str">
            <v>Good</v>
          </cell>
          <cell r="O2628" t="str">
            <v>Good</v>
          </cell>
          <cell r="P2628" t="str">
            <v>Good</v>
          </cell>
          <cell r="R2628">
            <v>2</v>
          </cell>
          <cell r="T2628" t="str">
            <v>Lawn Care Company</v>
          </cell>
        </row>
        <row r="2629">
          <cell r="A2629" t="str">
            <v>GV879</v>
          </cell>
          <cell r="B2629">
            <v>13313</v>
          </cell>
          <cell r="C2629">
            <v>41199</v>
          </cell>
          <cell r="D2629" t="str">
            <v>Petresky</v>
          </cell>
          <cell r="F2629" t="str">
            <v>Yes</v>
          </cell>
          <cell r="G2629" t="str">
            <v>I will</v>
          </cell>
          <cell r="H2629" t="str">
            <v>I will</v>
          </cell>
          <cell r="L2629" t="str">
            <v>Excellent</v>
          </cell>
          <cell r="M2629" t="str">
            <v>Good</v>
          </cell>
          <cell r="N2629" t="str">
            <v>Good</v>
          </cell>
          <cell r="O2629" t="str">
            <v>Good</v>
          </cell>
          <cell r="P2629" t="str">
            <v>Good</v>
          </cell>
          <cell r="Q2629" t="str">
            <v>g</v>
          </cell>
          <cell r="R2629">
            <v>2</v>
          </cell>
          <cell r="T2629" t="str">
            <v>Lawn Care Company</v>
          </cell>
        </row>
        <row r="2630">
          <cell r="A2630" t="str">
            <v>GV880</v>
          </cell>
          <cell r="B2630">
            <v>13315</v>
          </cell>
          <cell r="C2630">
            <v>41215</v>
          </cell>
          <cell r="D2630" t="str">
            <v>StevensonC</v>
          </cell>
          <cell r="E2630" t="str">
            <v>Escambia</v>
          </cell>
          <cell r="F2630" t="str">
            <v>Yes</v>
          </cell>
          <cell r="G2630" t="str">
            <v>I will</v>
          </cell>
          <cell r="H2630" t="str">
            <v>I will</v>
          </cell>
          <cell r="L2630" t="str">
            <v>Excellent</v>
          </cell>
          <cell r="M2630" t="str">
            <v>Excellent</v>
          </cell>
          <cell r="N2630" t="str">
            <v>Excellent</v>
          </cell>
          <cell r="O2630" t="str">
            <v>Excellent</v>
          </cell>
          <cell r="P2630" t="str">
            <v>Excellent</v>
          </cell>
          <cell r="R2630">
            <v>2</v>
          </cell>
          <cell r="T2630" t="str">
            <v>Lawn Care Company</v>
          </cell>
          <cell r="U2630" t="str">
            <v>Mowing Service</v>
          </cell>
        </row>
        <row r="2631">
          <cell r="A2631" t="str">
            <v>GV880</v>
          </cell>
          <cell r="B2631">
            <v>13316</v>
          </cell>
          <cell r="C2631">
            <v>41215</v>
          </cell>
          <cell r="D2631" t="str">
            <v>StevensonC</v>
          </cell>
          <cell r="E2631" t="str">
            <v>Escambia</v>
          </cell>
          <cell r="F2631" t="str">
            <v>Yes</v>
          </cell>
          <cell r="G2631" t="str">
            <v>I will</v>
          </cell>
          <cell r="H2631" t="str">
            <v>I will</v>
          </cell>
          <cell r="L2631" t="str">
            <v>Excellent</v>
          </cell>
          <cell r="M2631" t="str">
            <v>Excellent</v>
          </cell>
          <cell r="N2631" t="str">
            <v>Good</v>
          </cell>
          <cell r="O2631" t="str">
            <v>Excellent</v>
          </cell>
          <cell r="P2631" t="str">
            <v>Good</v>
          </cell>
          <cell r="Q2631" t="str">
            <v>Irrigation - went too fast skipped material</v>
          </cell>
          <cell r="R2631">
            <v>2</v>
          </cell>
          <cell r="T2631" t="str">
            <v>Lawn Care Company</v>
          </cell>
          <cell r="U2631" t="str">
            <v>Mowing Service</v>
          </cell>
        </row>
        <row r="2632">
          <cell r="A2632" t="str">
            <v>GV880</v>
          </cell>
          <cell r="B2632">
            <v>13317</v>
          </cell>
          <cell r="C2632">
            <v>41215</v>
          </cell>
          <cell r="D2632" t="str">
            <v>StevensonC</v>
          </cell>
          <cell r="E2632" t="str">
            <v>Escambia</v>
          </cell>
          <cell r="F2632" t="str">
            <v>Yes</v>
          </cell>
          <cell r="G2632" t="str">
            <v>I will</v>
          </cell>
          <cell r="H2632" t="str">
            <v>I will</v>
          </cell>
          <cell r="L2632" t="str">
            <v>Excellent</v>
          </cell>
          <cell r="M2632" t="str">
            <v>Excellent</v>
          </cell>
          <cell r="N2632" t="str">
            <v>Good</v>
          </cell>
          <cell r="O2632" t="str">
            <v>Excellent</v>
          </cell>
          <cell r="P2632" t="str">
            <v>Excellent</v>
          </cell>
          <cell r="Q2632" t="str">
            <v>Good informative program!</v>
          </cell>
          <cell r="R2632">
            <v>2</v>
          </cell>
          <cell r="T2632" t="str">
            <v>Lawn Care Company</v>
          </cell>
          <cell r="U2632" t="str">
            <v>Mowing Service</v>
          </cell>
          <cell r="V2632" t="str">
            <v>Irrigation Company</v>
          </cell>
        </row>
        <row r="2633">
          <cell r="A2633" t="str">
            <v>GV880</v>
          </cell>
          <cell r="B2633">
            <v>13318</v>
          </cell>
          <cell r="C2633">
            <v>41215</v>
          </cell>
          <cell r="D2633" t="str">
            <v>StevensonC</v>
          </cell>
          <cell r="E2633" t="str">
            <v>Escambia</v>
          </cell>
          <cell r="F2633" t="str">
            <v>Yes</v>
          </cell>
          <cell r="G2633" t="str">
            <v>I will</v>
          </cell>
          <cell r="H2633" t="str">
            <v>I will</v>
          </cell>
          <cell r="L2633" t="str">
            <v>Excellent</v>
          </cell>
          <cell r="M2633" t="str">
            <v>Excellent</v>
          </cell>
          <cell r="N2633" t="str">
            <v>Excellent</v>
          </cell>
          <cell r="O2633" t="str">
            <v>Excellent</v>
          </cell>
          <cell r="P2633" t="str">
            <v>Excellent</v>
          </cell>
          <cell r="Q2633" t="str">
            <v>very good - loved Dave! Al</v>
          </cell>
          <cell r="R2633">
            <v>2</v>
          </cell>
          <cell r="T2633" t="str">
            <v>Lawn Care Company</v>
          </cell>
        </row>
        <row r="2634">
          <cell r="A2634" t="str">
            <v>GV880</v>
          </cell>
          <cell r="B2634">
            <v>13319</v>
          </cell>
          <cell r="C2634">
            <v>41215</v>
          </cell>
          <cell r="D2634" t="str">
            <v>StevensonC</v>
          </cell>
          <cell r="E2634" t="str">
            <v>Escambia</v>
          </cell>
          <cell r="F2634" t="str">
            <v>Yes</v>
          </cell>
          <cell r="G2634" t="str">
            <v>I will</v>
          </cell>
          <cell r="H2634" t="str">
            <v>I will</v>
          </cell>
          <cell r="L2634" t="str">
            <v>Excellent</v>
          </cell>
          <cell r="M2634" t="str">
            <v>Excellent</v>
          </cell>
          <cell r="N2634" t="str">
            <v>Excellent</v>
          </cell>
          <cell r="O2634" t="str">
            <v>Excellent</v>
          </cell>
          <cell r="P2634" t="str">
            <v>Excellent</v>
          </cell>
          <cell r="R2634">
            <v>2</v>
          </cell>
          <cell r="T2634" t="str">
            <v>Lawn Care Company</v>
          </cell>
        </row>
        <row r="2635">
          <cell r="A2635" t="str">
            <v>GV880</v>
          </cell>
          <cell r="B2635">
            <v>13320</v>
          </cell>
          <cell r="C2635">
            <v>41215</v>
          </cell>
          <cell r="D2635" t="str">
            <v>StevensonC</v>
          </cell>
          <cell r="E2635" t="str">
            <v>Escambia</v>
          </cell>
          <cell r="F2635" t="str">
            <v>Yes</v>
          </cell>
          <cell r="G2635" t="str">
            <v>I will</v>
          </cell>
          <cell r="H2635" t="str">
            <v>I will</v>
          </cell>
          <cell r="L2635" t="str">
            <v>Excellent</v>
          </cell>
          <cell r="M2635" t="str">
            <v>Excellent</v>
          </cell>
          <cell r="N2635" t="str">
            <v>Excellent</v>
          </cell>
          <cell r="O2635" t="str">
            <v>Excellent</v>
          </cell>
          <cell r="P2635" t="str">
            <v>Excellent</v>
          </cell>
          <cell r="R2635">
            <v>2</v>
          </cell>
          <cell r="S2635" t="str">
            <v>Pest Control Operation</v>
          </cell>
          <cell r="T2635" t="str">
            <v>Lawn Care Company</v>
          </cell>
          <cell r="U2635" t="str">
            <v>Mowing Service</v>
          </cell>
          <cell r="V2635" t="str">
            <v>Irrigation Company</v>
          </cell>
        </row>
        <row r="2636">
          <cell r="A2636" t="str">
            <v>GV880</v>
          </cell>
          <cell r="B2636">
            <v>13321</v>
          </cell>
          <cell r="C2636">
            <v>41215</v>
          </cell>
          <cell r="D2636" t="str">
            <v>StevensonC</v>
          </cell>
          <cell r="E2636" t="str">
            <v>Escambia</v>
          </cell>
          <cell r="F2636" t="str">
            <v>Yes</v>
          </cell>
          <cell r="G2636" t="str">
            <v>I will</v>
          </cell>
          <cell r="H2636" t="str">
            <v>I will</v>
          </cell>
          <cell r="L2636" t="str">
            <v>Excellent</v>
          </cell>
          <cell r="M2636" t="str">
            <v>Excellent</v>
          </cell>
          <cell r="N2636" t="str">
            <v>Excellent</v>
          </cell>
          <cell r="O2636" t="str">
            <v>Excellent</v>
          </cell>
          <cell r="P2636" t="str">
            <v>Excellent</v>
          </cell>
          <cell r="R2636">
            <v>2</v>
          </cell>
          <cell r="S2636" t="str">
            <v>Pest Control Operation</v>
          </cell>
          <cell r="T2636" t="str">
            <v>Lawn Care Company</v>
          </cell>
          <cell r="U2636" t="str">
            <v>Mowing Service</v>
          </cell>
          <cell r="V2636" t="str">
            <v>Irrigation Company</v>
          </cell>
          <cell r="X2636" t="str">
            <v>Municipality</v>
          </cell>
        </row>
        <row r="2637">
          <cell r="A2637" t="str">
            <v>GV880</v>
          </cell>
          <cell r="B2637">
            <v>13322</v>
          </cell>
          <cell r="C2637">
            <v>41215</v>
          </cell>
          <cell r="D2637" t="str">
            <v>StevensonC</v>
          </cell>
          <cell r="E2637" t="str">
            <v>Escambia</v>
          </cell>
          <cell r="F2637" t="str">
            <v>Yes</v>
          </cell>
          <cell r="G2637" t="str">
            <v>I will</v>
          </cell>
          <cell r="H2637" t="str">
            <v>I will</v>
          </cell>
          <cell r="L2637" t="str">
            <v>Excellent</v>
          </cell>
          <cell r="M2637" t="str">
            <v>Excellent</v>
          </cell>
          <cell r="N2637" t="str">
            <v>Excellent</v>
          </cell>
          <cell r="O2637" t="str">
            <v>Excellent</v>
          </cell>
          <cell r="P2637" t="str">
            <v>Excellent</v>
          </cell>
          <cell r="Q2637" t="str">
            <v>Thank you for lunch!</v>
          </cell>
          <cell r="R2637">
            <v>2</v>
          </cell>
          <cell r="T2637" t="str">
            <v>Lawn Care Company</v>
          </cell>
          <cell r="U2637" t="str">
            <v>Mowing Service</v>
          </cell>
        </row>
        <row r="2638">
          <cell r="A2638" t="str">
            <v>GV880</v>
          </cell>
          <cell r="B2638">
            <v>13323</v>
          </cell>
          <cell r="C2638">
            <v>41215</v>
          </cell>
          <cell r="D2638" t="str">
            <v>StevensonC</v>
          </cell>
          <cell r="E2638" t="str">
            <v>Escambia</v>
          </cell>
          <cell r="F2638" t="str">
            <v>Yes</v>
          </cell>
          <cell r="G2638" t="str">
            <v>I will</v>
          </cell>
          <cell r="H2638" t="str">
            <v>I will</v>
          </cell>
          <cell r="L2638" t="str">
            <v>Excellent</v>
          </cell>
          <cell r="M2638" t="str">
            <v>Excellent</v>
          </cell>
          <cell r="N2638" t="str">
            <v>Excellent</v>
          </cell>
          <cell r="O2638" t="str">
            <v>Excellent</v>
          </cell>
          <cell r="P2638" t="str">
            <v>Excellent</v>
          </cell>
          <cell r="Q2638" t="str">
            <v>Great!  Thank you!</v>
          </cell>
          <cell r="R2638">
            <v>2</v>
          </cell>
          <cell r="T2638" t="str">
            <v>Lawn Care Company</v>
          </cell>
          <cell r="U2638" t="str">
            <v>Mowing Service</v>
          </cell>
        </row>
        <row r="2639">
          <cell r="A2639" t="str">
            <v>GV880</v>
          </cell>
          <cell r="B2639">
            <v>13324</v>
          </cell>
          <cell r="C2639">
            <v>41215</v>
          </cell>
          <cell r="D2639" t="str">
            <v>StevensonC</v>
          </cell>
          <cell r="E2639" t="str">
            <v>Escambia</v>
          </cell>
          <cell r="F2639" t="str">
            <v>Yes</v>
          </cell>
          <cell r="G2639" t="str">
            <v>I will</v>
          </cell>
          <cell r="H2639" t="str">
            <v>I will</v>
          </cell>
          <cell r="L2639" t="str">
            <v>Excellent</v>
          </cell>
          <cell r="M2639" t="str">
            <v>Excellent</v>
          </cell>
          <cell r="N2639" t="str">
            <v>Excellent</v>
          </cell>
          <cell r="O2639" t="str">
            <v>Good</v>
          </cell>
          <cell r="P2639" t="str">
            <v>Excellent</v>
          </cell>
          <cell r="Q2639" t="str">
            <v>Instructors might need more time for questions</v>
          </cell>
          <cell r="R2639">
            <v>2</v>
          </cell>
          <cell r="T2639" t="str">
            <v>Lawn Care Company</v>
          </cell>
          <cell r="U2639" t="str">
            <v>Mowing Service</v>
          </cell>
        </row>
        <row r="2640">
          <cell r="A2640" t="str">
            <v>GV880</v>
          </cell>
          <cell r="B2640">
            <v>13325</v>
          </cell>
          <cell r="C2640">
            <v>41215</v>
          </cell>
          <cell r="D2640" t="str">
            <v>StevensonC</v>
          </cell>
          <cell r="E2640" t="str">
            <v>Escambia</v>
          </cell>
          <cell r="F2640" t="str">
            <v>Yes</v>
          </cell>
          <cell r="G2640" t="str">
            <v>I will</v>
          </cell>
          <cell r="H2640" t="str">
            <v>I will</v>
          </cell>
          <cell r="L2640" t="str">
            <v>Good</v>
          </cell>
          <cell r="M2640" t="str">
            <v>Good</v>
          </cell>
          <cell r="N2640" t="str">
            <v>Good</v>
          </cell>
          <cell r="O2640" t="str">
            <v>Good</v>
          </cell>
          <cell r="P2640" t="str">
            <v>Good</v>
          </cell>
          <cell r="R2640">
            <v>2</v>
          </cell>
          <cell r="T2640" t="str">
            <v>Lawn Care Company</v>
          </cell>
        </row>
        <row r="2641">
          <cell r="A2641" t="str">
            <v>GV880</v>
          </cell>
          <cell r="B2641">
            <v>13326</v>
          </cell>
          <cell r="C2641">
            <v>41215</v>
          </cell>
          <cell r="D2641" t="str">
            <v>StevensonC</v>
          </cell>
          <cell r="E2641" t="str">
            <v>Escambia</v>
          </cell>
          <cell r="F2641" t="str">
            <v>Yes</v>
          </cell>
          <cell r="G2641" t="str">
            <v>I will</v>
          </cell>
          <cell r="H2641" t="str">
            <v>I will</v>
          </cell>
          <cell r="L2641" t="str">
            <v>Excellent</v>
          </cell>
          <cell r="M2641" t="str">
            <v>Excellent</v>
          </cell>
          <cell r="N2641" t="str">
            <v>Excellent</v>
          </cell>
          <cell r="O2641" t="str">
            <v>Excellent</v>
          </cell>
          <cell r="P2641" t="str">
            <v>Excellent</v>
          </cell>
          <cell r="R2641">
            <v>2</v>
          </cell>
          <cell r="T2641" t="str">
            <v>Lawn Care Company</v>
          </cell>
          <cell r="U2641" t="str">
            <v>Mowing Service</v>
          </cell>
          <cell r="V2641" t="str">
            <v>Irrigation Company</v>
          </cell>
          <cell r="W2641" t="str">
            <v>Landscape Design</v>
          </cell>
          <cell r="AA2641" t="str">
            <v>Other</v>
          </cell>
        </row>
        <row r="2642">
          <cell r="A2642" t="str">
            <v>GV880</v>
          </cell>
          <cell r="B2642">
            <v>13327</v>
          </cell>
          <cell r="C2642">
            <v>41215</v>
          </cell>
          <cell r="D2642" t="str">
            <v>StevensonC</v>
          </cell>
          <cell r="E2642" t="str">
            <v>Escambia</v>
          </cell>
          <cell r="F2642" t="str">
            <v>Yes</v>
          </cell>
          <cell r="G2642" t="str">
            <v>I will</v>
          </cell>
          <cell r="H2642" t="str">
            <v>I will</v>
          </cell>
          <cell r="L2642" t="str">
            <v>Excellent</v>
          </cell>
          <cell r="M2642" t="str">
            <v>Excellent</v>
          </cell>
          <cell r="N2642" t="str">
            <v>Excellent</v>
          </cell>
          <cell r="O2642" t="str">
            <v>Excellent</v>
          </cell>
          <cell r="P2642" t="str">
            <v>Excellent</v>
          </cell>
          <cell r="R2642">
            <v>2</v>
          </cell>
          <cell r="T2642" t="str">
            <v>Lawn Care Company</v>
          </cell>
          <cell r="U2642" t="str">
            <v>Mowing Service</v>
          </cell>
          <cell r="V2642" t="str">
            <v>Irrigation Company</v>
          </cell>
          <cell r="W2642" t="str">
            <v>Landscape Design</v>
          </cell>
          <cell r="AA2642" t="str">
            <v>Other</v>
          </cell>
        </row>
        <row r="2643">
          <cell r="A2643" t="str">
            <v>GV880</v>
          </cell>
          <cell r="B2643">
            <v>13328</v>
          </cell>
          <cell r="C2643">
            <v>41215</v>
          </cell>
          <cell r="D2643" t="str">
            <v>StevensonC</v>
          </cell>
          <cell r="E2643" t="str">
            <v>Escambia</v>
          </cell>
          <cell r="F2643" t="str">
            <v>Yes</v>
          </cell>
          <cell r="G2643" t="str">
            <v>I will</v>
          </cell>
          <cell r="H2643" t="str">
            <v>I will</v>
          </cell>
          <cell r="L2643" t="str">
            <v>Excellent</v>
          </cell>
          <cell r="M2643" t="str">
            <v>Excellent</v>
          </cell>
          <cell r="N2643" t="str">
            <v>Excellent</v>
          </cell>
          <cell r="O2643" t="str">
            <v>Excellent</v>
          </cell>
          <cell r="P2643" t="str">
            <v>Excellent</v>
          </cell>
          <cell r="R2643">
            <v>2</v>
          </cell>
          <cell r="S2643" t="str">
            <v>Pest Control Operation</v>
          </cell>
          <cell r="T2643" t="str">
            <v>Lawn Care Company</v>
          </cell>
          <cell r="U2643" t="str">
            <v>Mowing Service</v>
          </cell>
          <cell r="V2643" t="str">
            <v>Irrigation Company</v>
          </cell>
          <cell r="W2643" t="str">
            <v>Landscape Design</v>
          </cell>
          <cell r="AA2643" t="str">
            <v>Other</v>
          </cell>
        </row>
        <row r="2644">
          <cell r="A2644" t="str">
            <v>GV880</v>
          </cell>
          <cell r="B2644">
            <v>13329</v>
          </cell>
          <cell r="C2644">
            <v>41215</v>
          </cell>
          <cell r="D2644" t="str">
            <v>StevensonC</v>
          </cell>
          <cell r="E2644" t="str">
            <v>Escambia</v>
          </cell>
          <cell r="F2644" t="str">
            <v>Yes</v>
          </cell>
          <cell r="G2644" t="str">
            <v>I will</v>
          </cell>
          <cell r="H2644" t="str">
            <v>I will</v>
          </cell>
          <cell r="L2644" t="str">
            <v>Excellent</v>
          </cell>
          <cell r="M2644" t="str">
            <v>Excellent</v>
          </cell>
          <cell r="N2644" t="str">
            <v>Excellent</v>
          </cell>
          <cell r="O2644" t="str">
            <v>Excellent</v>
          </cell>
          <cell r="P2644" t="str">
            <v>Excellent</v>
          </cell>
          <cell r="R2644">
            <v>2</v>
          </cell>
          <cell r="T2644" t="str">
            <v>Lawn Care Company</v>
          </cell>
          <cell r="U2644" t="str">
            <v>Mowing Service</v>
          </cell>
        </row>
        <row r="2645">
          <cell r="A2645" t="str">
            <v>GV880</v>
          </cell>
          <cell r="B2645">
            <v>13330</v>
          </cell>
          <cell r="C2645">
            <v>41215</v>
          </cell>
          <cell r="D2645" t="str">
            <v>StevensonC</v>
          </cell>
          <cell r="E2645" t="str">
            <v>Escambia</v>
          </cell>
          <cell r="F2645" t="str">
            <v>Yes</v>
          </cell>
          <cell r="G2645" t="str">
            <v>I will</v>
          </cell>
          <cell r="H2645" t="str">
            <v>I will</v>
          </cell>
          <cell r="L2645" t="str">
            <v>Excellent</v>
          </cell>
          <cell r="M2645" t="str">
            <v>Excellent</v>
          </cell>
          <cell r="N2645" t="str">
            <v>Excellent</v>
          </cell>
          <cell r="O2645" t="str">
            <v>Excellent</v>
          </cell>
          <cell r="P2645" t="str">
            <v>Excellent</v>
          </cell>
          <cell r="R2645">
            <v>2</v>
          </cell>
          <cell r="T2645" t="str">
            <v>Lawn Care Company</v>
          </cell>
        </row>
        <row r="2646">
          <cell r="A2646" t="str">
            <v>GV880</v>
          </cell>
          <cell r="B2646">
            <v>13331</v>
          </cell>
          <cell r="C2646">
            <v>41215</v>
          </cell>
          <cell r="D2646" t="str">
            <v>StevensonC</v>
          </cell>
          <cell r="E2646" t="str">
            <v>Escambia</v>
          </cell>
          <cell r="F2646" t="str">
            <v>Yes</v>
          </cell>
          <cell r="G2646" t="str">
            <v>I will</v>
          </cell>
          <cell r="H2646" t="str">
            <v>I will</v>
          </cell>
          <cell r="L2646" t="str">
            <v>Excellent</v>
          </cell>
          <cell r="M2646" t="str">
            <v>Excellent</v>
          </cell>
          <cell r="N2646" t="str">
            <v>Excellent</v>
          </cell>
          <cell r="O2646" t="str">
            <v>Excellent</v>
          </cell>
          <cell r="P2646" t="str">
            <v>Excellent</v>
          </cell>
          <cell r="R2646">
            <v>2</v>
          </cell>
          <cell r="T2646" t="str">
            <v>Lawn Care Company</v>
          </cell>
        </row>
        <row r="2647">
          <cell r="A2647" t="str">
            <v>GV883</v>
          </cell>
          <cell r="B2647">
            <v>13333</v>
          </cell>
          <cell r="C2647">
            <v>41221</v>
          </cell>
          <cell r="D2647" t="str">
            <v>Mayer</v>
          </cell>
          <cell r="E2647" t="str">
            <v>Miami-Dade</v>
          </cell>
          <cell r="F2647" t="str">
            <v>Yes</v>
          </cell>
          <cell r="G2647" t="str">
            <v>I will</v>
          </cell>
          <cell r="H2647" t="str">
            <v>I will</v>
          </cell>
          <cell r="L2647" t="str">
            <v>Excellent</v>
          </cell>
          <cell r="M2647" t="str">
            <v>Excellent</v>
          </cell>
          <cell r="N2647" t="str">
            <v>Excellent</v>
          </cell>
          <cell r="O2647" t="str">
            <v>Excellent</v>
          </cell>
          <cell r="P2647" t="str">
            <v>Excellent</v>
          </cell>
          <cell r="Q2647" t="str">
            <v>e</v>
          </cell>
          <cell r="R2647">
            <v>2</v>
          </cell>
          <cell r="T2647" t="str">
            <v>Lawn Care Company</v>
          </cell>
          <cell r="U2647" t="str">
            <v>Mowing Service</v>
          </cell>
          <cell r="W2647" t="str">
            <v>Landscape Design</v>
          </cell>
        </row>
        <row r="2648">
          <cell r="A2648" t="str">
            <v>GV883</v>
          </cell>
          <cell r="B2648">
            <v>13334</v>
          </cell>
          <cell r="C2648">
            <v>41221</v>
          </cell>
          <cell r="D2648" t="str">
            <v>Mayer</v>
          </cell>
          <cell r="E2648" t="str">
            <v>Miami-Dade</v>
          </cell>
          <cell r="F2648" t="str">
            <v>Yes</v>
          </cell>
          <cell r="G2648" t="str">
            <v>I will</v>
          </cell>
          <cell r="H2648" t="str">
            <v>I will</v>
          </cell>
          <cell r="L2648" t="str">
            <v>Excellent</v>
          </cell>
          <cell r="M2648" t="str">
            <v>Excellent</v>
          </cell>
          <cell r="N2648" t="str">
            <v>Excellent</v>
          </cell>
          <cell r="O2648" t="str">
            <v>Excellent</v>
          </cell>
          <cell r="P2648" t="str">
            <v>Excellent</v>
          </cell>
          <cell r="R2648">
            <v>2</v>
          </cell>
          <cell r="S2648" t="str">
            <v>Pest Control Operation</v>
          </cell>
        </row>
        <row r="2649">
          <cell r="A2649" t="str">
            <v>GV883</v>
          </cell>
          <cell r="B2649">
            <v>13335</v>
          </cell>
          <cell r="C2649">
            <v>41221</v>
          </cell>
          <cell r="D2649" t="str">
            <v>Mayer</v>
          </cell>
          <cell r="E2649" t="str">
            <v>Miami-Dade</v>
          </cell>
          <cell r="F2649" t="str">
            <v>Yes</v>
          </cell>
          <cell r="G2649" t="str">
            <v>I will</v>
          </cell>
          <cell r="H2649" t="str">
            <v>I will</v>
          </cell>
          <cell r="L2649" t="str">
            <v>Excellent</v>
          </cell>
          <cell r="M2649" t="str">
            <v>Excellent</v>
          </cell>
          <cell r="N2649" t="str">
            <v>Excellent</v>
          </cell>
          <cell r="O2649" t="str">
            <v>Excellent</v>
          </cell>
          <cell r="P2649" t="str">
            <v>Excellent</v>
          </cell>
          <cell r="R2649">
            <v>2</v>
          </cell>
          <cell r="T2649" t="str">
            <v>Lawn Care Company</v>
          </cell>
        </row>
        <row r="2650">
          <cell r="A2650" t="str">
            <v>GV883</v>
          </cell>
          <cell r="B2650">
            <v>13336</v>
          </cell>
          <cell r="C2650">
            <v>41221</v>
          </cell>
          <cell r="D2650" t="str">
            <v>Mayer</v>
          </cell>
          <cell r="E2650" t="str">
            <v>Miami-Dade</v>
          </cell>
          <cell r="F2650" t="str">
            <v>Yes</v>
          </cell>
          <cell r="G2650" t="str">
            <v>I will</v>
          </cell>
          <cell r="H2650" t="str">
            <v>I will</v>
          </cell>
          <cell r="L2650" t="str">
            <v>Excellent</v>
          </cell>
          <cell r="M2650" t="str">
            <v>Excellent</v>
          </cell>
          <cell r="N2650" t="str">
            <v>Excellent</v>
          </cell>
          <cell r="O2650" t="str">
            <v>Excellent</v>
          </cell>
          <cell r="P2650" t="str">
            <v>Excellent</v>
          </cell>
          <cell r="R2650">
            <v>2</v>
          </cell>
          <cell r="T2650" t="str">
            <v>Lawn Care Company</v>
          </cell>
        </row>
        <row r="2651">
          <cell r="A2651" t="str">
            <v>GV883</v>
          </cell>
          <cell r="B2651">
            <v>13337</v>
          </cell>
          <cell r="C2651">
            <v>41221</v>
          </cell>
          <cell r="D2651" t="str">
            <v>Mayer</v>
          </cell>
          <cell r="E2651" t="str">
            <v>Miami-Dade</v>
          </cell>
          <cell r="F2651" t="str">
            <v>Yes</v>
          </cell>
          <cell r="G2651" t="str">
            <v>I will</v>
          </cell>
          <cell r="H2651" t="str">
            <v>I will</v>
          </cell>
          <cell r="L2651" t="str">
            <v>Excellent</v>
          </cell>
          <cell r="R2651">
            <v>2</v>
          </cell>
          <cell r="S2651" t="str">
            <v>Pest Control Operation</v>
          </cell>
        </row>
        <row r="2652">
          <cell r="A2652" t="str">
            <v>GV883</v>
          </cell>
          <cell r="B2652">
            <v>13338</v>
          </cell>
          <cell r="C2652">
            <v>41221</v>
          </cell>
          <cell r="D2652" t="str">
            <v>Mayer</v>
          </cell>
          <cell r="E2652" t="str">
            <v>Miami-Dade</v>
          </cell>
          <cell r="F2652" t="str">
            <v>Yes</v>
          </cell>
          <cell r="G2652" t="str">
            <v>I will</v>
          </cell>
          <cell r="H2652" t="str">
            <v>I will</v>
          </cell>
          <cell r="L2652" t="str">
            <v>Excellent</v>
          </cell>
          <cell r="M2652" t="str">
            <v>Excellent</v>
          </cell>
          <cell r="N2652" t="str">
            <v>Excellent</v>
          </cell>
          <cell r="O2652" t="str">
            <v>Excellent</v>
          </cell>
          <cell r="P2652" t="str">
            <v>Excellent</v>
          </cell>
          <cell r="R2652">
            <v>2</v>
          </cell>
          <cell r="AA2652" t="str">
            <v>Other</v>
          </cell>
        </row>
        <row r="2653">
          <cell r="A2653" t="str">
            <v>GV883</v>
          </cell>
          <cell r="B2653">
            <v>13339</v>
          </cell>
          <cell r="C2653">
            <v>41221</v>
          </cell>
          <cell r="D2653" t="str">
            <v>Mayer</v>
          </cell>
          <cell r="E2653" t="str">
            <v>Miami-Dade</v>
          </cell>
          <cell r="F2653" t="str">
            <v>Yes</v>
          </cell>
          <cell r="G2653" t="str">
            <v>I will</v>
          </cell>
          <cell r="H2653" t="str">
            <v>I will</v>
          </cell>
          <cell r="L2653" t="str">
            <v>Excellent</v>
          </cell>
          <cell r="M2653" t="str">
            <v>Excellent</v>
          </cell>
          <cell r="N2653" t="str">
            <v>Excellent</v>
          </cell>
          <cell r="O2653" t="str">
            <v>Excellent</v>
          </cell>
          <cell r="P2653" t="str">
            <v>Excellent</v>
          </cell>
          <cell r="R2653">
            <v>2</v>
          </cell>
          <cell r="T2653" t="str">
            <v>Lawn Care Company</v>
          </cell>
          <cell r="X2653" t="str">
            <v>Municipality</v>
          </cell>
        </row>
        <row r="2654">
          <cell r="A2654" t="str">
            <v>GV883</v>
          </cell>
          <cell r="B2654">
            <v>13340</v>
          </cell>
          <cell r="C2654">
            <v>41221</v>
          </cell>
          <cell r="D2654" t="str">
            <v>Mayer</v>
          </cell>
          <cell r="E2654" t="str">
            <v>Miami-Dade</v>
          </cell>
          <cell r="F2654" t="str">
            <v>Yes</v>
          </cell>
          <cell r="G2654" t="str">
            <v>Already do</v>
          </cell>
          <cell r="H2654" t="str">
            <v>Already do</v>
          </cell>
          <cell r="L2654" t="str">
            <v>Good</v>
          </cell>
          <cell r="M2654" t="str">
            <v>Good</v>
          </cell>
          <cell r="N2654" t="str">
            <v>Good</v>
          </cell>
          <cell r="O2654" t="str">
            <v>Good</v>
          </cell>
          <cell r="P2654" t="str">
            <v>Good</v>
          </cell>
          <cell r="R2654">
            <v>2</v>
          </cell>
          <cell r="S2654" t="str">
            <v>Pest Control Operation</v>
          </cell>
        </row>
        <row r="2655">
          <cell r="A2655" t="str">
            <v>GV883</v>
          </cell>
          <cell r="B2655">
            <v>13341</v>
          </cell>
          <cell r="C2655">
            <v>41221</v>
          </cell>
          <cell r="D2655" t="str">
            <v>Mayer</v>
          </cell>
          <cell r="E2655" t="str">
            <v>Miami-Dade</v>
          </cell>
          <cell r="F2655" t="str">
            <v>Yes</v>
          </cell>
          <cell r="G2655" t="str">
            <v>Already do</v>
          </cell>
          <cell r="H2655" t="str">
            <v>Already do</v>
          </cell>
          <cell r="L2655" t="str">
            <v>Good</v>
          </cell>
          <cell r="M2655" t="str">
            <v>Good</v>
          </cell>
          <cell r="N2655" t="str">
            <v>Good</v>
          </cell>
          <cell r="O2655" t="str">
            <v>Good</v>
          </cell>
          <cell r="P2655" t="str">
            <v>Excellent</v>
          </cell>
          <cell r="R2655">
            <v>2</v>
          </cell>
          <cell r="S2655" t="str">
            <v>Pest Control Operation</v>
          </cell>
        </row>
        <row r="2656">
          <cell r="A2656" t="str">
            <v>GV883</v>
          </cell>
          <cell r="B2656">
            <v>13342</v>
          </cell>
          <cell r="C2656">
            <v>41221</v>
          </cell>
          <cell r="D2656" t="str">
            <v>Mayer</v>
          </cell>
          <cell r="E2656" t="str">
            <v>Miami-Dade</v>
          </cell>
          <cell r="F2656" t="str">
            <v>Yes</v>
          </cell>
          <cell r="G2656" t="str">
            <v>I will</v>
          </cell>
          <cell r="H2656" t="str">
            <v>I will</v>
          </cell>
          <cell r="L2656" t="str">
            <v>Excellent</v>
          </cell>
          <cell r="M2656" t="str">
            <v>Excellent</v>
          </cell>
          <cell r="N2656" t="str">
            <v>Excellent</v>
          </cell>
          <cell r="O2656" t="str">
            <v>Excellent</v>
          </cell>
          <cell r="P2656" t="str">
            <v>Excellent</v>
          </cell>
          <cell r="R2656">
            <v>2</v>
          </cell>
          <cell r="T2656" t="str">
            <v>Lawn Care Company</v>
          </cell>
        </row>
        <row r="2657">
          <cell r="A2657" t="str">
            <v>GV883</v>
          </cell>
          <cell r="B2657">
            <v>13343</v>
          </cell>
          <cell r="C2657">
            <v>41221</v>
          </cell>
          <cell r="D2657" t="str">
            <v>Mayer</v>
          </cell>
          <cell r="E2657" t="str">
            <v>Miami-Dade</v>
          </cell>
          <cell r="F2657" t="str">
            <v>Yes</v>
          </cell>
          <cell r="G2657" t="str">
            <v>I will</v>
          </cell>
          <cell r="H2657" t="str">
            <v>I will</v>
          </cell>
          <cell r="L2657" t="str">
            <v>Excellent</v>
          </cell>
          <cell r="M2657" t="str">
            <v>Excellent</v>
          </cell>
          <cell r="N2657" t="str">
            <v>Excellent</v>
          </cell>
          <cell r="O2657" t="str">
            <v>Excellent</v>
          </cell>
          <cell r="P2657" t="str">
            <v>Excellent</v>
          </cell>
          <cell r="Q2657" t="str">
            <v>Instructiro y brillante</v>
          </cell>
          <cell r="R2657">
            <v>2</v>
          </cell>
          <cell r="T2657" t="str">
            <v>Lawn Care Company</v>
          </cell>
        </row>
        <row r="2658">
          <cell r="A2658" t="str">
            <v>GV883</v>
          </cell>
          <cell r="B2658">
            <v>13344</v>
          </cell>
          <cell r="C2658">
            <v>41221</v>
          </cell>
          <cell r="D2658" t="str">
            <v>Mayer</v>
          </cell>
          <cell r="E2658" t="str">
            <v>Miami-Dade</v>
          </cell>
          <cell r="F2658" t="str">
            <v>Yes</v>
          </cell>
          <cell r="G2658" t="str">
            <v>I will</v>
          </cell>
          <cell r="H2658" t="str">
            <v>I will</v>
          </cell>
          <cell r="L2658" t="str">
            <v>Excellent</v>
          </cell>
          <cell r="M2658" t="str">
            <v>Excellent</v>
          </cell>
          <cell r="N2658" t="str">
            <v>Excellent</v>
          </cell>
          <cell r="O2658" t="str">
            <v>Excellent</v>
          </cell>
          <cell r="P2658" t="str">
            <v>Excellent</v>
          </cell>
          <cell r="R2658">
            <v>2</v>
          </cell>
          <cell r="T2658" t="str">
            <v>Lawn Care Company</v>
          </cell>
        </row>
        <row r="2659">
          <cell r="A2659" t="str">
            <v>GV883</v>
          </cell>
          <cell r="B2659">
            <v>13345</v>
          </cell>
          <cell r="C2659">
            <v>41221</v>
          </cell>
          <cell r="D2659" t="str">
            <v>Mayer</v>
          </cell>
          <cell r="E2659" t="str">
            <v>Miami-Dade</v>
          </cell>
          <cell r="F2659" t="str">
            <v>Yes</v>
          </cell>
          <cell r="G2659" t="str">
            <v>I will</v>
          </cell>
          <cell r="H2659" t="str">
            <v>I will</v>
          </cell>
          <cell r="L2659" t="str">
            <v>Excellent</v>
          </cell>
          <cell r="M2659" t="str">
            <v>Excellent</v>
          </cell>
          <cell r="N2659" t="str">
            <v>Excellent</v>
          </cell>
          <cell r="O2659" t="str">
            <v>Excellent</v>
          </cell>
          <cell r="P2659" t="str">
            <v>Excellent</v>
          </cell>
          <cell r="Q2659" t="str">
            <v>Tremondo programa</v>
          </cell>
          <cell r="R2659">
            <v>2</v>
          </cell>
          <cell r="T2659" t="str">
            <v>Lawn Care Company</v>
          </cell>
          <cell r="W2659" t="str">
            <v>Landscape Design</v>
          </cell>
        </row>
        <row r="2660">
          <cell r="A2660" t="str">
            <v>GV883</v>
          </cell>
          <cell r="B2660">
            <v>13346</v>
          </cell>
          <cell r="C2660">
            <v>41221</v>
          </cell>
          <cell r="D2660" t="str">
            <v>Mayer</v>
          </cell>
          <cell r="E2660" t="str">
            <v>Miami-Dade</v>
          </cell>
          <cell r="F2660" t="str">
            <v>Yes</v>
          </cell>
          <cell r="G2660" t="str">
            <v>I will</v>
          </cell>
          <cell r="H2660" t="str">
            <v>I will</v>
          </cell>
          <cell r="L2660" t="str">
            <v>Excellent</v>
          </cell>
          <cell r="M2660" t="str">
            <v>Excellent</v>
          </cell>
          <cell r="N2660" t="str">
            <v>Excellent</v>
          </cell>
          <cell r="O2660" t="str">
            <v>Excellent</v>
          </cell>
          <cell r="P2660" t="str">
            <v>Excellent</v>
          </cell>
          <cell r="Q2660" t="str">
            <v>Exelente</v>
          </cell>
          <cell r="R2660">
            <v>2</v>
          </cell>
          <cell r="S2660" t="str">
            <v>Pest Control Operation</v>
          </cell>
          <cell r="T2660" t="str">
            <v>Lawn Care Company</v>
          </cell>
          <cell r="U2660" t="str">
            <v>Mowing Service</v>
          </cell>
          <cell r="X2660" t="str">
            <v>Municipality</v>
          </cell>
        </row>
        <row r="2661">
          <cell r="A2661" t="str">
            <v>GV882</v>
          </cell>
          <cell r="B2661">
            <v>13348</v>
          </cell>
          <cell r="C2661">
            <v>41214</v>
          </cell>
          <cell r="D2661" t="str">
            <v>QuinteroA</v>
          </cell>
          <cell r="F2661" t="str">
            <v>Yes</v>
          </cell>
          <cell r="G2661" t="str">
            <v>I will</v>
          </cell>
          <cell r="H2661" t="str">
            <v>I will</v>
          </cell>
          <cell r="L2661" t="str">
            <v>Excellent</v>
          </cell>
          <cell r="M2661" t="str">
            <v>Excellent</v>
          </cell>
          <cell r="N2661" t="str">
            <v>Excellent</v>
          </cell>
          <cell r="O2661" t="str">
            <v>Excellent</v>
          </cell>
          <cell r="P2661" t="str">
            <v>Excellent</v>
          </cell>
          <cell r="R2661">
            <v>2</v>
          </cell>
          <cell r="S2661" t="str">
            <v>Pest Control Operation</v>
          </cell>
        </row>
        <row r="2662">
          <cell r="A2662" t="str">
            <v>GV882</v>
          </cell>
          <cell r="B2662">
            <v>13349</v>
          </cell>
          <cell r="C2662">
            <v>41214</v>
          </cell>
          <cell r="D2662" t="str">
            <v>QuinteroA</v>
          </cell>
          <cell r="F2662" t="str">
            <v>Yes</v>
          </cell>
          <cell r="G2662" t="str">
            <v>I will</v>
          </cell>
          <cell r="H2662" t="str">
            <v>I will</v>
          </cell>
          <cell r="L2662" t="str">
            <v>Good</v>
          </cell>
          <cell r="M2662" t="str">
            <v>Fair</v>
          </cell>
          <cell r="N2662" t="str">
            <v>Excellent</v>
          </cell>
          <cell r="O2662" t="str">
            <v>Excellent</v>
          </cell>
          <cell r="P2662" t="str">
            <v>Excellent</v>
          </cell>
          <cell r="R2662">
            <v>2</v>
          </cell>
          <cell r="T2662" t="str">
            <v>Lawn Care Company</v>
          </cell>
        </row>
        <row r="2663">
          <cell r="A2663" t="str">
            <v>GV882</v>
          </cell>
          <cell r="B2663">
            <v>13350</v>
          </cell>
          <cell r="C2663">
            <v>41214</v>
          </cell>
          <cell r="D2663" t="str">
            <v>QuinteroA</v>
          </cell>
          <cell r="F2663" t="str">
            <v>Yes</v>
          </cell>
          <cell r="G2663" t="str">
            <v>I will</v>
          </cell>
          <cell r="H2663" t="str">
            <v>I will</v>
          </cell>
          <cell r="L2663" t="str">
            <v>Excellent</v>
          </cell>
          <cell r="M2663" t="str">
            <v>Excellent</v>
          </cell>
          <cell r="N2663" t="str">
            <v>Excellent</v>
          </cell>
          <cell r="O2663" t="str">
            <v>Excellent</v>
          </cell>
          <cell r="P2663" t="str">
            <v>Excellent</v>
          </cell>
          <cell r="Q2663" t="str">
            <v>Mike, Al &amp; Fred were the best instructors !</v>
          </cell>
          <cell r="R2663">
            <v>2</v>
          </cell>
          <cell r="T2663" t="str">
            <v>Lawn Care Company</v>
          </cell>
        </row>
        <row r="2664">
          <cell r="A2664" t="str">
            <v>GV882</v>
          </cell>
          <cell r="B2664">
            <v>13351</v>
          </cell>
          <cell r="C2664">
            <v>41214</v>
          </cell>
          <cell r="D2664" t="str">
            <v>QuinteroA</v>
          </cell>
          <cell r="F2664" t="str">
            <v>Yes</v>
          </cell>
          <cell r="G2664" t="str">
            <v>I will</v>
          </cell>
          <cell r="H2664" t="str">
            <v>I will</v>
          </cell>
          <cell r="L2664" t="str">
            <v>Excellent</v>
          </cell>
          <cell r="M2664" t="str">
            <v>Excellent</v>
          </cell>
          <cell r="N2664" t="str">
            <v>Excellent</v>
          </cell>
          <cell r="O2664" t="str">
            <v>Excellent</v>
          </cell>
          <cell r="P2664" t="str">
            <v>Excellent</v>
          </cell>
          <cell r="R2664">
            <v>2</v>
          </cell>
          <cell r="T2664" t="str">
            <v>Lawn Care Company</v>
          </cell>
        </row>
        <row r="2665">
          <cell r="A2665" t="str">
            <v>GV882</v>
          </cell>
          <cell r="B2665">
            <v>13352</v>
          </cell>
          <cell r="C2665">
            <v>41214</v>
          </cell>
          <cell r="D2665" t="str">
            <v>QuinteroA</v>
          </cell>
          <cell r="F2665" t="str">
            <v>Yes</v>
          </cell>
          <cell r="G2665" t="str">
            <v>I will</v>
          </cell>
          <cell r="H2665" t="str">
            <v>I will</v>
          </cell>
          <cell r="L2665" t="str">
            <v>Good</v>
          </cell>
          <cell r="M2665" t="str">
            <v>Excellent</v>
          </cell>
          <cell r="N2665" t="str">
            <v>Excellent</v>
          </cell>
          <cell r="O2665" t="str">
            <v>Excellent</v>
          </cell>
          <cell r="P2665" t="str">
            <v>Good</v>
          </cell>
          <cell r="R2665">
            <v>2</v>
          </cell>
          <cell r="T2665" t="str">
            <v>Lawn Care Company</v>
          </cell>
        </row>
        <row r="2666">
          <cell r="A2666" t="str">
            <v>GV882</v>
          </cell>
          <cell r="B2666">
            <v>13353</v>
          </cell>
          <cell r="C2666">
            <v>41214</v>
          </cell>
          <cell r="D2666" t="str">
            <v>QuinteroA</v>
          </cell>
          <cell r="F2666" t="str">
            <v>Yes</v>
          </cell>
          <cell r="G2666" t="str">
            <v>I will</v>
          </cell>
          <cell r="H2666" t="str">
            <v>I will</v>
          </cell>
          <cell r="L2666" t="str">
            <v>Excellent</v>
          </cell>
          <cell r="M2666" t="str">
            <v>Excellent</v>
          </cell>
          <cell r="N2666" t="str">
            <v>Excellent</v>
          </cell>
          <cell r="O2666" t="str">
            <v>Excellent</v>
          </cell>
          <cell r="P2666" t="str">
            <v>Excellent</v>
          </cell>
          <cell r="R2666">
            <v>2</v>
          </cell>
          <cell r="T2666" t="str">
            <v>Lawn Care Company</v>
          </cell>
        </row>
        <row r="2667">
          <cell r="A2667" t="str">
            <v>GV882</v>
          </cell>
          <cell r="B2667">
            <v>13354</v>
          </cell>
          <cell r="C2667">
            <v>41214</v>
          </cell>
          <cell r="D2667" t="str">
            <v>QuinteroA</v>
          </cell>
          <cell r="F2667" t="str">
            <v>Yes</v>
          </cell>
          <cell r="G2667" t="str">
            <v>I will</v>
          </cell>
          <cell r="H2667" t="str">
            <v>I will</v>
          </cell>
          <cell r="L2667" t="str">
            <v>Excellent</v>
          </cell>
          <cell r="M2667" t="str">
            <v>Excellent</v>
          </cell>
          <cell r="N2667" t="str">
            <v>Excellent</v>
          </cell>
          <cell r="O2667" t="str">
            <v>Excellent</v>
          </cell>
          <cell r="P2667" t="str">
            <v>Excellent</v>
          </cell>
          <cell r="R2667">
            <v>2</v>
          </cell>
          <cell r="T2667" t="str">
            <v>Lawn Care Company</v>
          </cell>
        </row>
        <row r="2668">
          <cell r="A2668" t="str">
            <v>GV882</v>
          </cell>
          <cell r="B2668">
            <v>13355</v>
          </cell>
          <cell r="C2668">
            <v>41214</v>
          </cell>
          <cell r="D2668" t="str">
            <v>QuinteroA</v>
          </cell>
          <cell r="F2668" t="str">
            <v>Yes</v>
          </cell>
          <cell r="G2668" t="str">
            <v>I will</v>
          </cell>
          <cell r="H2668" t="str">
            <v>I will</v>
          </cell>
          <cell r="L2668" t="str">
            <v>Excellent</v>
          </cell>
          <cell r="M2668" t="str">
            <v>Excellent</v>
          </cell>
          <cell r="N2668" t="str">
            <v>Excellent</v>
          </cell>
          <cell r="O2668" t="str">
            <v>Excellent</v>
          </cell>
          <cell r="P2668" t="str">
            <v>Excellent</v>
          </cell>
          <cell r="R2668">
            <v>2</v>
          </cell>
          <cell r="T2668" t="str">
            <v>Lawn Care Company</v>
          </cell>
        </row>
        <row r="2669">
          <cell r="A2669" t="str">
            <v>GV882</v>
          </cell>
          <cell r="B2669">
            <v>13356</v>
          </cell>
          <cell r="C2669">
            <v>41214</v>
          </cell>
          <cell r="D2669" t="str">
            <v>QuinteroA</v>
          </cell>
          <cell r="F2669" t="str">
            <v>Yes</v>
          </cell>
          <cell r="G2669" t="str">
            <v>I will</v>
          </cell>
          <cell r="H2669" t="str">
            <v>I will</v>
          </cell>
          <cell r="L2669" t="str">
            <v>Excellent</v>
          </cell>
          <cell r="M2669" t="str">
            <v>Excellent</v>
          </cell>
          <cell r="N2669" t="str">
            <v>Excellent</v>
          </cell>
          <cell r="O2669" t="str">
            <v>Excellent</v>
          </cell>
          <cell r="P2669" t="str">
            <v>Excellent</v>
          </cell>
          <cell r="R2669">
            <v>2</v>
          </cell>
          <cell r="T2669" t="str">
            <v>Lawn Care Company</v>
          </cell>
        </row>
        <row r="2670">
          <cell r="A2670" t="str">
            <v>GV882</v>
          </cell>
          <cell r="B2670">
            <v>13357</v>
          </cell>
          <cell r="C2670">
            <v>41214</v>
          </cell>
          <cell r="D2670" t="str">
            <v>QuinteroA</v>
          </cell>
          <cell r="F2670" t="str">
            <v>Yes</v>
          </cell>
          <cell r="G2670" t="str">
            <v>I will</v>
          </cell>
          <cell r="H2670" t="str">
            <v>I will</v>
          </cell>
          <cell r="L2670" t="str">
            <v>Good</v>
          </cell>
          <cell r="M2670" t="str">
            <v>Good</v>
          </cell>
          <cell r="N2670" t="str">
            <v>Good</v>
          </cell>
          <cell r="O2670" t="str">
            <v>Good</v>
          </cell>
          <cell r="P2670" t="str">
            <v>Good</v>
          </cell>
          <cell r="R2670">
            <v>2</v>
          </cell>
          <cell r="T2670" t="str">
            <v>Lawn Care Company</v>
          </cell>
        </row>
        <row r="2671">
          <cell r="A2671" t="str">
            <v>GV882</v>
          </cell>
          <cell r="B2671">
            <v>13358</v>
          </cell>
          <cell r="C2671">
            <v>41214</v>
          </cell>
          <cell r="D2671" t="str">
            <v>QuinteroA</v>
          </cell>
          <cell r="F2671" t="str">
            <v>Yes</v>
          </cell>
          <cell r="G2671" t="str">
            <v>I will</v>
          </cell>
          <cell r="H2671" t="str">
            <v>I will</v>
          </cell>
          <cell r="L2671" t="str">
            <v>Excellent</v>
          </cell>
          <cell r="M2671" t="str">
            <v>Excellent</v>
          </cell>
          <cell r="N2671" t="str">
            <v>Excellent</v>
          </cell>
          <cell r="O2671" t="str">
            <v>Excellent</v>
          </cell>
          <cell r="P2671" t="str">
            <v>Excellent</v>
          </cell>
          <cell r="R2671">
            <v>2</v>
          </cell>
          <cell r="T2671" t="str">
            <v>Lawn Care Company</v>
          </cell>
        </row>
        <row r="2672">
          <cell r="A2672" t="str">
            <v>GV882</v>
          </cell>
          <cell r="B2672">
            <v>13359</v>
          </cell>
          <cell r="C2672">
            <v>41214</v>
          </cell>
          <cell r="D2672" t="str">
            <v>QuinteroA</v>
          </cell>
          <cell r="F2672" t="str">
            <v>Yes</v>
          </cell>
          <cell r="G2672" t="str">
            <v>Already do</v>
          </cell>
          <cell r="H2672" t="str">
            <v>Already do</v>
          </cell>
          <cell r="L2672" t="str">
            <v>Excellent</v>
          </cell>
          <cell r="M2672" t="str">
            <v>Excellent</v>
          </cell>
          <cell r="N2672" t="str">
            <v>Excellent</v>
          </cell>
          <cell r="O2672" t="str">
            <v>Excellent</v>
          </cell>
          <cell r="P2672" t="str">
            <v>Excellent</v>
          </cell>
          <cell r="R2672">
            <v>2</v>
          </cell>
          <cell r="T2672" t="str">
            <v>Lawn Care Company</v>
          </cell>
        </row>
        <row r="2673">
          <cell r="A2673" t="str">
            <v>GV882</v>
          </cell>
          <cell r="B2673">
            <v>13360</v>
          </cell>
          <cell r="C2673">
            <v>41214</v>
          </cell>
          <cell r="D2673" t="str">
            <v>QuinteroA</v>
          </cell>
          <cell r="F2673" t="str">
            <v>Yes</v>
          </cell>
          <cell r="G2673" t="str">
            <v>I will</v>
          </cell>
          <cell r="H2673" t="str">
            <v>I will</v>
          </cell>
          <cell r="L2673" t="str">
            <v>Excellent</v>
          </cell>
          <cell r="M2673" t="str">
            <v>Excellent</v>
          </cell>
          <cell r="N2673" t="str">
            <v>Excellent</v>
          </cell>
          <cell r="O2673" t="str">
            <v>Excellent</v>
          </cell>
          <cell r="P2673" t="str">
            <v>Excellent</v>
          </cell>
          <cell r="R2673">
            <v>2</v>
          </cell>
          <cell r="T2673" t="str">
            <v>Lawn Care Company</v>
          </cell>
        </row>
        <row r="2674">
          <cell r="A2674" t="str">
            <v>GV882</v>
          </cell>
          <cell r="B2674">
            <v>13361</v>
          </cell>
          <cell r="C2674">
            <v>41214</v>
          </cell>
          <cell r="D2674" t="str">
            <v>QuinteroA</v>
          </cell>
          <cell r="F2674" t="str">
            <v>Yes</v>
          </cell>
          <cell r="G2674" t="str">
            <v>I will</v>
          </cell>
          <cell r="H2674" t="str">
            <v>I will</v>
          </cell>
          <cell r="M2674" t="str">
            <v>Excellent</v>
          </cell>
          <cell r="R2674">
            <v>2</v>
          </cell>
          <cell r="T2674" t="str">
            <v>Lawn Care Company</v>
          </cell>
        </row>
        <row r="2675">
          <cell r="A2675" t="str">
            <v>GV882</v>
          </cell>
          <cell r="B2675">
            <v>13362</v>
          </cell>
          <cell r="C2675">
            <v>41214</v>
          </cell>
          <cell r="D2675" t="str">
            <v>QuinteroA</v>
          </cell>
          <cell r="F2675" t="str">
            <v>Yes</v>
          </cell>
          <cell r="G2675" t="str">
            <v>I will</v>
          </cell>
          <cell r="H2675" t="str">
            <v>I will</v>
          </cell>
          <cell r="L2675" t="str">
            <v>Excellent</v>
          </cell>
          <cell r="M2675" t="str">
            <v>Excellent</v>
          </cell>
          <cell r="N2675" t="str">
            <v>Excellent</v>
          </cell>
          <cell r="O2675" t="str">
            <v>Excellent</v>
          </cell>
          <cell r="P2675" t="str">
            <v>Excellent</v>
          </cell>
          <cell r="R2675">
            <v>2</v>
          </cell>
          <cell r="T2675" t="str">
            <v>Lawn Care Company</v>
          </cell>
        </row>
        <row r="2676">
          <cell r="A2676" t="str">
            <v>GV882</v>
          </cell>
          <cell r="B2676">
            <v>13363</v>
          </cell>
          <cell r="C2676">
            <v>41214</v>
          </cell>
          <cell r="D2676" t="str">
            <v>QuinteroA</v>
          </cell>
          <cell r="F2676" t="str">
            <v>Yes</v>
          </cell>
          <cell r="G2676" t="str">
            <v>I will</v>
          </cell>
          <cell r="H2676" t="str">
            <v>I will</v>
          </cell>
          <cell r="L2676" t="str">
            <v>Good</v>
          </cell>
          <cell r="M2676" t="str">
            <v>Good</v>
          </cell>
          <cell r="N2676" t="str">
            <v>Good</v>
          </cell>
          <cell r="O2676" t="str">
            <v>Good</v>
          </cell>
          <cell r="P2676" t="str">
            <v>Good</v>
          </cell>
          <cell r="R2676">
            <v>2</v>
          </cell>
          <cell r="T2676" t="str">
            <v>Lawn Care Company</v>
          </cell>
        </row>
        <row r="2677">
          <cell r="A2677" t="str">
            <v>GV882</v>
          </cell>
          <cell r="B2677">
            <v>13364</v>
          </cell>
          <cell r="C2677">
            <v>41214</v>
          </cell>
          <cell r="D2677" t="str">
            <v>QuinteroA</v>
          </cell>
          <cell r="F2677" t="str">
            <v>Yes</v>
          </cell>
          <cell r="G2677" t="str">
            <v>I will</v>
          </cell>
          <cell r="H2677" t="str">
            <v>I will</v>
          </cell>
          <cell r="L2677" t="str">
            <v>Excellent</v>
          </cell>
          <cell r="M2677" t="str">
            <v>Excellent</v>
          </cell>
          <cell r="N2677" t="str">
            <v>Excellent</v>
          </cell>
          <cell r="O2677" t="str">
            <v>Excellent</v>
          </cell>
          <cell r="P2677" t="str">
            <v>Excellent</v>
          </cell>
          <cell r="Q2677" t="str">
            <v>`</v>
          </cell>
          <cell r="R2677">
            <v>2</v>
          </cell>
          <cell r="T2677" t="str">
            <v>Lawn Care Company</v>
          </cell>
        </row>
        <row r="2678">
          <cell r="A2678" t="str">
            <v>GV882</v>
          </cell>
          <cell r="B2678">
            <v>13365</v>
          </cell>
          <cell r="C2678">
            <v>41214</v>
          </cell>
          <cell r="D2678" t="str">
            <v>QuinteroA</v>
          </cell>
          <cell r="F2678" t="str">
            <v>Yes</v>
          </cell>
          <cell r="G2678" t="str">
            <v>I will</v>
          </cell>
          <cell r="H2678" t="str">
            <v>I will</v>
          </cell>
          <cell r="L2678" t="str">
            <v>Excellent</v>
          </cell>
          <cell r="M2678" t="str">
            <v>Excellent</v>
          </cell>
          <cell r="N2678" t="str">
            <v>Excellent</v>
          </cell>
          <cell r="O2678" t="str">
            <v>Excellent</v>
          </cell>
          <cell r="P2678" t="str">
            <v>Excellent</v>
          </cell>
          <cell r="R2678">
            <v>2</v>
          </cell>
          <cell r="T2678" t="str">
            <v>Lawn Care Company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ow r="5">
          <cell r="B5" t="str">
            <v>SurveyData</v>
          </cell>
        </row>
        <row r="15">
          <cell r="B15" t="str">
            <v>ClassID</v>
          </cell>
          <cell r="C15">
            <v>1</v>
          </cell>
          <cell r="D15" t="str">
            <v>$A$7</v>
          </cell>
          <cell r="E15" t="str">
            <v>$A$2678</v>
          </cell>
          <cell r="F15" t="str">
            <v>'Data'!$A$7:$A$2678</v>
          </cell>
        </row>
        <row r="16">
          <cell r="B16" t="str">
            <v>SurveyID</v>
          </cell>
          <cell r="C16">
            <v>2</v>
          </cell>
          <cell r="D16" t="str">
            <v>$B$7</v>
          </cell>
          <cell r="E16" t="str">
            <v>$B$2678</v>
          </cell>
          <cell r="F16" t="str">
            <v>'Data'!$B$7:$B$2678</v>
          </cell>
        </row>
        <row r="17">
          <cell r="B17" t="str">
            <v>ClassDate</v>
          </cell>
          <cell r="C17">
            <v>3</v>
          </cell>
          <cell r="D17" t="str">
            <v>$C$7</v>
          </cell>
          <cell r="E17" t="str">
            <v>$C$2678</v>
          </cell>
          <cell r="F17" t="str">
            <v>'Data'!$C$7:$C$2678</v>
          </cell>
        </row>
        <row r="18">
          <cell r="B18" t="str">
            <v>Trainer</v>
          </cell>
          <cell r="C18">
            <v>4</v>
          </cell>
          <cell r="D18" t="str">
            <v>$D$7</v>
          </cell>
          <cell r="E18" t="str">
            <v>$D$2678</v>
          </cell>
          <cell r="F18" t="str">
            <v>'Data'!$D$7:$D$2678</v>
          </cell>
        </row>
        <row r="19">
          <cell r="B19" t="str">
            <v>County</v>
          </cell>
          <cell r="C19">
            <v>5</v>
          </cell>
          <cell r="D19" t="str">
            <v>$E$7</v>
          </cell>
          <cell r="E19" t="str">
            <v>$E$2678</v>
          </cell>
          <cell r="F19" t="str">
            <v>'Data'!$E$7:$E$2678</v>
          </cell>
        </row>
        <row r="20">
          <cell r="A20" t="str">
            <v>My knowledge of the Green Industries BMPs and how they will affect the lawn care industry has increased because of this program.</v>
          </cell>
          <cell r="B20" t="str">
            <v>Q_KnowlIncrs</v>
          </cell>
          <cell r="C20">
            <v>6</v>
          </cell>
          <cell r="D20" t="str">
            <v>$F$7</v>
          </cell>
          <cell r="E20" t="str">
            <v>$F$2678</v>
          </cell>
          <cell r="F20" t="str">
            <v>'Data'!$F$7:$F$2678</v>
          </cell>
        </row>
        <row r="21">
          <cell r="A21" t="str">
            <v>I will use the recommended fertilization rates and methods of application as presented in the BMP manual.</v>
          </cell>
          <cell r="B21" t="str">
            <v>Q_WillUseRec</v>
          </cell>
          <cell r="C21">
            <v>7</v>
          </cell>
          <cell r="D21" t="str">
            <v>$G$7</v>
          </cell>
          <cell r="E21" t="str">
            <v>$G$2678</v>
          </cell>
          <cell r="F21" t="str">
            <v>'Data'!$G$7:$G$2678</v>
          </cell>
        </row>
        <row r="22">
          <cell r="A22" t="str">
            <v>I will inform my clients of the recommendations contained in the BMP manual that apply to their situation.</v>
          </cell>
          <cell r="B22" t="str">
            <v>Q_WillInform</v>
          </cell>
          <cell r="C22">
            <v>8</v>
          </cell>
          <cell r="D22" t="str">
            <v>$H$7</v>
          </cell>
          <cell r="E22" t="str">
            <v>$H$2678</v>
          </cell>
          <cell r="F22" t="str">
            <v>'Data'!$H$7:$H$2678</v>
          </cell>
        </row>
        <row r="23">
          <cell r="B23" t="str">
            <v>Q_LikeMostPg</v>
          </cell>
          <cell r="C23">
            <v>9</v>
          </cell>
          <cell r="D23" t="str">
            <v>$I$7</v>
          </cell>
          <cell r="E23" t="str">
            <v>$I$2678</v>
          </cell>
          <cell r="F23" t="str">
            <v>'Data'!$I$7:$I$2678</v>
          </cell>
        </row>
        <row r="24">
          <cell r="B24" t="str">
            <v>Q_LikeLeastP</v>
          </cell>
          <cell r="C24">
            <v>10</v>
          </cell>
          <cell r="D24" t="str">
            <v>$J$7</v>
          </cell>
          <cell r="E24" t="str">
            <v>$J$2678</v>
          </cell>
          <cell r="F24" t="str">
            <v>'Data'!$J$7:$J$2678</v>
          </cell>
        </row>
        <row r="25">
          <cell r="B25" t="str">
            <v>Q_OtherNeeds</v>
          </cell>
          <cell r="C25">
            <v>11</v>
          </cell>
        </row>
        <row r="26">
          <cell r="A26" t="str">
            <v>Overview</v>
          </cell>
          <cell r="B26" t="str">
            <v>Q_RateOvervw</v>
          </cell>
          <cell r="C26">
            <v>12</v>
          </cell>
          <cell r="D26" t="str">
            <v>$L$7</v>
          </cell>
          <cell r="E26" t="str">
            <v>$L$2678</v>
          </cell>
          <cell r="F26" t="str">
            <v>'Data'!$L$7:$L$2678</v>
          </cell>
        </row>
        <row r="27">
          <cell r="A27" t="str">
            <v>Lawn &amp; Landscape Mgt</v>
          </cell>
          <cell r="B27" t="str">
            <v>Q_RateTurfMg</v>
          </cell>
          <cell r="C27">
            <v>13</v>
          </cell>
          <cell r="D27" t="str">
            <v>$M$7</v>
          </cell>
          <cell r="E27" t="str">
            <v>$M$2678</v>
          </cell>
          <cell r="F27" t="str">
            <v>'Data'!$M$7:$M$2678</v>
          </cell>
        </row>
        <row r="28">
          <cell r="A28" t="str">
            <v>Irrigation</v>
          </cell>
          <cell r="B28" t="str">
            <v>Q_RateIrriga</v>
          </cell>
          <cell r="C28">
            <v>14</v>
          </cell>
          <cell r="D28" t="str">
            <v>$N$7</v>
          </cell>
          <cell r="E28" t="str">
            <v>$N$2678</v>
          </cell>
          <cell r="F28" t="str">
            <v>'Data'!$N$7:$N$2678</v>
          </cell>
        </row>
        <row r="29">
          <cell r="A29" t="str">
            <v>Fertilizer Management</v>
          </cell>
          <cell r="B29" t="str">
            <v>Q_RateLandsM</v>
          </cell>
          <cell r="C29">
            <v>15</v>
          </cell>
          <cell r="D29" t="str">
            <v>$O$7</v>
          </cell>
          <cell r="E29" t="str">
            <v>$O$2678</v>
          </cell>
          <cell r="F29" t="str">
            <v>'Data'!$O$7:$O$2678</v>
          </cell>
        </row>
        <row r="30">
          <cell r="A30" t="str">
            <v>Pesticide</v>
          </cell>
          <cell r="B30" t="str">
            <v>Q_RatePestic</v>
          </cell>
          <cell r="C30">
            <v>16</v>
          </cell>
          <cell r="D30" t="str">
            <v>$P$7</v>
          </cell>
          <cell r="E30" t="str">
            <v>$P$2678</v>
          </cell>
          <cell r="F30" t="str">
            <v>'Data'!$P$7:$P$2678</v>
          </cell>
        </row>
        <row r="31">
          <cell r="A31" t="str">
            <v>Comments</v>
          </cell>
          <cell r="B31" t="str">
            <v>Q_OthComment</v>
          </cell>
          <cell r="C31">
            <v>17</v>
          </cell>
          <cell r="D31" t="str">
            <v>$Q$7</v>
          </cell>
          <cell r="E31" t="str">
            <v>$Q$2678</v>
          </cell>
          <cell r="F31" t="str">
            <v>'Data'!$Q$7:$Q$2678</v>
          </cell>
        </row>
        <row r="32">
          <cell r="B32" t="str">
            <v>FormNum</v>
          </cell>
          <cell r="C32">
            <v>18</v>
          </cell>
          <cell r="D32" t="str">
            <v>$R$7</v>
          </cell>
          <cell r="E32" t="str">
            <v>$R$2678</v>
          </cell>
          <cell r="F32" t="str">
            <v>'Data'!$R$7:$R$2678</v>
          </cell>
        </row>
        <row r="33">
          <cell r="A33" t="str">
            <v>Pest Control Operation</v>
          </cell>
          <cell r="B33" t="str">
            <v>Pest Control Operation</v>
          </cell>
          <cell r="C33">
            <v>19</v>
          </cell>
          <cell r="D33" t="str">
            <v>$S$7</v>
          </cell>
          <cell r="E33" t="str">
            <v>$S$2678</v>
          </cell>
          <cell r="F33" t="str">
            <v>'Data'!$S$7:$S$2678</v>
          </cell>
        </row>
        <row r="34">
          <cell r="A34" t="str">
            <v>Lawn Care Company</v>
          </cell>
          <cell r="B34" t="str">
            <v>Lawn Care Company</v>
          </cell>
          <cell r="C34">
            <v>20</v>
          </cell>
          <cell r="D34" t="str">
            <v>$T$7</v>
          </cell>
          <cell r="E34" t="str">
            <v>$T$2678</v>
          </cell>
          <cell r="F34" t="str">
            <v>'Data'!$T$7:$T$2678</v>
          </cell>
        </row>
        <row r="35">
          <cell r="A35" t="str">
            <v>Mowing Service</v>
          </cell>
          <cell r="B35" t="str">
            <v>Mowing Service</v>
          </cell>
          <cell r="C35">
            <v>21</v>
          </cell>
          <cell r="D35" t="str">
            <v>$U$7</v>
          </cell>
          <cell r="E35" t="str">
            <v>$U$2678</v>
          </cell>
          <cell r="F35" t="str">
            <v>'Data'!$U$7:$U$2678</v>
          </cell>
        </row>
        <row r="36">
          <cell r="A36" t="str">
            <v>Irrigation Company</v>
          </cell>
          <cell r="B36" t="str">
            <v>Irrigation Company</v>
          </cell>
          <cell r="C36">
            <v>22</v>
          </cell>
          <cell r="D36" t="str">
            <v>$V$7</v>
          </cell>
          <cell r="E36" t="str">
            <v>$V$2678</v>
          </cell>
          <cell r="F36" t="str">
            <v>'Data'!$V$7:$V$2678</v>
          </cell>
        </row>
        <row r="37">
          <cell r="A37" t="str">
            <v>Landscape Design</v>
          </cell>
          <cell r="B37" t="str">
            <v>Landscape Design</v>
          </cell>
          <cell r="C37">
            <v>23</v>
          </cell>
          <cell r="D37" t="str">
            <v>$W$7</v>
          </cell>
          <cell r="E37" t="str">
            <v>$W$2678</v>
          </cell>
          <cell r="F37" t="str">
            <v>'Data'!$W$7:$W$2678</v>
          </cell>
        </row>
        <row r="38">
          <cell r="A38" t="str">
            <v>Municipality</v>
          </cell>
          <cell r="B38" t="str">
            <v>Municipality</v>
          </cell>
          <cell r="C38">
            <v>24</v>
          </cell>
          <cell r="D38" t="str">
            <v>$X$7</v>
          </cell>
          <cell r="E38" t="str">
            <v>$X$2678</v>
          </cell>
          <cell r="F38" t="str">
            <v>'Data'!$X$7:$X$2678</v>
          </cell>
        </row>
        <row r="39">
          <cell r="A39" t="str">
            <v>Golf Course/Sports Turf</v>
          </cell>
          <cell r="B39" t="str">
            <v>Golf Course/Sports Turf</v>
          </cell>
          <cell r="C39">
            <v>25</v>
          </cell>
          <cell r="D39" t="str">
            <v>$Y$7</v>
          </cell>
          <cell r="E39" t="str">
            <v>$Y$2678</v>
          </cell>
          <cell r="F39" t="str">
            <v>'Data'!$Y$7:$Y$2678</v>
          </cell>
        </row>
        <row r="40">
          <cell r="A40" t="str">
            <v>Sod Farm</v>
          </cell>
          <cell r="B40" t="str">
            <v>Sod Farm</v>
          </cell>
          <cell r="C40">
            <v>26</v>
          </cell>
          <cell r="D40" t="str">
            <v>$Z$7</v>
          </cell>
          <cell r="E40" t="str">
            <v>$Z$2678</v>
          </cell>
          <cell r="F40" t="str">
            <v>'Data'!$Z$7:$Z$2678</v>
          </cell>
        </row>
        <row r="41">
          <cell r="A41" t="str">
            <v>Other</v>
          </cell>
          <cell r="B41" t="str">
            <v>Other</v>
          </cell>
          <cell r="C41">
            <v>27</v>
          </cell>
          <cell r="D41" t="str">
            <v>$AA$7</v>
          </cell>
          <cell r="E41" t="str">
            <v>$AA$2678</v>
          </cell>
          <cell r="F41" t="str">
            <v>'Data'!$AA$7:$AA$2678</v>
          </cell>
        </row>
      </sheetData>
      <sheetData sheetId="152" refreshError="1"/>
      <sheetData sheetId="15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riteria"/>
      <sheetName val="Data"/>
      <sheetName val="Summary - Class"/>
      <sheetName val="Lookup"/>
      <sheetName val="ExtractedComments"/>
      <sheetName val="ExtractedOtherDescr"/>
      <sheetName val="CharlotteCountyExt_10-29-18"/>
      <sheetName val="HernandoCountyExt_11-03-18"/>
      <sheetName val="IndianRiverCountyExt_11-02-18"/>
      <sheetName val="ManateeCountyExt_10-25-18"/>
      <sheetName val="SafariTermiteandPestCo_10-25-18"/>
      <sheetName val="Miami-DadeCountyExt_10-23-18"/>
      <sheetName val="AlachuaCountyExt_10-23-18"/>
      <sheetName val="LeeCountyExt_10-19-18"/>
      <sheetName val="LeonCountyExt_10-18-18"/>
      <sheetName val="PalmBeachCountyExt_10-12-18"/>
      <sheetName val="PalmBeachCountyExt_10-11-18"/>
      <sheetName val="OsceolaCountyExt_10-11-18"/>
      <sheetName val="PolkCountyExt_10-04-18"/>
      <sheetName val="Miami-DadeCountyExt_09-25-18"/>
      <sheetName val="Dean'sServices_10-03-18"/>
      <sheetName val="SarasotaCountyExt_09-25-18"/>
      <sheetName val="HillsboroughCountyExt_09-25-18"/>
      <sheetName val="RookeryBay_09-25-18"/>
      <sheetName val="Eddinger'sPestControl_09-18-18"/>
      <sheetName val="AdemirJuradoCorp._09-15-18"/>
      <sheetName val="SumterCorrectionalInst_09-12-18"/>
      <sheetName val="St.JohnsCountyExt_09-18-18"/>
      <sheetName val="OrangeCountyExt_09-13-18"/>
      <sheetName val="DuvalCountyExt_09-12-18"/>
      <sheetName val="CharlotteCountyExt_09-07-18"/>
      <sheetName val="FAMU_09-04-18"/>
      <sheetName val="FlaglerCountyExt_09-08-18"/>
      <sheetName val="CrawfordLandscapeGroup_09-07-18"/>
      <sheetName val="AlachuaCountyExt_09-06-18"/>
      <sheetName val="LeeCountyExt_09-04-18"/>
      <sheetName val="LakeCountyExt_07-05-18"/>
      <sheetName val="LakeCountyExt_07-03-18"/>
      <sheetName val="OsceolaCountyExt_08-23-18"/>
      <sheetName val="ManateeCountyExt_08-23-18"/>
      <sheetName val="BayCountyExt_08-21-18"/>
      <sheetName val="RookeryBayNERR_08-21-18"/>
      <sheetName val="VolusiaCountyExt_08-14-18"/>
      <sheetName val="PutnamCountyExt_07-27-18"/>
      <sheetName val="CrawfordLandscaping_07-27-18"/>
      <sheetName val="BrowardCountyExt_07-19-18"/>
      <sheetName val="MarionCountyExt_07-19-18"/>
      <sheetName val="PowerX_06-29-18"/>
      <sheetName val="Brightview_06-27-18"/>
      <sheetName val="AlachuaCountyExt_06-28-18"/>
      <sheetName val="CharlotteCountyExt_06-22-18"/>
      <sheetName val="DeansServices_06-21-18"/>
      <sheetName val="SumterCountyExt_06-08-18"/>
      <sheetName val="LakeCountyExt_06-21-18"/>
      <sheetName val="EstateLandscaping&amp;Lawn_06-15-18"/>
      <sheetName val="VolusiaCountyExt_06-15-18"/>
      <sheetName val="HighlandsCountyExt_05-31-18"/>
      <sheetName val="CharlotteCountyExt_05-30-18"/>
      <sheetName val="PascoCountyExt_05-31-18"/>
      <sheetName val="LeeCountyExt_06-01-18"/>
      <sheetName val="SarasotaCountyExt_05-29-18"/>
      <sheetName val="WashingtonCountyExt_05-29-18"/>
      <sheetName val="Miami-DadeCountyExt_05-24-18"/>
      <sheetName val="RookeryBayNERR_05-22-18"/>
      <sheetName val="MartinCountyExt_05-17-18"/>
      <sheetName val="LeeCountyExt_05-10-18"/>
      <sheetName val="PalmBeachCountyExt_05-08-18"/>
      <sheetName val="SafariTermiteandPestCo_05-10-18"/>
      <sheetName val="OsceolaCountyExt_05-03-18"/>
      <sheetName val="CharlotteCountyExt_04-30-18"/>
      <sheetName val="LandscapeMaintenancePr_04-27-18"/>
      <sheetName val="VolusiaCountyExt_04-27-18"/>
      <sheetName val="LeeCountyExt_04-26-18"/>
      <sheetName val="Miami-DadeCountyExt_04-24-18"/>
      <sheetName val="HernandoCountyExt_04-21-18"/>
      <sheetName val="BrowardCountyExt_04-12-18"/>
      <sheetName val="MarionCountyExt_04-19-18"/>
      <sheetName val="ManateeCountyExt_04-13-18"/>
      <sheetName val="BayCountyExt_04-13-18"/>
      <sheetName val="SumterCorrectionalInst_03-22-18"/>
      <sheetName val="PinellasCountyExt_03-26-18"/>
      <sheetName val="RookeryBay_03-31-18"/>
      <sheetName val="EstateLandscaping_03-30-18"/>
      <sheetName val="BrevardCountyExt_03-30-18"/>
      <sheetName val="LeonCountyExt_03-29-18"/>
      <sheetName val="ValenciaCollege_03-29-18"/>
      <sheetName val="RookeryBay_03-27-18"/>
      <sheetName val="DuvalCountyExt_03-27-18"/>
      <sheetName val="SafariTermite&amp;PestCont_03-22-18"/>
      <sheetName val="Miami-DadeCountyExt_03-20-18"/>
      <sheetName val="PalmBeachCountyExt_03-20-18"/>
      <sheetName val="SarasotaCountyExt_03-20-18"/>
      <sheetName val="EddingerPestControl_03-17-18"/>
      <sheetName val="OrkinPestControl_03-14-18"/>
      <sheetName val="LeeCountyExt_03-15-18"/>
      <sheetName val="OrangeCountyExt_03-13-18"/>
      <sheetName val="CharlotteCountyExt_03-01-18"/>
      <sheetName val="PalmBeachCountyExt_03-09-18"/>
      <sheetName val="Brightview_03-02-18"/>
      <sheetName val="OkaloosaCountyExt_03-06-18"/>
      <sheetName val="BayCountyExt_03-01-18"/>
      <sheetName val="CrawfordLandscaping_02-16-18"/>
      <sheetName val="St.JohnsCountyExt_03-01-18"/>
      <sheetName val="Miami-DadeCountyExt_02-27-18"/>
      <sheetName val="OrangeCountyExt_02-28-18"/>
      <sheetName val="AlachuaCountyExt_02-27-18"/>
      <sheetName val="HillsboroughCountyExt_02-20-18"/>
      <sheetName val="PolkCountyExt_02-21-18"/>
      <sheetName val="LandscapeMaintPrf_02-24-2018"/>
      <sheetName val="ManateeCountyExt_02-16-18"/>
      <sheetName val="BrowardCountyExt_02-08-18"/>
      <sheetName val="Brightview_02-16-18"/>
      <sheetName val="St.JohnsCountyExt_02-13-18"/>
      <sheetName val="EstateLandscaping_02-09-18"/>
      <sheetName val="Trad'sPestControl_02-08-18"/>
      <sheetName val="St.LucieCountyExt_02-02-18"/>
      <sheetName val="OsceolaCountyExt_02-07-18"/>
      <sheetName val="FernviewFarm_02-02-18"/>
      <sheetName val="LandscapeMaintenancePr_02-01-18"/>
      <sheetName val="PascoCountyExt_01-31-18"/>
      <sheetName val="PalmBeachCountyExt_01-25-18"/>
      <sheetName val="OrkinPestControl_01-24-18"/>
      <sheetName val="CharlotteCountyExt_01-19-18"/>
      <sheetName val="RookeryBayNERR_01-23-18"/>
      <sheetName val="Miami-DadeCountyExt_01-25-18"/>
      <sheetName val="MarionCountyExt_01-18-18"/>
      <sheetName val="EstateLandscaping_01-12-18"/>
      <sheetName val="BrowardCountyExt_01-10-18"/>
      <sheetName val="SumterCorrectionalInst_01-05-18"/>
      <sheetName val="SarasotaCountyExt_01-09-18"/>
      <sheetName val="WashingtonCountyExt_01-09-18"/>
      <sheetName val="LandscapeMaintenancePr_01-05-18"/>
      <sheetName val="Sheet1"/>
      <sheetName val="Survey summary working 20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gi.bmp@ifas.ufl.ed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A1:A22"/>
  <sheetViews>
    <sheetView showGridLines="0" tabSelected="1" workbookViewId="0"/>
  </sheetViews>
  <sheetFormatPr defaultColWidth="9.109375" defaultRowHeight="13.2" x14ac:dyDescent="0.25"/>
  <cols>
    <col min="1" max="1" width="112.109375" style="87" bestFit="1" customWidth="1"/>
    <col min="2" max="3" width="105.44140625" style="87" customWidth="1"/>
    <col min="4" max="16384" width="9.109375" style="87"/>
  </cols>
  <sheetData>
    <row r="1" spans="1:1" ht="15.6" x14ac:dyDescent="0.3">
      <c r="A1" s="97" t="s">
        <v>136</v>
      </c>
    </row>
    <row r="3" spans="1:1" ht="16.5" customHeight="1" x14ac:dyDescent="0.25">
      <c r="A3" s="98" t="s">
        <v>137</v>
      </c>
    </row>
    <row r="4" spans="1:1" ht="16.5" customHeight="1" x14ac:dyDescent="0.25">
      <c r="A4" s="98" t="s">
        <v>138</v>
      </c>
    </row>
    <row r="5" spans="1:1" ht="16.5" customHeight="1" x14ac:dyDescent="0.25">
      <c r="A5" s="98"/>
    </row>
    <row r="6" spans="1:1" ht="16.5" customHeight="1" x14ac:dyDescent="0.25">
      <c r="A6" s="98" t="s">
        <v>139</v>
      </c>
    </row>
    <row r="7" spans="1:1" ht="16.5" customHeight="1" x14ac:dyDescent="0.25">
      <c r="A7" s="98" t="s">
        <v>140</v>
      </c>
    </row>
    <row r="8" spans="1:1" ht="16.5" customHeight="1" x14ac:dyDescent="0.25">
      <c r="A8" s="98"/>
    </row>
    <row r="9" spans="1:1" ht="20.25" customHeight="1" x14ac:dyDescent="0.25">
      <c r="A9" s="98" t="s">
        <v>141</v>
      </c>
    </row>
    <row r="10" spans="1:1" ht="16.5" customHeight="1" x14ac:dyDescent="0.25">
      <c r="A10" s="98" t="s">
        <v>142</v>
      </c>
    </row>
    <row r="11" spans="1:1" ht="16.5" customHeight="1" x14ac:dyDescent="0.25">
      <c r="A11" s="99" t="s">
        <v>143</v>
      </c>
    </row>
    <row r="12" spans="1:1" ht="16.5" customHeight="1" x14ac:dyDescent="0.25">
      <c r="A12" s="99" t="s">
        <v>144</v>
      </c>
    </row>
    <row r="13" spans="1:1" ht="16.5" customHeight="1" x14ac:dyDescent="0.25"/>
    <row r="14" spans="1:1" ht="16.5" customHeight="1" x14ac:dyDescent="0.25">
      <c r="A14" s="100" t="s">
        <v>145</v>
      </c>
    </row>
    <row r="15" spans="1:1" ht="16.5" customHeight="1" x14ac:dyDescent="0.25">
      <c r="A15" s="98" t="s">
        <v>146</v>
      </c>
    </row>
    <row r="16" spans="1:1" ht="16.5" customHeight="1" x14ac:dyDescent="0.25">
      <c r="A16" s="98" t="s">
        <v>147</v>
      </c>
    </row>
    <row r="19" spans="1:1" x14ac:dyDescent="0.25">
      <c r="A19" s="98" t="s">
        <v>148</v>
      </c>
    </row>
    <row r="20" spans="1:1" ht="17.25" customHeight="1" x14ac:dyDescent="0.25">
      <c r="A20" s="101" t="s">
        <v>149</v>
      </c>
    </row>
    <row r="21" spans="1:1" x14ac:dyDescent="0.25">
      <c r="A21" s="102" t="s">
        <v>150</v>
      </c>
    </row>
    <row r="22" spans="1:1" x14ac:dyDescent="0.25">
      <c r="A22" s="101" t="s">
        <v>151</v>
      </c>
    </row>
  </sheetData>
  <hyperlinks>
    <hyperlink ref="A21" r:id="rId1"/>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242</v>
      </c>
      <c r="C3" s="145"/>
      <c r="D3" s="146"/>
      <c r="E3" s="147">
        <v>43203</v>
      </c>
      <c r="F3" s="146"/>
      <c r="G3" s="148"/>
      <c r="H3" s="148"/>
      <c r="I3" s="147" t="s">
        <v>108</v>
      </c>
      <c r="J3" s="148"/>
      <c r="K3" s="148"/>
      <c r="L3" s="148"/>
      <c r="M3" s="149">
        <v>21</v>
      </c>
      <c r="N3" s="150"/>
      <c r="O3" s="142"/>
    </row>
    <row r="4" spans="1:18" ht="9.75" customHeight="1" x14ac:dyDescent="0.25"/>
    <row r="5" spans="1:18" ht="17.25" customHeight="1" x14ac:dyDescent="0.25">
      <c r="A5" s="92" t="s">
        <v>13</v>
      </c>
      <c r="B5" s="93" t="s">
        <v>12</v>
      </c>
    </row>
    <row r="6" spans="1:18" x14ac:dyDescent="0.25">
      <c r="B6" s="151" t="s">
        <v>2</v>
      </c>
      <c r="C6" s="152">
        <v>1</v>
      </c>
      <c r="D6" s="153">
        <v>4.7619047619047616E-2</v>
      </c>
      <c r="F6" s="154" t="s">
        <v>49</v>
      </c>
      <c r="J6" s="155" t="s">
        <v>194</v>
      </c>
    </row>
    <row r="7" spans="1:18" x14ac:dyDescent="0.25">
      <c r="B7" s="156" t="s">
        <v>3</v>
      </c>
      <c r="C7" s="94">
        <v>3</v>
      </c>
      <c r="D7" s="157">
        <v>0.14285714285714285</v>
      </c>
      <c r="F7" s="158" t="s">
        <v>28</v>
      </c>
      <c r="G7" s="159"/>
      <c r="H7" s="159">
        <v>0</v>
      </c>
      <c r="I7" s="153">
        <v>0</v>
      </c>
      <c r="K7" s="87" t="s">
        <v>379</v>
      </c>
    </row>
    <row r="8" spans="1:18" x14ac:dyDescent="0.25">
      <c r="B8" s="151" t="s">
        <v>5</v>
      </c>
      <c r="C8" s="152">
        <v>4</v>
      </c>
      <c r="D8" s="153">
        <v>0.19047619047619047</v>
      </c>
      <c r="F8" s="160" t="s">
        <v>0</v>
      </c>
      <c r="H8" s="87">
        <v>0</v>
      </c>
      <c r="I8" s="157">
        <v>0</v>
      </c>
      <c r="K8" s="87" t="s">
        <v>380</v>
      </c>
    </row>
    <row r="9" spans="1:18" x14ac:dyDescent="0.25">
      <c r="B9" s="156" t="s">
        <v>6</v>
      </c>
      <c r="C9" s="94">
        <v>1</v>
      </c>
      <c r="D9" s="157">
        <v>4.7619047619047616E-2</v>
      </c>
      <c r="F9" s="158" t="s">
        <v>29</v>
      </c>
      <c r="G9" s="159"/>
      <c r="H9" s="159">
        <v>1</v>
      </c>
      <c r="I9" s="153">
        <v>4.7619047619047616E-2</v>
      </c>
    </row>
    <row r="10" spans="1:18" x14ac:dyDescent="0.25">
      <c r="B10" s="151" t="s">
        <v>4</v>
      </c>
      <c r="C10" s="152">
        <v>1</v>
      </c>
      <c r="D10" s="153">
        <v>4.7619047619047616E-2</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1</v>
      </c>
      <c r="D12" s="153">
        <v>4.7619047619047616E-2</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14</v>
      </c>
      <c r="D17" s="166">
        <v>0.66666666666666663</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21</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7</v>
      </c>
      <c r="D24" s="184">
        <v>5</v>
      </c>
      <c r="E24" s="184">
        <v>3</v>
      </c>
      <c r="F24" s="184">
        <v>2</v>
      </c>
      <c r="G24" s="184">
        <v>4</v>
      </c>
      <c r="H24" s="185">
        <v>0</v>
      </c>
      <c r="I24" s="183">
        <v>1</v>
      </c>
      <c r="J24" s="184">
        <v>1</v>
      </c>
      <c r="K24" s="184">
        <v>0</v>
      </c>
      <c r="L24" s="184">
        <v>17</v>
      </c>
      <c r="M24" s="184">
        <v>0</v>
      </c>
      <c r="N24" s="185">
        <v>2</v>
      </c>
      <c r="O24" s="142" t="s">
        <v>195</v>
      </c>
      <c r="P24" s="142">
        <v>21</v>
      </c>
      <c r="Q24" s="142">
        <v>21</v>
      </c>
    </row>
    <row r="25" spans="1:18" ht="18.75" customHeight="1" x14ac:dyDescent="0.25">
      <c r="A25" s="186"/>
      <c r="B25" s="235"/>
      <c r="C25" s="187">
        <v>0.33333333333333331</v>
      </c>
      <c r="D25" s="188">
        <v>0.23809523809523808</v>
      </c>
      <c r="E25" s="188">
        <v>0.14285714285714285</v>
      </c>
      <c r="F25" s="188">
        <v>9.5238095238095233E-2</v>
      </c>
      <c r="G25" s="188">
        <v>0.19047619047619047</v>
      </c>
      <c r="H25" s="189">
        <v>0</v>
      </c>
      <c r="I25" s="187">
        <v>4.7619047619047616E-2</v>
      </c>
      <c r="J25" s="188">
        <v>4.7619047619047616E-2</v>
      </c>
      <c r="K25" s="188">
        <v>0</v>
      </c>
      <c r="L25" s="188">
        <v>0.80952380952380953</v>
      </c>
      <c r="M25" s="188">
        <v>0</v>
      </c>
      <c r="N25" s="189">
        <v>9.5238095238095233E-2</v>
      </c>
      <c r="O25" s="142"/>
    </row>
    <row r="26" spans="1:18" x14ac:dyDescent="0.25">
      <c r="A26" s="190" t="s">
        <v>41</v>
      </c>
      <c r="B26" s="238" t="s">
        <v>51</v>
      </c>
      <c r="C26" s="191">
        <v>8</v>
      </c>
      <c r="D26" s="192">
        <v>4</v>
      </c>
      <c r="E26" s="192">
        <v>2</v>
      </c>
      <c r="F26" s="192">
        <v>2</v>
      </c>
      <c r="G26" s="192">
        <v>4</v>
      </c>
      <c r="H26" s="193">
        <v>1</v>
      </c>
      <c r="I26" s="191">
        <v>1</v>
      </c>
      <c r="J26" s="192">
        <v>1</v>
      </c>
      <c r="K26" s="192">
        <v>0</v>
      </c>
      <c r="L26" s="192">
        <v>17</v>
      </c>
      <c r="M26" s="192">
        <v>0</v>
      </c>
      <c r="N26" s="193">
        <v>2</v>
      </c>
      <c r="O26" s="142" t="s">
        <v>196</v>
      </c>
      <c r="P26" s="142">
        <v>21</v>
      </c>
      <c r="Q26" s="142">
        <v>21</v>
      </c>
    </row>
    <row r="27" spans="1:18" ht="18" customHeight="1" x14ac:dyDescent="0.25">
      <c r="A27" s="190"/>
      <c r="B27" s="239"/>
      <c r="C27" s="194">
        <v>0.38095238095238093</v>
      </c>
      <c r="D27" s="195">
        <v>0.19047619047619047</v>
      </c>
      <c r="E27" s="195">
        <v>9.5238095238095233E-2</v>
      </c>
      <c r="F27" s="195">
        <v>9.5238095238095233E-2</v>
      </c>
      <c r="G27" s="195">
        <v>0.19047619047619047</v>
      </c>
      <c r="H27" s="196">
        <v>4.7619047619047616E-2</v>
      </c>
      <c r="I27" s="194">
        <v>4.7619047619047616E-2</v>
      </c>
      <c r="J27" s="195">
        <v>4.7619047619047616E-2</v>
      </c>
      <c r="K27" s="195">
        <v>0</v>
      </c>
      <c r="L27" s="195">
        <v>0.80952380952380953</v>
      </c>
      <c r="M27" s="195">
        <v>0</v>
      </c>
      <c r="N27" s="196">
        <v>9.5238095238095233E-2</v>
      </c>
      <c r="O27" s="142"/>
    </row>
    <row r="28" spans="1:18" x14ac:dyDescent="0.25">
      <c r="A28" s="186" t="s">
        <v>42</v>
      </c>
      <c r="B28" s="234" t="s">
        <v>58</v>
      </c>
      <c r="C28" s="183">
        <v>6</v>
      </c>
      <c r="D28" s="184">
        <v>3</v>
      </c>
      <c r="E28" s="184">
        <v>3</v>
      </c>
      <c r="F28" s="184">
        <v>4</v>
      </c>
      <c r="G28" s="184">
        <v>3</v>
      </c>
      <c r="H28" s="185">
        <v>2</v>
      </c>
      <c r="I28" s="183">
        <v>1</v>
      </c>
      <c r="J28" s="184">
        <v>0</v>
      </c>
      <c r="K28" s="184">
        <v>0</v>
      </c>
      <c r="L28" s="184">
        <v>18</v>
      </c>
      <c r="M28" s="184">
        <v>0</v>
      </c>
      <c r="N28" s="185">
        <v>2</v>
      </c>
      <c r="O28" s="142" t="s">
        <v>197</v>
      </c>
      <c r="P28" s="142">
        <v>21</v>
      </c>
      <c r="Q28" s="142">
        <v>21</v>
      </c>
    </row>
    <row r="29" spans="1:18" ht="15.75" customHeight="1" x14ac:dyDescent="0.25">
      <c r="A29" s="186"/>
      <c r="B29" s="235"/>
      <c r="C29" s="197">
        <v>0.2857142857142857</v>
      </c>
      <c r="D29" s="198">
        <v>0.14285714285714285</v>
      </c>
      <c r="E29" s="198">
        <v>0.14285714285714285</v>
      </c>
      <c r="F29" s="198">
        <v>0.19047619047619047</v>
      </c>
      <c r="G29" s="198">
        <v>0.14285714285714285</v>
      </c>
      <c r="H29" s="199">
        <v>9.5238095238095233E-2</v>
      </c>
      <c r="I29" s="197">
        <v>4.7619047619047616E-2</v>
      </c>
      <c r="J29" s="198">
        <v>0</v>
      </c>
      <c r="K29" s="198">
        <v>0</v>
      </c>
      <c r="L29" s="198">
        <v>0.8571428571428571</v>
      </c>
      <c r="M29" s="198">
        <v>0</v>
      </c>
      <c r="N29" s="199">
        <v>9.5238095238095233E-2</v>
      </c>
      <c r="O29" s="142"/>
    </row>
    <row r="30" spans="1:18" ht="13.5" customHeight="1" x14ac:dyDescent="0.25">
      <c r="A30" s="190" t="s">
        <v>43</v>
      </c>
      <c r="B30" s="238" t="s">
        <v>59</v>
      </c>
      <c r="C30" s="191">
        <v>3</v>
      </c>
      <c r="D30" s="192">
        <v>3</v>
      </c>
      <c r="E30" s="192">
        <v>7</v>
      </c>
      <c r="F30" s="192">
        <v>4</v>
      </c>
      <c r="G30" s="192">
        <v>3</v>
      </c>
      <c r="H30" s="193">
        <v>1</v>
      </c>
      <c r="I30" s="191">
        <v>1</v>
      </c>
      <c r="J30" s="192">
        <v>0</v>
      </c>
      <c r="K30" s="192">
        <v>0</v>
      </c>
      <c r="L30" s="192">
        <v>18</v>
      </c>
      <c r="M30" s="192">
        <v>0</v>
      </c>
      <c r="N30" s="193">
        <v>2</v>
      </c>
      <c r="O30" s="142" t="s">
        <v>198</v>
      </c>
      <c r="P30" s="142">
        <v>21</v>
      </c>
      <c r="Q30" s="142">
        <v>21</v>
      </c>
    </row>
    <row r="31" spans="1:18" ht="13.5" customHeight="1" x14ac:dyDescent="0.25">
      <c r="A31" s="190"/>
      <c r="B31" s="239"/>
      <c r="C31" s="194">
        <v>0.14285714285714285</v>
      </c>
      <c r="D31" s="195">
        <v>0.14285714285714285</v>
      </c>
      <c r="E31" s="195">
        <v>0.33333333333333331</v>
      </c>
      <c r="F31" s="195">
        <v>0.19047619047619047</v>
      </c>
      <c r="G31" s="195">
        <v>0.14285714285714285</v>
      </c>
      <c r="H31" s="196">
        <v>4.7619047619047616E-2</v>
      </c>
      <c r="I31" s="194">
        <v>4.7619047619047616E-2</v>
      </c>
      <c r="J31" s="195">
        <v>0</v>
      </c>
      <c r="K31" s="195">
        <v>0</v>
      </c>
      <c r="L31" s="195">
        <v>0.8571428571428571</v>
      </c>
      <c r="M31" s="195">
        <v>0</v>
      </c>
      <c r="N31" s="196">
        <v>9.5238095238095233E-2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6</v>
      </c>
      <c r="D33" s="184">
        <v>5</v>
      </c>
      <c r="E33" s="184">
        <v>4</v>
      </c>
      <c r="F33" s="184">
        <v>2</v>
      </c>
      <c r="G33" s="184">
        <v>3</v>
      </c>
      <c r="H33" s="185">
        <v>1</v>
      </c>
      <c r="I33" s="183">
        <v>1</v>
      </c>
      <c r="J33" s="184">
        <v>0</v>
      </c>
      <c r="K33" s="184">
        <v>2</v>
      </c>
      <c r="L33" s="184">
        <v>15</v>
      </c>
      <c r="M33" s="184">
        <v>1</v>
      </c>
      <c r="N33" s="185">
        <v>2</v>
      </c>
      <c r="O33" s="142" t="s">
        <v>199</v>
      </c>
      <c r="P33" s="142">
        <v>21</v>
      </c>
      <c r="Q33" s="142">
        <v>21</v>
      </c>
    </row>
    <row r="34" spans="1:17" ht="14.25" customHeight="1" x14ac:dyDescent="0.25">
      <c r="A34" s="186"/>
      <c r="B34" s="235"/>
      <c r="C34" s="197">
        <v>0.2857142857142857</v>
      </c>
      <c r="D34" s="198">
        <v>0.23809523809523808</v>
      </c>
      <c r="E34" s="198">
        <v>0.19047619047619047</v>
      </c>
      <c r="F34" s="198">
        <v>9.5238095238095233E-2</v>
      </c>
      <c r="G34" s="198">
        <v>0.14285714285714285</v>
      </c>
      <c r="H34" s="199">
        <v>4.7619047619047616E-2</v>
      </c>
      <c r="I34" s="197">
        <v>4.7619047619047616E-2</v>
      </c>
      <c r="J34" s="198">
        <v>0</v>
      </c>
      <c r="K34" s="198">
        <v>9.5238095238095233E-2</v>
      </c>
      <c r="L34" s="198">
        <v>0.7142857142857143</v>
      </c>
      <c r="M34" s="198">
        <v>4.7619047619047616E-2</v>
      </c>
      <c r="N34" s="199">
        <v>9.5238095238095233E-2</v>
      </c>
      <c r="O34" s="142"/>
    </row>
    <row r="35" spans="1:17" ht="12.75" customHeight="1" x14ac:dyDescent="0.25">
      <c r="A35" s="190" t="s">
        <v>45</v>
      </c>
      <c r="B35" s="238" t="s">
        <v>52</v>
      </c>
      <c r="C35" s="191">
        <v>6</v>
      </c>
      <c r="D35" s="192">
        <v>5</v>
      </c>
      <c r="E35" s="192">
        <v>4</v>
      </c>
      <c r="F35" s="192">
        <v>4</v>
      </c>
      <c r="G35" s="192">
        <v>1</v>
      </c>
      <c r="H35" s="193">
        <v>1</v>
      </c>
      <c r="I35" s="191">
        <v>0</v>
      </c>
      <c r="J35" s="192">
        <v>0</v>
      </c>
      <c r="K35" s="192">
        <v>0</v>
      </c>
      <c r="L35" s="192">
        <v>19</v>
      </c>
      <c r="M35" s="192">
        <v>0</v>
      </c>
      <c r="N35" s="193">
        <v>2</v>
      </c>
      <c r="O35" s="142" t="s">
        <v>200</v>
      </c>
      <c r="P35" s="142">
        <v>21</v>
      </c>
      <c r="Q35" s="142">
        <v>21</v>
      </c>
    </row>
    <row r="36" spans="1:17" ht="15.75" customHeight="1" x14ac:dyDescent="0.25">
      <c r="A36" s="190"/>
      <c r="B36" s="239"/>
      <c r="C36" s="194">
        <v>0.2857142857142857</v>
      </c>
      <c r="D36" s="195">
        <v>0.23809523809523808</v>
      </c>
      <c r="E36" s="195">
        <v>0.19047619047619047</v>
      </c>
      <c r="F36" s="195">
        <v>0.19047619047619047</v>
      </c>
      <c r="G36" s="195">
        <v>4.7619047619047616E-2</v>
      </c>
      <c r="H36" s="196">
        <v>4.7619047619047616E-2</v>
      </c>
      <c r="I36" s="194">
        <v>0</v>
      </c>
      <c r="J36" s="195">
        <v>0</v>
      </c>
      <c r="K36" s="195">
        <v>0</v>
      </c>
      <c r="L36" s="195">
        <v>0.90476190476190477</v>
      </c>
      <c r="M36" s="195">
        <v>0</v>
      </c>
      <c r="N36" s="196">
        <v>9.5238095238095233E-2</v>
      </c>
      <c r="O36" s="142"/>
    </row>
    <row r="37" spans="1:17" x14ac:dyDescent="0.25">
      <c r="A37" s="186" t="s">
        <v>46</v>
      </c>
      <c r="B37" s="234" t="s">
        <v>53</v>
      </c>
      <c r="C37" s="183">
        <v>10</v>
      </c>
      <c r="D37" s="184">
        <v>4</v>
      </c>
      <c r="E37" s="184">
        <v>1</v>
      </c>
      <c r="F37" s="184">
        <v>2</v>
      </c>
      <c r="G37" s="184">
        <v>3</v>
      </c>
      <c r="H37" s="185">
        <v>1</v>
      </c>
      <c r="I37" s="183">
        <v>1</v>
      </c>
      <c r="J37" s="184">
        <v>0</v>
      </c>
      <c r="K37" s="184">
        <v>1</v>
      </c>
      <c r="L37" s="184">
        <v>15</v>
      </c>
      <c r="M37" s="184">
        <v>2</v>
      </c>
      <c r="N37" s="185">
        <v>2</v>
      </c>
      <c r="O37" s="142" t="s">
        <v>201</v>
      </c>
      <c r="P37" s="142">
        <v>21</v>
      </c>
      <c r="Q37" s="142">
        <v>21</v>
      </c>
    </row>
    <row r="38" spans="1:17" ht="14.25" customHeight="1" x14ac:dyDescent="0.25">
      <c r="A38" s="186"/>
      <c r="B38" s="235"/>
      <c r="C38" s="197">
        <v>0.47619047619047616</v>
      </c>
      <c r="D38" s="198">
        <v>0.19047619047619047</v>
      </c>
      <c r="E38" s="198">
        <v>4.7619047619047616E-2</v>
      </c>
      <c r="F38" s="198">
        <v>9.5238095238095233E-2</v>
      </c>
      <c r="G38" s="198">
        <v>0.14285714285714285</v>
      </c>
      <c r="H38" s="199">
        <v>4.7619047619047616E-2</v>
      </c>
      <c r="I38" s="197">
        <v>4.7619047619047616E-2</v>
      </c>
      <c r="J38" s="198">
        <v>0</v>
      </c>
      <c r="K38" s="198">
        <v>4.7619047619047616E-2</v>
      </c>
      <c r="L38" s="198">
        <v>0.7142857142857143</v>
      </c>
      <c r="M38" s="198">
        <v>9.5238095238095233E-2</v>
      </c>
      <c r="N38" s="199">
        <v>9.5238095238095233E-2</v>
      </c>
      <c r="O38" s="142"/>
    </row>
    <row r="39" spans="1:17" x14ac:dyDescent="0.25">
      <c r="A39" s="190" t="s">
        <v>47</v>
      </c>
      <c r="B39" s="238" t="s">
        <v>61</v>
      </c>
      <c r="C39" s="191">
        <v>8</v>
      </c>
      <c r="D39" s="192">
        <v>4</v>
      </c>
      <c r="E39" s="192">
        <v>2</v>
      </c>
      <c r="F39" s="192">
        <v>2</v>
      </c>
      <c r="G39" s="192">
        <v>4</v>
      </c>
      <c r="H39" s="193">
        <v>1</v>
      </c>
      <c r="I39" s="191">
        <v>1</v>
      </c>
      <c r="J39" s="192">
        <v>0</v>
      </c>
      <c r="K39" s="192">
        <v>0</v>
      </c>
      <c r="L39" s="192">
        <v>17</v>
      </c>
      <c r="M39" s="192">
        <v>1</v>
      </c>
      <c r="N39" s="193">
        <v>2</v>
      </c>
      <c r="O39" s="142" t="s">
        <v>202</v>
      </c>
      <c r="P39" s="142">
        <v>21</v>
      </c>
      <c r="Q39" s="142">
        <v>21</v>
      </c>
    </row>
    <row r="40" spans="1:17" ht="15" customHeight="1" x14ac:dyDescent="0.25">
      <c r="A40" s="190"/>
      <c r="B40" s="239"/>
      <c r="C40" s="194">
        <v>0.38095238095238093</v>
      </c>
      <c r="D40" s="195">
        <v>0.19047619047619047</v>
      </c>
      <c r="E40" s="195">
        <v>9.5238095238095233E-2</v>
      </c>
      <c r="F40" s="195">
        <v>9.5238095238095233E-2</v>
      </c>
      <c r="G40" s="195">
        <v>0.19047619047619047</v>
      </c>
      <c r="H40" s="196">
        <v>4.7619047619047616E-2</v>
      </c>
      <c r="I40" s="194">
        <v>4.7619047619047616E-2</v>
      </c>
      <c r="J40" s="195">
        <v>0</v>
      </c>
      <c r="K40" s="195">
        <v>0</v>
      </c>
      <c r="L40" s="195">
        <v>0.80952380952380953</v>
      </c>
      <c r="M40" s="195">
        <v>4.7619047619047616E-2</v>
      </c>
      <c r="N40" s="196">
        <v>9.5238095238095233E-2</v>
      </c>
      <c r="O40" s="142"/>
    </row>
    <row r="41" spans="1:17" x14ac:dyDescent="0.25">
      <c r="A41" s="186" t="s">
        <v>48</v>
      </c>
      <c r="B41" s="234" t="s">
        <v>62</v>
      </c>
      <c r="C41" s="183">
        <v>8</v>
      </c>
      <c r="D41" s="184">
        <v>3</v>
      </c>
      <c r="E41" s="184">
        <v>2</v>
      </c>
      <c r="F41" s="184">
        <v>1</v>
      </c>
      <c r="G41" s="184">
        <v>4</v>
      </c>
      <c r="H41" s="185">
        <v>3</v>
      </c>
      <c r="I41" s="183">
        <v>1</v>
      </c>
      <c r="J41" s="184">
        <v>0</v>
      </c>
      <c r="K41" s="184">
        <v>0</v>
      </c>
      <c r="L41" s="184">
        <v>16</v>
      </c>
      <c r="M41" s="184">
        <v>1</v>
      </c>
      <c r="N41" s="185">
        <v>3</v>
      </c>
      <c r="O41" s="142" t="s">
        <v>203</v>
      </c>
      <c r="P41" s="142">
        <v>21</v>
      </c>
      <c r="Q41" s="142">
        <v>21</v>
      </c>
    </row>
    <row r="42" spans="1:17" x14ac:dyDescent="0.25">
      <c r="A42" s="203"/>
      <c r="B42" s="241"/>
      <c r="C42" s="204">
        <v>0.38095238095238093</v>
      </c>
      <c r="D42" s="205">
        <v>0.14285714285714285</v>
      </c>
      <c r="E42" s="205">
        <v>9.5238095238095233E-2</v>
      </c>
      <c r="F42" s="205">
        <v>4.7619047619047616E-2</v>
      </c>
      <c r="G42" s="205">
        <v>0.19047619047619047</v>
      </c>
      <c r="H42" s="206">
        <v>0.14285714285714285</v>
      </c>
      <c r="I42" s="204">
        <v>4.7619047619047616E-2</v>
      </c>
      <c r="J42" s="205">
        <v>0</v>
      </c>
      <c r="K42" s="205">
        <v>0</v>
      </c>
      <c r="L42" s="205">
        <v>0.76190476190476186</v>
      </c>
      <c r="M42" s="205">
        <v>4.7619047619047616E-2</v>
      </c>
      <c r="N42" s="206">
        <v>0.14285714285714285</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1</v>
      </c>
      <c r="G48" s="211">
        <v>18</v>
      </c>
      <c r="H48" s="211">
        <v>1</v>
      </c>
      <c r="P48" s="142">
        <v>21</v>
      </c>
    </row>
    <row r="49" spans="1:16" x14ac:dyDescent="0.25">
      <c r="A49" s="92"/>
      <c r="C49" s="195">
        <v>4.7619047619047616E-2</v>
      </c>
      <c r="D49" s="195">
        <v>0</v>
      </c>
      <c r="E49" s="195">
        <v>0</v>
      </c>
      <c r="F49" s="195">
        <v>4.7619047619047616E-2</v>
      </c>
      <c r="G49" s="195">
        <v>0.8571428571428571</v>
      </c>
      <c r="H49" s="195">
        <v>4.7619047619047616E-2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2</v>
      </c>
      <c r="F54" s="211">
        <v>3</v>
      </c>
      <c r="G54" s="211">
        <v>15</v>
      </c>
      <c r="H54" s="211">
        <v>1</v>
      </c>
      <c r="P54" s="142">
        <v>21</v>
      </c>
    </row>
    <row r="55" spans="1:16" x14ac:dyDescent="0.25">
      <c r="A55" s="92"/>
      <c r="C55" s="195">
        <v>0</v>
      </c>
      <c r="D55" s="195">
        <v>0</v>
      </c>
      <c r="E55" s="195">
        <v>9.5238095238095233E-2</v>
      </c>
      <c r="F55" s="195">
        <v>0.14285714285714285</v>
      </c>
      <c r="G55" s="195">
        <v>0.7142857142857143</v>
      </c>
      <c r="H55" s="195">
        <v>4.7619047619047616E-2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19</v>
      </c>
      <c r="F60" s="211">
        <v>0</v>
      </c>
      <c r="G60" s="211"/>
      <c r="H60" s="211">
        <v>1</v>
      </c>
      <c r="P60" s="142">
        <v>21</v>
      </c>
    </row>
    <row r="61" spans="1:16" x14ac:dyDescent="0.25">
      <c r="A61" s="92"/>
      <c r="C61" s="195">
        <v>0</v>
      </c>
      <c r="D61" s="195">
        <v>4.7619047619047616E-2</v>
      </c>
      <c r="E61" s="195">
        <v>0.90476190476190477</v>
      </c>
      <c r="F61" s="195">
        <v>0</v>
      </c>
      <c r="G61" s="195"/>
      <c r="H61" s="195">
        <v>4.7619047619047616E-2</v>
      </c>
    </row>
    <row r="62" spans="1:16" x14ac:dyDescent="0.25">
      <c r="A62" s="93" t="s">
        <v>204</v>
      </c>
    </row>
    <row r="63" spans="1:16" ht="6.75" customHeight="1" x14ac:dyDescent="0.25">
      <c r="A63" s="93"/>
    </row>
    <row r="64" spans="1:16" ht="23.1" customHeight="1" x14ac:dyDescent="0.25">
      <c r="B64" s="240" t="s">
        <v>381</v>
      </c>
      <c r="C64" s="240"/>
      <c r="D64" s="240"/>
      <c r="E64" s="240"/>
      <c r="F64" s="240"/>
      <c r="G64" s="240"/>
      <c r="H64" s="240"/>
      <c r="I64" s="240"/>
      <c r="J64" s="240"/>
      <c r="K64" s="240"/>
      <c r="L64" s="240"/>
    </row>
    <row r="65" spans="2:12" ht="23.1" customHeight="1" x14ac:dyDescent="0.25">
      <c r="B65" s="240" t="s">
        <v>382</v>
      </c>
      <c r="C65" s="240"/>
      <c r="D65" s="240"/>
      <c r="E65" s="240"/>
      <c r="F65" s="240"/>
      <c r="G65" s="240"/>
      <c r="H65" s="240"/>
      <c r="I65" s="240"/>
      <c r="J65" s="240"/>
      <c r="K65" s="240"/>
      <c r="L65" s="240"/>
    </row>
    <row r="66" spans="2:12" ht="23.1" customHeight="1" x14ac:dyDescent="0.25">
      <c r="B66" s="240" t="s">
        <v>383</v>
      </c>
      <c r="C66" s="240"/>
      <c r="D66" s="240"/>
      <c r="E66" s="240"/>
      <c r="F66" s="240"/>
      <c r="G66" s="240"/>
      <c r="H66" s="240"/>
      <c r="I66" s="240"/>
      <c r="J66" s="240"/>
      <c r="K66" s="240"/>
      <c r="L66" s="240"/>
    </row>
    <row r="67" spans="2:12" ht="23.1" customHeight="1" x14ac:dyDescent="0.25">
      <c r="B67" s="240" t="s">
        <v>384</v>
      </c>
      <c r="C67" s="240"/>
      <c r="D67" s="240"/>
      <c r="E67" s="240"/>
      <c r="F67" s="240"/>
      <c r="G67" s="240"/>
      <c r="H67" s="240"/>
      <c r="I67" s="240"/>
      <c r="J67" s="240"/>
      <c r="K67" s="240"/>
      <c r="L67" s="240"/>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7">
    <mergeCell ref="B57:F57"/>
    <mergeCell ref="B64:L64"/>
    <mergeCell ref="B65:L65"/>
    <mergeCell ref="B66:L66"/>
    <mergeCell ref="B67:L67"/>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14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R81"/>
  <sheetViews>
    <sheetView showGridLines="0" showZeros="0" workbookViewId="0"/>
  </sheetViews>
  <sheetFormatPr defaultRowHeight="13.2" x14ac:dyDescent="0.25"/>
  <cols>
    <col min="1" max="1" width="3.5546875" style="218" customWidth="1"/>
    <col min="2" max="2" width="28.6640625" style="218" customWidth="1"/>
    <col min="3" max="4" width="8.88671875" style="218" customWidth="1"/>
    <col min="5" max="5" width="10" style="218" customWidth="1"/>
    <col min="6" max="6" width="8.88671875" style="218"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235</v>
      </c>
      <c r="C3" s="145"/>
      <c r="D3" s="146"/>
      <c r="E3" s="147">
        <v>43056</v>
      </c>
      <c r="F3" s="146"/>
      <c r="G3" s="148"/>
      <c r="H3" s="148"/>
      <c r="I3" s="147" t="s">
        <v>131</v>
      </c>
      <c r="J3" s="148"/>
      <c r="K3" s="148"/>
      <c r="L3" s="148"/>
      <c r="M3" s="149">
        <v>17</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0</v>
      </c>
      <c r="D7" s="157">
        <v>0</v>
      </c>
      <c r="F7" s="158" t="s">
        <v>28</v>
      </c>
      <c r="G7" s="159"/>
      <c r="H7" s="159">
        <v>0</v>
      </c>
      <c r="I7" s="153">
        <v>0</v>
      </c>
      <c r="K7" s="87" t="s">
        <v>207</v>
      </c>
    </row>
    <row r="8" spans="1:18" x14ac:dyDescent="0.25">
      <c r="B8" s="151" t="s">
        <v>5</v>
      </c>
      <c r="C8" s="152">
        <v>0</v>
      </c>
      <c r="D8" s="153">
        <v>0</v>
      </c>
      <c r="F8" s="160" t="s">
        <v>0</v>
      </c>
      <c r="H8" s="87">
        <v>0</v>
      </c>
      <c r="I8" s="157">
        <v>0</v>
      </c>
      <c r="K8" s="87" t="s">
        <v>678</v>
      </c>
    </row>
    <row r="9" spans="1:18" x14ac:dyDescent="0.25">
      <c r="B9" s="156" t="s">
        <v>6</v>
      </c>
      <c r="C9" s="94">
        <v>0</v>
      </c>
      <c r="D9" s="157">
        <v>0</v>
      </c>
      <c r="F9" s="158" t="s">
        <v>29</v>
      </c>
      <c r="G9" s="159"/>
      <c r="H9" s="159">
        <v>0</v>
      </c>
      <c r="I9" s="153">
        <v>0</v>
      </c>
      <c r="K9" s="87" t="s">
        <v>216</v>
      </c>
    </row>
    <row r="10" spans="1:18" x14ac:dyDescent="0.25">
      <c r="B10" s="151" t="s">
        <v>4</v>
      </c>
      <c r="C10" s="152">
        <v>0</v>
      </c>
      <c r="D10" s="153">
        <v>0</v>
      </c>
      <c r="F10" s="160" t="s">
        <v>30</v>
      </c>
      <c r="H10" s="87">
        <v>0</v>
      </c>
      <c r="I10" s="157">
        <v>0</v>
      </c>
      <c r="K10" s="87" t="s">
        <v>216</v>
      </c>
    </row>
    <row r="11" spans="1:18" x14ac:dyDescent="0.25">
      <c r="B11" s="156" t="s">
        <v>23</v>
      </c>
      <c r="C11" s="94">
        <v>0</v>
      </c>
      <c r="D11" s="157">
        <v>0</v>
      </c>
      <c r="F11" s="158" t="s">
        <v>31</v>
      </c>
      <c r="G11" s="159"/>
      <c r="H11" s="159">
        <v>0</v>
      </c>
      <c r="I11" s="153">
        <v>0</v>
      </c>
      <c r="K11" s="87" t="s">
        <v>216</v>
      </c>
    </row>
    <row r="12" spans="1:18" x14ac:dyDescent="0.25">
      <c r="B12" s="151" t="s">
        <v>26</v>
      </c>
      <c r="C12" s="152">
        <v>0</v>
      </c>
      <c r="D12" s="153">
        <v>0</v>
      </c>
      <c r="F12" s="160" t="s">
        <v>32</v>
      </c>
      <c r="H12" s="87">
        <v>0</v>
      </c>
      <c r="I12" s="157">
        <v>0</v>
      </c>
      <c r="K12" s="87" t="s">
        <v>679</v>
      </c>
    </row>
    <row r="13" spans="1:18" x14ac:dyDescent="0.25">
      <c r="B13" s="156" t="s">
        <v>24</v>
      </c>
      <c r="C13" s="94">
        <v>0</v>
      </c>
      <c r="D13" s="157">
        <v>0</v>
      </c>
      <c r="F13" s="158" t="s">
        <v>33</v>
      </c>
      <c r="G13" s="159"/>
      <c r="H13" s="159">
        <v>0</v>
      </c>
      <c r="I13" s="153">
        <v>0</v>
      </c>
      <c r="K13" s="87" t="s">
        <v>680</v>
      </c>
    </row>
    <row r="14" spans="1:18" x14ac:dyDescent="0.25">
      <c r="B14" s="151" t="s">
        <v>27</v>
      </c>
      <c r="C14" s="152">
        <v>0</v>
      </c>
      <c r="D14" s="153">
        <v>0</v>
      </c>
      <c r="F14" s="156"/>
      <c r="K14" s="87" t="s">
        <v>679</v>
      </c>
    </row>
    <row r="15" spans="1:18" x14ac:dyDescent="0.25">
      <c r="B15" s="156" t="s">
        <v>22</v>
      </c>
      <c r="C15" s="94">
        <v>2</v>
      </c>
      <c r="D15" s="157">
        <v>0.11764705882352941</v>
      </c>
      <c r="F15" s="161"/>
      <c r="G15" s="162"/>
      <c r="H15" s="162"/>
      <c r="I15" s="162"/>
      <c r="J15" s="162"/>
      <c r="K15" s="87" t="s">
        <v>216</v>
      </c>
      <c r="O15" s="162"/>
      <c r="P15" s="162"/>
      <c r="Q15" s="162"/>
      <c r="R15" s="162"/>
    </row>
    <row r="16" spans="1:18" x14ac:dyDescent="0.25">
      <c r="B16" s="151" t="s">
        <v>25</v>
      </c>
      <c r="C16" s="152">
        <v>1</v>
      </c>
      <c r="D16" s="153">
        <v>5.8823529411764705E-2</v>
      </c>
      <c r="F16" s="163"/>
      <c r="G16" s="162"/>
      <c r="H16" s="162"/>
      <c r="I16" s="162"/>
      <c r="J16" s="162"/>
      <c r="K16" s="87" t="s">
        <v>216</v>
      </c>
      <c r="O16" s="162"/>
      <c r="P16" s="162"/>
      <c r="Q16" s="162"/>
      <c r="R16" s="162"/>
    </row>
    <row r="17" spans="1:18" x14ac:dyDescent="0.25">
      <c r="B17" s="164" t="s">
        <v>7</v>
      </c>
      <c r="C17" s="165">
        <v>12</v>
      </c>
      <c r="D17" s="166">
        <v>0.70588235294117652</v>
      </c>
      <c r="F17" s="161"/>
      <c r="G17" s="162"/>
      <c r="H17" s="162"/>
      <c r="I17" s="162"/>
      <c r="J17" s="162"/>
      <c r="K17" s="87" t="s">
        <v>681</v>
      </c>
      <c r="O17" s="162"/>
      <c r="P17" s="162"/>
      <c r="Q17" s="162"/>
      <c r="R17" s="162"/>
    </row>
    <row r="18" spans="1:18" ht="10.5" customHeight="1" x14ac:dyDescent="0.25">
      <c r="C18" s="94"/>
      <c r="F18" s="161"/>
      <c r="G18" s="162"/>
      <c r="H18" s="162"/>
      <c r="I18" s="162"/>
      <c r="J18" s="162"/>
      <c r="K18" s="87" t="s">
        <v>216</v>
      </c>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7"/>
      <c r="C20" s="167" t="s">
        <v>63</v>
      </c>
      <c r="D20" s="168"/>
      <c r="E20" s="168"/>
      <c r="F20" s="168"/>
      <c r="G20" s="169"/>
      <c r="H20" s="170"/>
      <c r="I20" s="167" t="s">
        <v>64</v>
      </c>
      <c r="J20" s="168"/>
      <c r="K20" s="168"/>
      <c r="L20" s="168"/>
      <c r="M20" s="169"/>
      <c r="N20" s="170"/>
      <c r="P20" s="87">
        <v>17</v>
      </c>
    </row>
    <row r="21" spans="1:18" ht="15" hidden="1" customHeight="1" x14ac:dyDescent="0.25">
      <c r="A21" s="92"/>
      <c r="B21" s="217"/>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7"/>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3</v>
      </c>
      <c r="D24" s="184">
        <v>1</v>
      </c>
      <c r="E24" s="184">
        <v>3</v>
      </c>
      <c r="F24" s="184">
        <v>6</v>
      </c>
      <c r="G24" s="184">
        <v>3</v>
      </c>
      <c r="H24" s="185">
        <v>1</v>
      </c>
      <c r="I24" s="183">
        <v>0</v>
      </c>
      <c r="J24" s="184">
        <v>0</v>
      </c>
      <c r="K24" s="184">
        <v>3</v>
      </c>
      <c r="L24" s="184">
        <v>12</v>
      </c>
      <c r="M24" s="184">
        <v>1</v>
      </c>
      <c r="N24" s="185">
        <v>1</v>
      </c>
      <c r="O24" s="142" t="s">
        <v>195</v>
      </c>
      <c r="P24" s="142">
        <v>17</v>
      </c>
      <c r="Q24" s="142">
        <v>17</v>
      </c>
    </row>
    <row r="25" spans="1:18" ht="18.75" customHeight="1" x14ac:dyDescent="0.25">
      <c r="A25" s="186"/>
      <c r="B25" s="235"/>
      <c r="C25" s="187">
        <v>0.17647058823529413</v>
      </c>
      <c r="D25" s="188">
        <v>5.8823529411764705E-2</v>
      </c>
      <c r="E25" s="188">
        <v>0.17647058823529413</v>
      </c>
      <c r="F25" s="188">
        <v>0.35294117647058826</v>
      </c>
      <c r="G25" s="188">
        <v>0.17647058823529413</v>
      </c>
      <c r="H25" s="189">
        <v>5.8823529411764705E-2</v>
      </c>
      <c r="I25" s="187">
        <v>0</v>
      </c>
      <c r="J25" s="188">
        <v>0</v>
      </c>
      <c r="K25" s="188">
        <v>0.17647058823529413</v>
      </c>
      <c r="L25" s="188">
        <v>0.70588235294117652</v>
      </c>
      <c r="M25" s="188">
        <v>5.8823529411764705E-2</v>
      </c>
      <c r="N25" s="189">
        <v>5.8823529411764705E-2</v>
      </c>
      <c r="O25" s="142"/>
    </row>
    <row r="26" spans="1:18" x14ac:dyDescent="0.25">
      <c r="A26" s="190" t="s">
        <v>41</v>
      </c>
      <c r="B26" s="238" t="s">
        <v>51</v>
      </c>
      <c r="C26" s="191">
        <v>1</v>
      </c>
      <c r="D26" s="192">
        <v>0</v>
      </c>
      <c r="E26" s="192">
        <v>3</v>
      </c>
      <c r="F26" s="192">
        <v>5</v>
      </c>
      <c r="G26" s="192">
        <v>7</v>
      </c>
      <c r="H26" s="193">
        <v>1</v>
      </c>
      <c r="I26" s="191">
        <v>0</v>
      </c>
      <c r="J26" s="192">
        <v>0</v>
      </c>
      <c r="K26" s="192">
        <v>0</v>
      </c>
      <c r="L26" s="192">
        <v>9</v>
      </c>
      <c r="M26" s="192">
        <v>7</v>
      </c>
      <c r="N26" s="193">
        <v>1</v>
      </c>
      <c r="O26" s="142" t="s">
        <v>196</v>
      </c>
      <c r="P26" s="142">
        <v>17</v>
      </c>
      <c r="Q26" s="142">
        <v>17</v>
      </c>
    </row>
    <row r="27" spans="1:18" ht="18" customHeight="1" x14ac:dyDescent="0.25">
      <c r="A27" s="190"/>
      <c r="B27" s="239"/>
      <c r="C27" s="194">
        <v>5.8823529411764705E-2</v>
      </c>
      <c r="D27" s="195">
        <v>0</v>
      </c>
      <c r="E27" s="195">
        <v>0.17647058823529413</v>
      </c>
      <c r="F27" s="195">
        <v>0.29411764705882354</v>
      </c>
      <c r="G27" s="195">
        <v>0.41176470588235292</v>
      </c>
      <c r="H27" s="196">
        <v>5.8823529411764705E-2</v>
      </c>
      <c r="I27" s="194">
        <v>0</v>
      </c>
      <c r="J27" s="195">
        <v>0</v>
      </c>
      <c r="K27" s="195">
        <v>0</v>
      </c>
      <c r="L27" s="195">
        <v>0.52941176470588236</v>
      </c>
      <c r="M27" s="195">
        <v>0.41176470588235292</v>
      </c>
      <c r="N27" s="196">
        <v>5.8823529411764705E-2</v>
      </c>
      <c r="O27" s="142"/>
    </row>
    <row r="28" spans="1:18" x14ac:dyDescent="0.25">
      <c r="A28" s="186" t="s">
        <v>42</v>
      </c>
      <c r="B28" s="234" t="s">
        <v>58</v>
      </c>
      <c r="C28" s="183">
        <v>2</v>
      </c>
      <c r="D28" s="184">
        <v>3</v>
      </c>
      <c r="E28" s="184">
        <v>3</v>
      </c>
      <c r="F28" s="184">
        <v>4</v>
      </c>
      <c r="G28" s="184">
        <v>4</v>
      </c>
      <c r="H28" s="185">
        <v>1</v>
      </c>
      <c r="I28" s="183">
        <v>0</v>
      </c>
      <c r="J28" s="184">
        <v>0</v>
      </c>
      <c r="K28" s="184">
        <v>0</v>
      </c>
      <c r="L28" s="184">
        <v>12</v>
      </c>
      <c r="M28" s="184">
        <v>4</v>
      </c>
      <c r="N28" s="185">
        <v>1</v>
      </c>
      <c r="O28" s="142" t="s">
        <v>197</v>
      </c>
      <c r="P28" s="142">
        <v>17</v>
      </c>
      <c r="Q28" s="142">
        <v>17</v>
      </c>
    </row>
    <row r="29" spans="1:18" ht="15.75" customHeight="1" x14ac:dyDescent="0.25">
      <c r="A29" s="186"/>
      <c r="B29" s="235"/>
      <c r="C29" s="197">
        <v>0.11764705882352941</v>
      </c>
      <c r="D29" s="198">
        <v>0.17647058823529413</v>
      </c>
      <c r="E29" s="198">
        <v>0.17647058823529413</v>
      </c>
      <c r="F29" s="198">
        <v>0.23529411764705882</v>
      </c>
      <c r="G29" s="198">
        <v>0.23529411764705882</v>
      </c>
      <c r="H29" s="199">
        <v>5.8823529411764705E-2</v>
      </c>
      <c r="I29" s="197">
        <v>0</v>
      </c>
      <c r="J29" s="198">
        <v>0</v>
      </c>
      <c r="K29" s="198">
        <v>0</v>
      </c>
      <c r="L29" s="198">
        <v>0.70588235294117652</v>
      </c>
      <c r="M29" s="198">
        <v>0.23529411764705882</v>
      </c>
      <c r="N29" s="199">
        <v>5.8823529411764705E-2</v>
      </c>
      <c r="O29" s="142"/>
    </row>
    <row r="30" spans="1:18" ht="13.5" customHeight="1" x14ac:dyDescent="0.25">
      <c r="A30" s="190" t="s">
        <v>43</v>
      </c>
      <c r="B30" s="238" t="s">
        <v>59</v>
      </c>
      <c r="C30" s="191">
        <v>0</v>
      </c>
      <c r="D30" s="192">
        <v>4</v>
      </c>
      <c r="E30" s="192">
        <v>2</v>
      </c>
      <c r="F30" s="192">
        <v>7</v>
      </c>
      <c r="G30" s="192">
        <v>3</v>
      </c>
      <c r="H30" s="193">
        <v>1</v>
      </c>
      <c r="I30" s="191">
        <v>0</v>
      </c>
      <c r="J30" s="192">
        <v>1</v>
      </c>
      <c r="K30" s="192">
        <v>1</v>
      </c>
      <c r="L30" s="192">
        <v>12</v>
      </c>
      <c r="M30" s="192">
        <v>2</v>
      </c>
      <c r="N30" s="193">
        <v>1</v>
      </c>
      <c r="O30" s="142" t="s">
        <v>198</v>
      </c>
      <c r="P30" s="142">
        <v>17</v>
      </c>
      <c r="Q30" s="142">
        <v>17</v>
      </c>
    </row>
    <row r="31" spans="1:18" ht="13.5" customHeight="1" x14ac:dyDescent="0.25">
      <c r="A31" s="190"/>
      <c r="B31" s="239"/>
      <c r="C31" s="194">
        <v>0</v>
      </c>
      <c r="D31" s="195">
        <v>0.23529411764705882</v>
      </c>
      <c r="E31" s="195">
        <v>0.11764705882352941</v>
      </c>
      <c r="F31" s="195">
        <v>0.41176470588235292</v>
      </c>
      <c r="G31" s="195">
        <v>0.17647058823529413</v>
      </c>
      <c r="H31" s="196">
        <v>5.8823529411764705E-2</v>
      </c>
      <c r="I31" s="194">
        <v>0</v>
      </c>
      <c r="J31" s="195">
        <v>5.8823529411764705E-2</v>
      </c>
      <c r="K31" s="195">
        <v>5.8823529411764705E-2</v>
      </c>
      <c r="L31" s="195">
        <v>0.70588235294117652</v>
      </c>
      <c r="M31" s="195">
        <v>0.11764705882352941</v>
      </c>
      <c r="N31" s="196">
        <v>5.8823529411764705E-2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4</v>
      </c>
      <c r="D33" s="184">
        <v>2</v>
      </c>
      <c r="E33" s="184">
        <v>2</v>
      </c>
      <c r="F33" s="184">
        <v>4</v>
      </c>
      <c r="G33" s="184">
        <v>4</v>
      </c>
      <c r="H33" s="185">
        <v>1</v>
      </c>
      <c r="I33" s="183">
        <v>0</v>
      </c>
      <c r="J33" s="184">
        <v>0</v>
      </c>
      <c r="K33" s="184">
        <v>1</v>
      </c>
      <c r="L33" s="184">
        <v>11</v>
      </c>
      <c r="M33" s="184">
        <v>4</v>
      </c>
      <c r="N33" s="185">
        <v>1</v>
      </c>
      <c r="O33" s="142" t="s">
        <v>199</v>
      </c>
      <c r="P33" s="142">
        <v>17</v>
      </c>
      <c r="Q33" s="142">
        <v>17</v>
      </c>
    </row>
    <row r="34" spans="1:17" ht="14.25" customHeight="1" x14ac:dyDescent="0.25">
      <c r="A34" s="186"/>
      <c r="B34" s="235"/>
      <c r="C34" s="197">
        <v>0.23529411764705882</v>
      </c>
      <c r="D34" s="198">
        <v>0.11764705882352941</v>
      </c>
      <c r="E34" s="198">
        <v>0.11764705882352941</v>
      </c>
      <c r="F34" s="198">
        <v>0.23529411764705882</v>
      </c>
      <c r="G34" s="198">
        <v>0.23529411764705882</v>
      </c>
      <c r="H34" s="199">
        <v>5.8823529411764705E-2</v>
      </c>
      <c r="I34" s="197">
        <v>0</v>
      </c>
      <c r="J34" s="198">
        <v>0</v>
      </c>
      <c r="K34" s="198">
        <v>5.8823529411764705E-2</v>
      </c>
      <c r="L34" s="198">
        <v>0.6470588235294118</v>
      </c>
      <c r="M34" s="198">
        <v>0.23529411764705882</v>
      </c>
      <c r="N34" s="199">
        <v>5.8823529411764705E-2</v>
      </c>
      <c r="O34" s="142"/>
    </row>
    <row r="35" spans="1:17" ht="12.75" customHeight="1" x14ac:dyDescent="0.25">
      <c r="A35" s="190" t="s">
        <v>45</v>
      </c>
      <c r="B35" s="238" t="s">
        <v>52</v>
      </c>
      <c r="C35" s="191">
        <v>0</v>
      </c>
      <c r="D35" s="192">
        <v>1</v>
      </c>
      <c r="E35" s="192">
        <v>4</v>
      </c>
      <c r="F35" s="192">
        <v>9</v>
      </c>
      <c r="G35" s="192">
        <v>2</v>
      </c>
      <c r="H35" s="193">
        <v>1</v>
      </c>
      <c r="I35" s="191">
        <v>0</v>
      </c>
      <c r="J35" s="192">
        <v>0</v>
      </c>
      <c r="K35" s="192">
        <v>2</v>
      </c>
      <c r="L35" s="192">
        <v>13</v>
      </c>
      <c r="M35" s="192">
        <v>1</v>
      </c>
      <c r="N35" s="193">
        <v>1</v>
      </c>
      <c r="O35" s="142" t="s">
        <v>200</v>
      </c>
      <c r="P35" s="142">
        <v>17</v>
      </c>
      <c r="Q35" s="142">
        <v>17</v>
      </c>
    </row>
    <row r="36" spans="1:17" ht="15.75" customHeight="1" x14ac:dyDescent="0.25">
      <c r="A36" s="190"/>
      <c r="B36" s="239"/>
      <c r="C36" s="194">
        <v>0</v>
      </c>
      <c r="D36" s="195">
        <v>5.8823529411764705E-2</v>
      </c>
      <c r="E36" s="195">
        <v>0.23529411764705882</v>
      </c>
      <c r="F36" s="195">
        <v>0.52941176470588236</v>
      </c>
      <c r="G36" s="195">
        <v>0.11764705882352941</v>
      </c>
      <c r="H36" s="196">
        <v>5.8823529411764705E-2</v>
      </c>
      <c r="I36" s="194">
        <v>0</v>
      </c>
      <c r="J36" s="195">
        <v>0</v>
      </c>
      <c r="K36" s="195">
        <v>0.11764705882352941</v>
      </c>
      <c r="L36" s="195">
        <v>0.76470588235294112</v>
      </c>
      <c r="M36" s="195">
        <v>5.8823529411764705E-2</v>
      </c>
      <c r="N36" s="196">
        <v>5.8823529411764705E-2</v>
      </c>
      <c r="O36" s="142"/>
    </row>
    <row r="37" spans="1:17" x14ac:dyDescent="0.25">
      <c r="A37" s="186" t="s">
        <v>46</v>
      </c>
      <c r="B37" s="234" t="s">
        <v>53</v>
      </c>
      <c r="C37" s="183">
        <v>0</v>
      </c>
      <c r="D37" s="184">
        <v>4</v>
      </c>
      <c r="E37" s="184">
        <v>9</v>
      </c>
      <c r="F37" s="184">
        <v>2</v>
      </c>
      <c r="G37" s="184">
        <v>1</v>
      </c>
      <c r="H37" s="185">
        <v>1</v>
      </c>
      <c r="I37" s="183">
        <v>0</v>
      </c>
      <c r="J37" s="184">
        <v>0</v>
      </c>
      <c r="K37" s="184">
        <v>2</v>
      </c>
      <c r="L37" s="184">
        <v>14</v>
      </c>
      <c r="M37" s="184">
        <v>0</v>
      </c>
      <c r="N37" s="185">
        <v>1</v>
      </c>
      <c r="O37" s="142" t="s">
        <v>201</v>
      </c>
      <c r="P37" s="142">
        <v>17</v>
      </c>
      <c r="Q37" s="142">
        <v>17</v>
      </c>
    </row>
    <row r="38" spans="1:17" ht="14.25" customHeight="1" x14ac:dyDescent="0.25">
      <c r="A38" s="186"/>
      <c r="B38" s="235"/>
      <c r="C38" s="197">
        <v>0</v>
      </c>
      <c r="D38" s="198">
        <v>0.23529411764705882</v>
      </c>
      <c r="E38" s="198">
        <v>0.52941176470588236</v>
      </c>
      <c r="F38" s="198">
        <v>0.11764705882352941</v>
      </c>
      <c r="G38" s="198">
        <v>5.8823529411764705E-2</v>
      </c>
      <c r="H38" s="199">
        <v>5.8823529411764705E-2</v>
      </c>
      <c r="I38" s="197">
        <v>0</v>
      </c>
      <c r="J38" s="198">
        <v>0</v>
      </c>
      <c r="K38" s="198">
        <v>0.11764705882352941</v>
      </c>
      <c r="L38" s="198">
        <v>0.82352941176470584</v>
      </c>
      <c r="M38" s="198">
        <v>0</v>
      </c>
      <c r="N38" s="199">
        <v>5.8823529411764705E-2</v>
      </c>
      <c r="O38" s="142"/>
    </row>
    <row r="39" spans="1:17" x14ac:dyDescent="0.25">
      <c r="A39" s="190" t="s">
        <v>47</v>
      </c>
      <c r="B39" s="238" t="s">
        <v>61</v>
      </c>
      <c r="C39" s="191">
        <v>4</v>
      </c>
      <c r="D39" s="192">
        <v>2</v>
      </c>
      <c r="E39" s="192">
        <v>5</v>
      </c>
      <c r="F39" s="192">
        <v>3</v>
      </c>
      <c r="G39" s="192">
        <v>2</v>
      </c>
      <c r="H39" s="193">
        <v>1</v>
      </c>
      <c r="I39" s="191">
        <v>0</v>
      </c>
      <c r="J39" s="192">
        <v>0</v>
      </c>
      <c r="K39" s="192">
        <v>3</v>
      </c>
      <c r="L39" s="192">
        <v>13</v>
      </c>
      <c r="M39" s="192">
        <v>0</v>
      </c>
      <c r="N39" s="193">
        <v>1</v>
      </c>
      <c r="O39" s="142" t="s">
        <v>202</v>
      </c>
      <c r="P39" s="142">
        <v>17</v>
      </c>
      <c r="Q39" s="142">
        <v>17</v>
      </c>
    </row>
    <row r="40" spans="1:17" ht="15" customHeight="1" x14ac:dyDescent="0.25">
      <c r="A40" s="190"/>
      <c r="B40" s="239"/>
      <c r="C40" s="194">
        <v>0.23529411764705882</v>
      </c>
      <c r="D40" s="195">
        <v>0.11764705882352941</v>
      </c>
      <c r="E40" s="195">
        <v>0.29411764705882354</v>
      </c>
      <c r="F40" s="195">
        <v>0.17647058823529413</v>
      </c>
      <c r="G40" s="195">
        <v>0.11764705882352941</v>
      </c>
      <c r="H40" s="196">
        <v>5.8823529411764705E-2</v>
      </c>
      <c r="I40" s="194">
        <v>0</v>
      </c>
      <c r="J40" s="195">
        <v>0</v>
      </c>
      <c r="K40" s="195">
        <v>0.17647058823529413</v>
      </c>
      <c r="L40" s="195">
        <v>0.76470588235294112</v>
      </c>
      <c r="M40" s="195">
        <v>0</v>
      </c>
      <c r="N40" s="196">
        <v>5.8823529411764705E-2</v>
      </c>
      <c r="O40" s="142"/>
    </row>
    <row r="41" spans="1:17" x14ac:dyDescent="0.25">
      <c r="A41" s="186" t="s">
        <v>48</v>
      </c>
      <c r="B41" s="234" t="s">
        <v>62</v>
      </c>
      <c r="C41" s="183">
        <v>2</v>
      </c>
      <c r="D41" s="184">
        <v>5</v>
      </c>
      <c r="E41" s="184">
        <v>0</v>
      </c>
      <c r="F41" s="184">
        <v>4</v>
      </c>
      <c r="G41" s="184">
        <v>5</v>
      </c>
      <c r="H41" s="185">
        <v>1</v>
      </c>
      <c r="I41" s="183">
        <v>0</v>
      </c>
      <c r="J41" s="184">
        <v>0</v>
      </c>
      <c r="K41" s="184">
        <v>0</v>
      </c>
      <c r="L41" s="184">
        <v>15</v>
      </c>
      <c r="M41" s="184">
        <v>1</v>
      </c>
      <c r="N41" s="185">
        <v>1</v>
      </c>
      <c r="O41" s="142" t="s">
        <v>203</v>
      </c>
      <c r="P41" s="142">
        <v>17</v>
      </c>
      <c r="Q41" s="142">
        <v>17</v>
      </c>
    </row>
    <row r="42" spans="1:17" x14ac:dyDescent="0.25">
      <c r="A42" s="203"/>
      <c r="B42" s="241"/>
      <c r="C42" s="204">
        <v>0.11764705882352941</v>
      </c>
      <c r="D42" s="205">
        <v>0.29411764705882354</v>
      </c>
      <c r="E42" s="205">
        <v>0</v>
      </c>
      <c r="F42" s="205">
        <v>0.23529411764705882</v>
      </c>
      <c r="G42" s="205">
        <v>0.29411764705882354</v>
      </c>
      <c r="H42" s="206">
        <v>5.8823529411764705E-2</v>
      </c>
      <c r="I42" s="204">
        <v>0</v>
      </c>
      <c r="J42" s="205">
        <v>0</v>
      </c>
      <c r="K42" s="205">
        <v>0</v>
      </c>
      <c r="L42" s="205">
        <v>0.88235294117647056</v>
      </c>
      <c r="M42" s="205">
        <v>5.8823529411764705E-2</v>
      </c>
      <c r="N42" s="206">
        <v>5.8823529411764705E-2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7"/>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6</v>
      </c>
      <c r="G48" s="211">
        <v>9</v>
      </c>
      <c r="H48" s="211">
        <v>1</v>
      </c>
      <c r="P48" s="142">
        <v>17</v>
      </c>
    </row>
    <row r="49" spans="1:16" x14ac:dyDescent="0.25">
      <c r="A49" s="92"/>
      <c r="C49" s="195">
        <v>5.8823529411764705E-2</v>
      </c>
      <c r="D49" s="195">
        <v>0</v>
      </c>
      <c r="E49" s="195">
        <v>0</v>
      </c>
      <c r="F49" s="195">
        <v>0.35294117647058826</v>
      </c>
      <c r="G49" s="195">
        <v>0.52941176470588236</v>
      </c>
      <c r="H49" s="195">
        <v>5.8823529411764705E-2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7"/>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8</v>
      </c>
      <c r="G54" s="211">
        <v>8</v>
      </c>
      <c r="H54" s="211">
        <v>1</v>
      </c>
      <c r="P54" s="142">
        <v>17</v>
      </c>
    </row>
    <row r="55" spans="1:16" x14ac:dyDescent="0.25">
      <c r="A55" s="92"/>
      <c r="C55" s="195">
        <v>0</v>
      </c>
      <c r="D55" s="195">
        <v>0</v>
      </c>
      <c r="E55" s="195">
        <v>0</v>
      </c>
      <c r="F55" s="195">
        <v>0.47058823529411764</v>
      </c>
      <c r="G55" s="195">
        <v>0.47058823529411764</v>
      </c>
      <c r="H55" s="195">
        <v>5.8823529411764705E-2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7"/>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15</v>
      </c>
      <c r="F60" s="211">
        <v>1</v>
      </c>
      <c r="G60" s="211"/>
      <c r="H60" s="211">
        <v>1</v>
      </c>
      <c r="P60" s="142">
        <v>17</v>
      </c>
    </row>
    <row r="61" spans="1:16" x14ac:dyDescent="0.25">
      <c r="A61" s="92"/>
      <c r="C61" s="195">
        <v>0</v>
      </c>
      <c r="D61" s="195">
        <v>0</v>
      </c>
      <c r="E61" s="195">
        <v>0.88235294117647056</v>
      </c>
      <c r="F61" s="195">
        <v>5.8823529411764705E-2</v>
      </c>
      <c r="G61" s="195"/>
      <c r="H61" s="195">
        <v>5.8823529411764705E-2</v>
      </c>
    </row>
    <row r="62" spans="1:16" x14ac:dyDescent="0.25">
      <c r="A62" s="93" t="s">
        <v>204</v>
      </c>
    </row>
    <row r="63" spans="1:16" ht="6.75" customHeight="1" x14ac:dyDescent="0.25">
      <c r="A63" s="93"/>
    </row>
    <row r="64" spans="1:16" ht="23.1" customHeight="1" x14ac:dyDescent="0.25">
      <c r="B64" s="240" t="s">
        <v>682</v>
      </c>
      <c r="C64" s="240"/>
      <c r="D64" s="240"/>
      <c r="E64" s="240"/>
      <c r="F64" s="240"/>
      <c r="G64" s="240"/>
      <c r="H64" s="240"/>
      <c r="I64" s="240"/>
      <c r="J64" s="240"/>
      <c r="K64" s="240"/>
      <c r="L64" s="240"/>
    </row>
    <row r="65" spans="2:12" ht="23.1" customHeight="1" x14ac:dyDescent="0.25">
      <c r="B65" s="240" t="s">
        <v>683</v>
      </c>
      <c r="C65" s="240"/>
      <c r="D65" s="240"/>
      <c r="E65" s="240"/>
      <c r="F65" s="240"/>
      <c r="G65" s="240"/>
      <c r="H65" s="240"/>
      <c r="I65" s="240"/>
      <c r="J65" s="240"/>
      <c r="K65" s="240"/>
      <c r="L65" s="240"/>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227</v>
      </c>
      <c r="C3" s="145"/>
      <c r="D3" s="146"/>
      <c r="E3" s="147">
        <v>43217</v>
      </c>
      <c r="F3" s="146"/>
      <c r="G3" s="148"/>
      <c r="H3" s="148"/>
      <c r="I3" s="147" t="s">
        <v>126</v>
      </c>
      <c r="J3" s="148"/>
      <c r="K3" s="148"/>
      <c r="L3" s="148"/>
      <c r="M3" s="149">
        <v>7</v>
      </c>
      <c r="N3" s="150"/>
      <c r="O3" s="142"/>
    </row>
    <row r="4" spans="1:18" ht="9.75" customHeight="1" x14ac:dyDescent="0.25"/>
    <row r="5" spans="1:18" ht="17.25" customHeight="1" x14ac:dyDescent="0.25">
      <c r="A5" s="92" t="s">
        <v>13</v>
      </c>
      <c r="B5" s="93" t="s">
        <v>12</v>
      </c>
    </row>
    <row r="6" spans="1:18" x14ac:dyDescent="0.25">
      <c r="B6" s="151" t="s">
        <v>2</v>
      </c>
      <c r="C6" s="152">
        <v>2</v>
      </c>
      <c r="D6" s="153">
        <v>0.2857142857142857</v>
      </c>
      <c r="F6" s="154" t="s">
        <v>49</v>
      </c>
      <c r="J6" s="155" t="s">
        <v>194</v>
      </c>
    </row>
    <row r="7" spans="1:18" x14ac:dyDescent="0.25">
      <c r="B7" s="156" t="s">
        <v>3</v>
      </c>
      <c r="C7" s="94">
        <v>3</v>
      </c>
      <c r="D7" s="157">
        <v>0.42857142857142855</v>
      </c>
      <c r="F7" s="158" t="s">
        <v>28</v>
      </c>
      <c r="G7" s="159"/>
      <c r="H7" s="159">
        <v>1</v>
      </c>
      <c r="I7" s="153">
        <v>0.14285714285714285</v>
      </c>
    </row>
    <row r="8" spans="1:18" x14ac:dyDescent="0.25">
      <c r="B8" s="151" t="s">
        <v>5</v>
      </c>
      <c r="C8" s="152">
        <v>0</v>
      </c>
      <c r="D8" s="153">
        <v>0</v>
      </c>
      <c r="F8" s="160" t="s">
        <v>0</v>
      </c>
      <c r="H8" s="87">
        <v>1</v>
      </c>
      <c r="I8" s="157">
        <v>0.14285714285714285</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2</v>
      </c>
      <c r="D11" s="157">
        <v>0.2857142857142857</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1</v>
      </c>
      <c r="D14" s="153">
        <v>0.14285714285714285</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7</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1</v>
      </c>
      <c r="E24" s="184">
        <v>2</v>
      </c>
      <c r="F24" s="184">
        <v>1</v>
      </c>
      <c r="G24" s="184">
        <v>1</v>
      </c>
      <c r="H24" s="185">
        <v>1</v>
      </c>
      <c r="I24" s="183">
        <v>1</v>
      </c>
      <c r="J24" s="184">
        <v>0</v>
      </c>
      <c r="K24" s="184">
        <v>0</v>
      </c>
      <c r="L24" s="184">
        <v>5</v>
      </c>
      <c r="M24" s="184">
        <v>1</v>
      </c>
      <c r="N24" s="185">
        <v>0</v>
      </c>
      <c r="O24" s="142" t="s">
        <v>195</v>
      </c>
      <c r="P24" s="142">
        <v>7</v>
      </c>
      <c r="Q24" s="142">
        <v>7</v>
      </c>
    </row>
    <row r="25" spans="1:18" ht="18.75" customHeight="1" x14ac:dyDescent="0.25">
      <c r="A25" s="186"/>
      <c r="B25" s="235"/>
      <c r="C25" s="187">
        <v>0.14285714285714285</v>
      </c>
      <c r="D25" s="188">
        <v>0.14285714285714285</v>
      </c>
      <c r="E25" s="188">
        <v>0.2857142857142857</v>
      </c>
      <c r="F25" s="188">
        <v>0.14285714285714285</v>
      </c>
      <c r="G25" s="188">
        <v>0.14285714285714285</v>
      </c>
      <c r="H25" s="189">
        <v>0.14285714285714285</v>
      </c>
      <c r="I25" s="187">
        <v>0.14285714285714285</v>
      </c>
      <c r="J25" s="188">
        <v>0</v>
      </c>
      <c r="K25" s="188">
        <v>0</v>
      </c>
      <c r="L25" s="188">
        <v>0.7142857142857143</v>
      </c>
      <c r="M25" s="188">
        <v>0.14285714285714285</v>
      </c>
      <c r="N25" s="189">
        <v>0</v>
      </c>
      <c r="O25" s="142"/>
    </row>
    <row r="26" spans="1:18" x14ac:dyDescent="0.25">
      <c r="A26" s="190" t="s">
        <v>41</v>
      </c>
      <c r="B26" s="238" t="s">
        <v>51</v>
      </c>
      <c r="C26" s="191">
        <v>1</v>
      </c>
      <c r="D26" s="192">
        <v>1</v>
      </c>
      <c r="E26" s="192">
        <v>1</v>
      </c>
      <c r="F26" s="192">
        <v>3</v>
      </c>
      <c r="G26" s="192">
        <v>0</v>
      </c>
      <c r="H26" s="193">
        <v>1</v>
      </c>
      <c r="I26" s="191">
        <v>0</v>
      </c>
      <c r="J26" s="192">
        <v>0</v>
      </c>
      <c r="K26" s="192">
        <v>0</v>
      </c>
      <c r="L26" s="192">
        <v>7</v>
      </c>
      <c r="M26" s="192">
        <v>0</v>
      </c>
      <c r="N26" s="193">
        <v>0</v>
      </c>
      <c r="O26" s="142" t="s">
        <v>196</v>
      </c>
      <c r="P26" s="142">
        <v>7</v>
      </c>
      <c r="Q26" s="142">
        <v>7</v>
      </c>
    </row>
    <row r="27" spans="1:18" ht="18" customHeight="1" x14ac:dyDescent="0.25">
      <c r="A27" s="190"/>
      <c r="B27" s="239"/>
      <c r="C27" s="194">
        <v>0.14285714285714285</v>
      </c>
      <c r="D27" s="195">
        <v>0.14285714285714285</v>
      </c>
      <c r="E27" s="195">
        <v>0.14285714285714285</v>
      </c>
      <c r="F27" s="195">
        <v>0.42857142857142855</v>
      </c>
      <c r="G27" s="195">
        <v>0</v>
      </c>
      <c r="H27" s="196">
        <v>0.14285714285714285</v>
      </c>
      <c r="I27" s="194">
        <v>0</v>
      </c>
      <c r="J27" s="195">
        <v>0</v>
      </c>
      <c r="K27" s="195">
        <v>0</v>
      </c>
      <c r="L27" s="195">
        <v>1</v>
      </c>
      <c r="M27" s="195">
        <v>0</v>
      </c>
      <c r="N27" s="196">
        <v>0</v>
      </c>
      <c r="O27" s="142"/>
    </row>
    <row r="28" spans="1:18" x14ac:dyDescent="0.25">
      <c r="A28" s="186" t="s">
        <v>42</v>
      </c>
      <c r="B28" s="234" t="s">
        <v>58</v>
      </c>
      <c r="C28" s="183">
        <v>0</v>
      </c>
      <c r="D28" s="184">
        <v>1</v>
      </c>
      <c r="E28" s="184">
        <v>2</v>
      </c>
      <c r="F28" s="184">
        <v>3</v>
      </c>
      <c r="G28" s="184">
        <v>0</v>
      </c>
      <c r="H28" s="185">
        <v>1</v>
      </c>
      <c r="I28" s="183">
        <v>0</v>
      </c>
      <c r="J28" s="184">
        <v>0</v>
      </c>
      <c r="K28" s="184">
        <v>0</v>
      </c>
      <c r="L28" s="184">
        <v>7</v>
      </c>
      <c r="M28" s="184">
        <v>0</v>
      </c>
      <c r="N28" s="185">
        <v>0</v>
      </c>
      <c r="O28" s="142" t="s">
        <v>197</v>
      </c>
      <c r="P28" s="142">
        <v>7</v>
      </c>
      <c r="Q28" s="142">
        <v>7</v>
      </c>
    </row>
    <row r="29" spans="1:18" ht="15.75" customHeight="1" x14ac:dyDescent="0.25">
      <c r="A29" s="186"/>
      <c r="B29" s="235"/>
      <c r="C29" s="197">
        <v>0</v>
      </c>
      <c r="D29" s="198">
        <v>0.14285714285714285</v>
      </c>
      <c r="E29" s="198">
        <v>0.2857142857142857</v>
      </c>
      <c r="F29" s="198">
        <v>0.42857142857142855</v>
      </c>
      <c r="G29" s="198">
        <v>0</v>
      </c>
      <c r="H29" s="199">
        <v>0.14285714285714285</v>
      </c>
      <c r="I29" s="197">
        <v>0</v>
      </c>
      <c r="J29" s="198">
        <v>0</v>
      </c>
      <c r="K29" s="198">
        <v>0</v>
      </c>
      <c r="L29" s="198">
        <v>1</v>
      </c>
      <c r="M29" s="198">
        <v>0</v>
      </c>
      <c r="N29" s="199">
        <v>0</v>
      </c>
      <c r="O29" s="142"/>
    </row>
    <row r="30" spans="1:18" ht="13.5" customHeight="1" x14ac:dyDescent="0.25">
      <c r="A30" s="190" t="s">
        <v>43</v>
      </c>
      <c r="B30" s="238" t="s">
        <v>59</v>
      </c>
      <c r="C30" s="191">
        <v>1</v>
      </c>
      <c r="D30" s="192">
        <v>1</v>
      </c>
      <c r="E30" s="192">
        <v>2</v>
      </c>
      <c r="F30" s="192">
        <v>2</v>
      </c>
      <c r="G30" s="192">
        <v>0</v>
      </c>
      <c r="H30" s="193">
        <v>1</v>
      </c>
      <c r="I30" s="191">
        <v>0</v>
      </c>
      <c r="J30" s="192">
        <v>0</v>
      </c>
      <c r="K30" s="192">
        <v>1</v>
      </c>
      <c r="L30" s="192">
        <v>6</v>
      </c>
      <c r="M30" s="192">
        <v>0</v>
      </c>
      <c r="N30" s="193">
        <v>0</v>
      </c>
      <c r="O30" s="142" t="s">
        <v>198</v>
      </c>
      <c r="P30" s="142">
        <v>7</v>
      </c>
      <c r="Q30" s="142">
        <v>7</v>
      </c>
    </row>
    <row r="31" spans="1:18" ht="13.5" customHeight="1" x14ac:dyDescent="0.25">
      <c r="A31" s="190"/>
      <c r="B31" s="239"/>
      <c r="C31" s="194">
        <v>0.14285714285714285</v>
      </c>
      <c r="D31" s="195">
        <v>0.14285714285714285</v>
      </c>
      <c r="E31" s="195">
        <v>0.2857142857142857</v>
      </c>
      <c r="F31" s="195">
        <v>0.2857142857142857</v>
      </c>
      <c r="G31" s="195">
        <v>0</v>
      </c>
      <c r="H31" s="196">
        <v>0.14285714285714285</v>
      </c>
      <c r="I31" s="194">
        <v>0</v>
      </c>
      <c r="J31" s="195">
        <v>0</v>
      </c>
      <c r="K31" s="195">
        <v>0.14285714285714285</v>
      </c>
      <c r="L31" s="195">
        <v>0.8571428571428571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0</v>
      </c>
      <c r="E33" s="184">
        <v>0</v>
      </c>
      <c r="F33" s="184">
        <v>5</v>
      </c>
      <c r="G33" s="184">
        <v>1</v>
      </c>
      <c r="H33" s="185">
        <v>1</v>
      </c>
      <c r="I33" s="183">
        <v>0</v>
      </c>
      <c r="J33" s="184">
        <v>0</v>
      </c>
      <c r="K33" s="184">
        <v>0</v>
      </c>
      <c r="L33" s="184">
        <v>6</v>
      </c>
      <c r="M33" s="184">
        <v>1</v>
      </c>
      <c r="N33" s="185">
        <v>0</v>
      </c>
      <c r="O33" s="142" t="s">
        <v>199</v>
      </c>
      <c r="P33" s="142">
        <v>7</v>
      </c>
      <c r="Q33" s="142">
        <v>7</v>
      </c>
    </row>
    <row r="34" spans="1:17" ht="14.25" customHeight="1" x14ac:dyDescent="0.25">
      <c r="A34" s="186"/>
      <c r="B34" s="235"/>
      <c r="C34" s="197">
        <v>0</v>
      </c>
      <c r="D34" s="198">
        <v>0</v>
      </c>
      <c r="E34" s="198">
        <v>0</v>
      </c>
      <c r="F34" s="198">
        <v>0.7142857142857143</v>
      </c>
      <c r="G34" s="198">
        <v>0.14285714285714285</v>
      </c>
      <c r="H34" s="199">
        <v>0.14285714285714285</v>
      </c>
      <c r="I34" s="197">
        <v>0</v>
      </c>
      <c r="J34" s="198">
        <v>0</v>
      </c>
      <c r="K34" s="198">
        <v>0</v>
      </c>
      <c r="L34" s="198">
        <v>0.8571428571428571</v>
      </c>
      <c r="M34" s="198">
        <v>0.14285714285714285</v>
      </c>
      <c r="N34" s="199">
        <v>0</v>
      </c>
      <c r="O34" s="142"/>
    </row>
    <row r="35" spans="1:17" ht="12.75" customHeight="1" x14ac:dyDescent="0.25">
      <c r="A35" s="190" t="s">
        <v>45</v>
      </c>
      <c r="B35" s="238" t="s">
        <v>52</v>
      </c>
      <c r="C35" s="191">
        <v>1</v>
      </c>
      <c r="D35" s="192">
        <v>0</v>
      </c>
      <c r="E35" s="192">
        <v>0</v>
      </c>
      <c r="F35" s="192">
        <v>5</v>
      </c>
      <c r="G35" s="192">
        <v>0</v>
      </c>
      <c r="H35" s="193">
        <v>1</v>
      </c>
      <c r="I35" s="191">
        <v>0</v>
      </c>
      <c r="J35" s="192">
        <v>0</v>
      </c>
      <c r="K35" s="192">
        <v>0</v>
      </c>
      <c r="L35" s="192">
        <v>7</v>
      </c>
      <c r="M35" s="192">
        <v>0</v>
      </c>
      <c r="N35" s="193">
        <v>0</v>
      </c>
      <c r="O35" s="142" t="s">
        <v>200</v>
      </c>
      <c r="P35" s="142">
        <v>7</v>
      </c>
      <c r="Q35" s="142">
        <v>7</v>
      </c>
    </row>
    <row r="36" spans="1:17" ht="15.75" customHeight="1" x14ac:dyDescent="0.25">
      <c r="A36" s="190"/>
      <c r="B36" s="239"/>
      <c r="C36" s="194">
        <v>0.14285714285714285</v>
      </c>
      <c r="D36" s="195">
        <v>0</v>
      </c>
      <c r="E36" s="195">
        <v>0</v>
      </c>
      <c r="F36" s="195">
        <v>0.7142857142857143</v>
      </c>
      <c r="G36" s="195">
        <v>0</v>
      </c>
      <c r="H36" s="196">
        <v>0.14285714285714285</v>
      </c>
      <c r="I36" s="194">
        <v>0</v>
      </c>
      <c r="J36" s="195">
        <v>0</v>
      </c>
      <c r="K36" s="195">
        <v>0</v>
      </c>
      <c r="L36" s="195">
        <v>1</v>
      </c>
      <c r="M36" s="195">
        <v>0</v>
      </c>
      <c r="N36" s="196">
        <v>0</v>
      </c>
      <c r="O36" s="142"/>
    </row>
    <row r="37" spans="1:17" x14ac:dyDescent="0.25">
      <c r="A37" s="186" t="s">
        <v>46</v>
      </c>
      <c r="B37" s="234" t="s">
        <v>53</v>
      </c>
      <c r="C37" s="183">
        <v>0</v>
      </c>
      <c r="D37" s="184">
        <v>1</v>
      </c>
      <c r="E37" s="184">
        <v>2</v>
      </c>
      <c r="F37" s="184">
        <v>3</v>
      </c>
      <c r="G37" s="184">
        <v>0</v>
      </c>
      <c r="H37" s="185">
        <v>1</v>
      </c>
      <c r="I37" s="183">
        <v>0</v>
      </c>
      <c r="J37" s="184">
        <v>0</v>
      </c>
      <c r="K37" s="184">
        <v>1</v>
      </c>
      <c r="L37" s="184">
        <v>6</v>
      </c>
      <c r="M37" s="184">
        <v>0</v>
      </c>
      <c r="N37" s="185">
        <v>0</v>
      </c>
      <c r="O37" s="142" t="s">
        <v>201</v>
      </c>
      <c r="P37" s="142">
        <v>7</v>
      </c>
      <c r="Q37" s="142">
        <v>7</v>
      </c>
    </row>
    <row r="38" spans="1:17" ht="14.25" customHeight="1" x14ac:dyDescent="0.25">
      <c r="A38" s="186"/>
      <c r="B38" s="235"/>
      <c r="C38" s="197">
        <v>0</v>
      </c>
      <c r="D38" s="198">
        <v>0.14285714285714285</v>
      </c>
      <c r="E38" s="198">
        <v>0.2857142857142857</v>
      </c>
      <c r="F38" s="198">
        <v>0.42857142857142855</v>
      </c>
      <c r="G38" s="198">
        <v>0</v>
      </c>
      <c r="H38" s="199">
        <v>0.14285714285714285</v>
      </c>
      <c r="I38" s="197">
        <v>0</v>
      </c>
      <c r="J38" s="198">
        <v>0</v>
      </c>
      <c r="K38" s="198">
        <v>0.14285714285714285</v>
      </c>
      <c r="L38" s="198">
        <v>0.8571428571428571</v>
      </c>
      <c r="M38" s="198">
        <v>0</v>
      </c>
      <c r="N38" s="199">
        <v>0</v>
      </c>
      <c r="O38" s="142"/>
    </row>
    <row r="39" spans="1:17" x14ac:dyDescent="0.25">
      <c r="A39" s="190" t="s">
        <v>47</v>
      </c>
      <c r="B39" s="238" t="s">
        <v>61</v>
      </c>
      <c r="C39" s="191">
        <v>0</v>
      </c>
      <c r="D39" s="192">
        <v>3</v>
      </c>
      <c r="E39" s="192">
        <v>1</v>
      </c>
      <c r="F39" s="192">
        <v>1</v>
      </c>
      <c r="G39" s="192">
        <v>1</v>
      </c>
      <c r="H39" s="193">
        <v>1</v>
      </c>
      <c r="I39" s="191">
        <v>0</v>
      </c>
      <c r="J39" s="192">
        <v>1</v>
      </c>
      <c r="K39" s="192">
        <v>0</v>
      </c>
      <c r="L39" s="192">
        <v>5</v>
      </c>
      <c r="M39" s="192">
        <v>1</v>
      </c>
      <c r="N39" s="193">
        <v>0</v>
      </c>
      <c r="O39" s="142" t="s">
        <v>202</v>
      </c>
      <c r="P39" s="142">
        <v>7</v>
      </c>
      <c r="Q39" s="142">
        <v>7</v>
      </c>
    </row>
    <row r="40" spans="1:17" ht="15" customHeight="1" x14ac:dyDescent="0.25">
      <c r="A40" s="190"/>
      <c r="B40" s="239"/>
      <c r="C40" s="194">
        <v>0</v>
      </c>
      <c r="D40" s="195">
        <v>0.42857142857142855</v>
      </c>
      <c r="E40" s="195">
        <v>0.14285714285714285</v>
      </c>
      <c r="F40" s="195">
        <v>0.14285714285714285</v>
      </c>
      <c r="G40" s="195">
        <v>0.14285714285714285</v>
      </c>
      <c r="H40" s="196">
        <v>0.14285714285714285</v>
      </c>
      <c r="I40" s="194">
        <v>0</v>
      </c>
      <c r="J40" s="195">
        <v>0.14285714285714285</v>
      </c>
      <c r="K40" s="195">
        <v>0</v>
      </c>
      <c r="L40" s="195">
        <v>0.7142857142857143</v>
      </c>
      <c r="M40" s="195">
        <v>0.14285714285714285</v>
      </c>
      <c r="N40" s="196">
        <v>0</v>
      </c>
      <c r="O40" s="142"/>
    </row>
    <row r="41" spans="1:17" x14ac:dyDescent="0.25">
      <c r="A41" s="186" t="s">
        <v>48</v>
      </c>
      <c r="B41" s="234" t="s">
        <v>62</v>
      </c>
      <c r="C41" s="183">
        <v>1</v>
      </c>
      <c r="D41" s="184">
        <v>1</v>
      </c>
      <c r="E41" s="184">
        <v>2</v>
      </c>
      <c r="F41" s="184">
        <v>2</v>
      </c>
      <c r="G41" s="184">
        <v>0</v>
      </c>
      <c r="H41" s="185">
        <v>1</v>
      </c>
      <c r="I41" s="183">
        <v>0</v>
      </c>
      <c r="J41" s="184">
        <v>0</v>
      </c>
      <c r="K41" s="184">
        <v>0</v>
      </c>
      <c r="L41" s="184">
        <v>7</v>
      </c>
      <c r="M41" s="184">
        <v>0</v>
      </c>
      <c r="N41" s="185">
        <v>0</v>
      </c>
      <c r="O41" s="142" t="s">
        <v>203</v>
      </c>
      <c r="P41" s="142">
        <v>7</v>
      </c>
      <c r="Q41" s="142">
        <v>7</v>
      </c>
    </row>
    <row r="42" spans="1:17" x14ac:dyDescent="0.25">
      <c r="A42" s="203"/>
      <c r="B42" s="241"/>
      <c r="C42" s="204">
        <v>0.14285714285714285</v>
      </c>
      <c r="D42" s="205">
        <v>0.14285714285714285</v>
      </c>
      <c r="E42" s="205">
        <v>0.2857142857142857</v>
      </c>
      <c r="F42" s="205">
        <v>0.2857142857142857</v>
      </c>
      <c r="G42" s="205">
        <v>0</v>
      </c>
      <c r="H42" s="206">
        <v>0.14285714285714285</v>
      </c>
      <c r="I42" s="204">
        <v>0</v>
      </c>
      <c r="J42" s="205">
        <v>0</v>
      </c>
      <c r="K42" s="205">
        <v>0</v>
      </c>
      <c r="L42" s="205">
        <v>1</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1</v>
      </c>
      <c r="F48" s="211">
        <v>2</v>
      </c>
      <c r="G48" s="211">
        <v>4</v>
      </c>
      <c r="H48" s="211">
        <v>0</v>
      </c>
      <c r="P48" s="142">
        <v>7</v>
      </c>
    </row>
    <row r="49" spans="1:16" x14ac:dyDescent="0.25">
      <c r="A49" s="92"/>
      <c r="C49" s="195">
        <v>0</v>
      </c>
      <c r="D49" s="195">
        <v>0</v>
      </c>
      <c r="E49" s="195">
        <v>0.14285714285714285</v>
      </c>
      <c r="F49" s="195">
        <v>0.2857142857142857</v>
      </c>
      <c r="G49" s="195">
        <v>0.5714285714285714</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4</v>
      </c>
      <c r="G54" s="211">
        <v>3</v>
      </c>
      <c r="H54" s="211">
        <v>0</v>
      </c>
      <c r="P54" s="142">
        <v>7</v>
      </c>
    </row>
    <row r="55" spans="1:16" x14ac:dyDescent="0.25">
      <c r="A55" s="92"/>
      <c r="C55" s="195">
        <v>0</v>
      </c>
      <c r="D55" s="195">
        <v>0</v>
      </c>
      <c r="E55" s="195">
        <v>0</v>
      </c>
      <c r="F55" s="195">
        <v>0.5714285714285714</v>
      </c>
      <c r="G55" s="195">
        <v>0.42857142857142855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6</v>
      </c>
      <c r="F60" s="211">
        <v>0</v>
      </c>
      <c r="G60" s="211"/>
      <c r="H60" s="211">
        <v>0</v>
      </c>
      <c r="P60" s="142">
        <v>7</v>
      </c>
    </row>
    <row r="61" spans="1:16" x14ac:dyDescent="0.25">
      <c r="A61" s="92"/>
      <c r="C61" s="195">
        <v>0</v>
      </c>
      <c r="D61" s="195">
        <v>0.14285714285714285</v>
      </c>
      <c r="E61" s="195">
        <v>0.8571428571428571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227</v>
      </c>
      <c r="C3" s="145"/>
      <c r="D3" s="146"/>
      <c r="E3" s="147">
        <v>43266</v>
      </c>
      <c r="F3" s="146"/>
      <c r="G3" s="148"/>
      <c r="H3" s="148"/>
      <c r="I3" s="147" t="s">
        <v>126</v>
      </c>
      <c r="J3" s="148"/>
      <c r="K3" s="148"/>
      <c r="L3" s="148"/>
      <c r="M3" s="149">
        <v>11</v>
      </c>
      <c r="N3" s="150"/>
      <c r="O3" s="142"/>
    </row>
    <row r="4" spans="1:18" ht="9.75" customHeight="1" x14ac:dyDescent="0.25"/>
    <row r="5" spans="1:18" ht="17.25" customHeight="1" x14ac:dyDescent="0.25">
      <c r="A5" s="92" t="s">
        <v>13</v>
      </c>
      <c r="B5" s="93" t="s">
        <v>12</v>
      </c>
    </row>
    <row r="6" spans="1:18" x14ac:dyDescent="0.25">
      <c r="B6" s="151" t="s">
        <v>2</v>
      </c>
      <c r="C6" s="152">
        <v>1</v>
      </c>
      <c r="D6" s="153">
        <v>9.0909090909090912E-2</v>
      </c>
      <c r="F6" s="154" t="s">
        <v>49</v>
      </c>
      <c r="J6" s="155" t="s">
        <v>194</v>
      </c>
    </row>
    <row r="7" spans="1:18" x14ac:dyDescent="0.25">
      <c r="B7" s="156" t="s">
        <v>3</v>
      </c>
      <c r="C7" s="94">
        <v>3</v>
      </c>
      <c r="D7" s="157">
        <v>0.27272727272727271</v>
      </c>
      <c r="F7" s="158" t="s">
        <v>28</v>
      </c>
      <c r="G7" s="159"/>
      <c r="H7" s="159">
        <v>4</v>
      </c>
      <c r="I7" s="153">
        <v>0.36363636363636365</v>
      </c>
    </row>
    <row r="8" spans="1:18" x14ac:dyDescent="0.25">
      <c r="B8" s="151" t="s">
        <v>5</v>
      </c>
      <c r="C8" s="152">
        <v>3</v>
      </c>
      <c r="D8" s="153">
        <v>0.27272727272727271</v>
      </c>
      <c r="F8" s="160" t="s">
        <v>0</v>
      </c>
      <c r="H8" s="87">
        <v>1</v>
      </c>
      <c r="I8" s="157">
        <v>9.0909090909090912E-2</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5</v>
      </c>
      <c r="D11" s="157">
        <v>0.45454545454545453</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11</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2</v>
      </c>
      <c r="E24" s="184">
        <v>1</v>
      </c>
      <c r="F24" s="184">
        <v>7</v>
      </c>
      <c r="G24" s="184">
        <v>0</v>
      </c>
      <c r="H24" s="185">
        <v>0</v>
      </c>
      <c r="I24" s="183">
        <v>0</v>
      </c>
      <c r="J24" s="184">
        <v>0</v>
      </c>
      <c r="K24" s="184">
        <v>1</v>
      </c>
      <c r="L24" s="184">
        <v>10</v>
      </c>
      <c r="M24" s="184">
        <v>0</v>
      </c>
      <c r="N24" s="185">
        <v>0</v>
      </c>
      <c r="O24" s="142" t="s">
        <v>195</v>
      </c>
      <c r="P24" s="142">
        <v>11</v>
      </c>
      <c r="Q24" s="142">
        <v>11</v>
      </c>
    </row>
    <row r="25" spans="1:18" ht="18.75" customHeight="1" x14ac:dyDescent="0.25">
      <c r="A25" s="186"/>
      <c r="B25" s="235"/>
      <c r="C25" s="187">
        <v>9.0909090909090912E-2</v>
      </c>
      <c r="D25" s="188">
        <v>0.18181818181818182</v>
      </c>
      <c r="E25" s="188">
        <v>9.0909090909090912E-2</v>
      </c>
      <c r="F25" s="188">
        <v>0.63636363636363635</v>
      </c>
      <c r="G25" s="188">
        <v>0</v>
      </c>
      <c r="H25" s="189">
        <v>0</v>
      </c>
      <c r="I25" s="187">
        <v>0</v>
      </c>
      <c r="J25" s="188">
        <v>0</v>
      </c>
      <c r="K25" s="188">
        <v>9.0909090909090912E-2</v>
      </c>
      <c r="L25" s="188">
        <v>0.90909090909090906</v>
      </c>
      <c r="M25" s="188">
        <v>0</v>
      </c>
      <c r="N25" s="189">
        <v>0</v>
      </c>
      <c r="O25" s="142"/>
    </row>
    <row r="26" spans="1:18" x14ac:dyDescent="0.25">
      <c r="A26" s="190" t="s">
        <v>41</v>
      </c>
      <c r="B26" s="238" t="s">
        <v>51</v>
      </c>
      <c r="C26" s="191">
        <v>1</v>
      </c>
      <c r="D26" s="192">
        <v>3</v>
      </c>
      <c r="E26" s="192">
        <v>2</v>
      </c>
      <c r="F26" s="192">
        <v>4</v>
      </c>
      <c r="G26" s="192">
        <v>1</v>
      </c>
      <c r="H26" s="193">
        <v>0</v>
      </c>
      <c r="I26" s="191">
        <v>0</v>
      </c>
      <c r="J26" s="192">
        <v>0</v>
      </c>
      <c r="K26" s="192">
        <v>1</v>
      </c>
      <c r="L26" s="192">
        <v>8</v>
      </c>
      <c r="M26" s="192">
        <v>1</v>
      </c>
      <c r="N26" s="193">
        <v>1</v>
      </c>
      <c r="O26" s="142" t="s">
        <v>196</v>
      </c>
      <c r="P26" s="142">
        <v>11</v>
      </c>
      <c r="Q26" s="142">
        <v>11</v>
      </c>
    </row>
    <row r="27" spans="1:18" ht="18" customHeight="1" x14ac:dyDescent="0.25">
      <c r="A27" s="190"/>
      <c r="B27" s="239"/>
      <c r="C27" s="194">
        <v>9.0909090909090912E-2</v>
      </c>
      <c r="D27" s="195">
        <v>0.27272727272727271</v>
      </c>
      <c r="E27" s="195">
        <v>0.18181818181818182</v>
      </c>
      <c r="F27" s="195">
        <v>0.36363636363636365</v>
      </c>
      <c r="G27" s="195">
        <v>9.0909090909090912E-2</v>
      </c>
      <c r="H27" s="196">
        <v>0</v>
      </c>
      <c r="I27" s="194">
        <v>0</v>
      </c>
      <c r="J27" s="195">
        <v>0</v>
      </c>
      <c r="K27" s="195">
        <v>9.0909090909090912E-2</v>
      </c>
      <c r="L27" s="195">
        <v>0.72727272727272729</v>
      </c>
      <c r="M27" s="195">
        <v>9.0909090909090912E-2</v>
      </c>
      <c r="N27" s="196">
        <v>9.0909090909090912E-2</v>
      </c>
      <c r="O27" s="142"/>
    </row>
    <row r="28" spans="1:18" x14ac:dyDescent="0.25">
      <c r="A28" s="186" t="s">
        <v>42</v>
      </c>
      <c r="B28" s="234" t="s">
        <v>58</v>
      </c>
      <c r="C28" s="183">
        <v>1</v>
      </c>
      <c r="D28" s="184">
        <v>1</v>
      </c>
      <c r="E28" s="184">
        <v>2</v>
      </c>
      <c r="F28" s="184">
        <v>4</v>
      </c>
      <c r="G28" s="184">
        <v>2</v>
      </c>
      <c r="H28" s="185">
        <v>1</v>
      </c>
      <c r="I28" s="183">
        <v>0</v>
      </c>
      <c r="J28" s="184">
        <v>0</v>
      </c>
      <c r="K28" s="184">
        <v>0</v>
      </c>
      <c r="L28" s="184">
        <v>8</v>
      </c>
      <c r="M28" s="184">
        <v>2</v>
      </c>
      <c r="N28" s="185">
        <v>1</v>
      </c>
      <c r="O28" s="142" t="s">
        <v>197</v>
      </c>
      <c r="P28" s="142">
        <v>11</v>
      </c>
      <c r="Q28" s="142">
        <v>11</v>
      </c>
    </row>
    <row r="29" spans="1:18" ht="15.75" customHeight="1" x14ac:dyDescent="0.25">
      <c r="A29" s="186"/>
      <c r="B29" s="235"/>
      <c r="C29" s="197">
        <v>9.0909090909090912E-2</v>
      </c>
      <c r="D29" s="198">
        <v>9.0909090909090912E-2</v>
      </c>
      <c r="E29" s="198">
        <v>0.18181818181818182</v>
      </c>
      <c r="F29" s="198">
        <v>0.36363636363636365</v>
      </c>
      <c r="G29" s="198">
        <v>0.18181818181818182</v>
      </c>
      <c r="H29" s="199">
        <v>9.0909090909090912E-2</v>
      </c>
      <c r="I29" s="197">
        <v>0</v>
      </c>
      <c r="J29" s="198">
        <v>0</v>
      </c>
      <c r="K29" s="198">
        <v>0</v>
      </c>
      <c r="L29" s="198">
        <v>0.72727272727272729</v>
      </c>
      <c r="M29" s="198">
        <v>0.18181818181818182</v>
      </c>
      <c r="N29" s="199">
        <v>9.0909090909090912E-2</v>
      </c>
      <c r="O29" s="142"/>
    </row>
    <row r="30" spans="1:18" ht="13.5" customHeight="1" x14ac:dyDescent="0.25">
      <c r="A30" s="190" t="s">
        <v>43</v>
      </c>
      <c r="B30" s="238" t="s">
        <v>59</v>
      </c>
      <c r="C30" s="191">
        <v>0</v>
      </c>
      <c r="D30" s="192">
        <v>2</v>
      </c>
      <c r="E30" s="192">
        <v>1</v>
      </c>
      <c r="F30" s="192">
        <v>7</v>
      </c>
      <c r="G30" s="192">
        <v>0</v>
      </c>
      <c r="H30" s="193">
        <v>1</v>
      </c>
      <c r="I30" s="191">
        <v>0</v>
      </c>
      <c r="J30" s="192">
        <v>0</v>
      </c>
      <c r="K30" s="192">
        <v>0</v>
      </c>
      <c r="L30" s="192">
        <v>10</v>
      </c>
      <c r="M30" s="192">
        <v>0</v>
      </c>
      <c r="N30" s="193">
        <v>1</v>
      </c>
      <c r="O30" s="142" t="s">
        <v>198</v>
      </c>
      <c r="P30" s="142">
        <v>11</v>
      </c>
      <c r="Q30" s="142">
        <v>11</v>
      </c>
    </row>
    <row r="31" spans="1:18" ht="13.5" customHeight="1" x14ac:dyDescent="0.25">
      <c r="A31" s="190"/>
      <c r="B31" s="239"/>
      <c r="C31" s="194">
        <v>0</v>
      </c>
      <c r="D31" s="195">
        <v>0.18181818181818182</v>
      </c>
      <c r="E31" s="195">
        <v>9.0909090909090912E-2</v>
      </c>
      <c r="F31" s="195">
        <v>0.63636363636363635</v>
      </c>
      <c r="G31" s="195">
        <v>0</v>
      </c>
      <c r="H31" s="196">
        <v>9.0909090909090912E-2</v>
      </c>
      <c r="I31" s="194">
        <v>0</v>
      </c>
      <c r="J31" s="195">
        <v>0</v>
      </c>
      <c r="K31" s="195">
        <v>0</v>
      </c>
      <c r="L31" s="195">
        <v>0.90909090909090906</v>
      </c>
      <c r="M31" s="195">
        <v>0</v>
      </c>
      <c r="N31" s="196">
        <v>9.0909090909090912E-2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2</v>
      </c>
      <c r="E33" s="184">
        <v>0</v>
      </c>
      <c r="F33" s="184">
        <v>8</v>
      </c>
      <c r="G33" s="184">
        <v>0</v>
      </c>
      <c r="H33" s="185">
        <v>0</v>
      </c>
      <c r="I33" s="183">
        <v>0</v>
      </c>
      <c r="J33" s="184">
        <v>0</v>
      </c>
      <c r="K33" s="184">
        <v>0</v>
      </c>
      <c r="L33" s="184">
        <v>10</v>
      </c>
      <c r="M33" s="184">
        <v>0</v>
      </c>
      <c r="N33" s="185">
        <v>1</v>
      </c>
      <c r="O33" s="142" t="s">
        <v>199</v>
      </c>
      <c r="P33" s="142">
        <v>11</v>
      </c>
      <c r="Q33" s="142">
        <v>11</v>
      </c>
    </row>
    <row r="34" spans="1:17" ht="14.25" customHeight="1" x14ac:dyDescent="0.25">
      <c r="A34" s="186"/>
      <c r="B34" s="235"/>
      <c r="C34" s="197">
        <v>9.0909090909090912E-2</v>
      </c>
      <c r="D34" s="198">
        <v>0.18181818181818182</v>
      </c>
      <c r="E34" s="198">
        <v>0</v>
      </c>
      <c r="F34" s="198">
        <v>0.72727272727272729</v>
      </c>
      <c r="G34" s="198">
        <v>0</v>
      </c>
      <c r="H34" s="199">
        <v>0</v>
      </c>
      <c r="I34" s="197">
        <v>0</v>
      </c>
      <c r="J34" s="198">
        <v>0</v>
      </c>
      <c r="K34" s="198">
        <v>0</v>
      </c>
      <c r="L34" s="198">
        <v>0.90909090909090906</v>
      </c>
      <c r="M34" s="198">
        <v>0</v>
      </c>
      <c r="N34" s="199">
        <v>9.0909090909090912E-2</v>
      </c>
      <c r="O34" s="142"/>
    </row>
    <row r="35" spans="1:17" ht="12.75" customHeight="1" x14ac:dyDescent="0.25">
      <c r="A35" s="190" t="s">
        <v>45</v>
      </c>
      <c r="B35" s="238" t="s">
        <v>52</v>
      </c>
      <c r="C35" s="191">
        <v>0</v>
      </c>
      <c r="D35" s="192">
        <v>2</v>
      </c>
      <c r="E35" s="192">
        <v>2</v>
      </c>
      <c r="F35" s="192">
        <v>5</v>
      </c>
      <c r="G35" s="192">
        <v>2</v>
      </c>
      <c r="H35" s="193">
        <v>0</v>
      </c>
      <c r="I35" s="191">
        <v>0</v>
      </c>
      <c r="J35" s="192">
        <v>0</v>
      </c>
      <c r="K35" s="192">
        <v>0</v>
      </c>
      <c r="L35" s="192">
        <v>9</v>
      </c>
      <c r="M35" s="192">
        <v>2</v>
      </c>
      <c r="N35" s="193">
        <v>0</v>
      </c>
      <c r="O35" s="142" t="s">
        <v>200</v>
      </c>
      <c r="P35" s="142">
        <v>11</v>
      </c>
      <c r="Q35" s="142">
        <v>11</v>
      </c>
    </row>
    <row r="36" spans="1:17" ht="15.75" customHeight="1" x14ac:dyDescent="0.25">
      <c r="A36" s="190"/>
      <c r="B36" s="239"/>
      <c r="C36" s="194">
        <v>0</v>
      </c>
      <c r="D36" s="195">
        <v>0.18181818181818182</v>
      </c>
      <c r="E36" s="195">
        <v>0.18181818181818182</v>
      </c>
      <c r="F36" s="195">
        <v>0.45454545454545453</v>
      </c>
      <c r="G36" s="195">
        <v>0.18181818181818182</v>
      </c>
      <c r="H36" s="196">
        <v>0</v>
      </c>
      <c r="I36" s="194">
        <v>0</v>
      </c>
      <c r="J36" s="195">
        <v>0</v>
      </c>
      <c r="K36" s="195">
        <v>0</v>
      </c>
      <c r="L36" s="195">
        <v>0.81818181818181823</v>
      </c>
      <c r="M36" s="195">
        <v>0.18181818181818182</v>
      </c>
      <c r="N36" s="196">
        <v>0</v>
      </c>
      <c r="O36" s="142"/>
    </row>
    <row r="37" spans="1:17" x14ac:dyDescent="0.25">
      <c r="A37" s="186" t="s">
        <v>46</v>
      </c>
      <c r="B37" s="234" t="s">
        <v>53</v>
      </c>
      <c r="C37" s="183">
        <v>1</v>
      </c>
      <c r="D37" s="184">
        <v>2</v>
      </c>
      <c r="E37" s="184">
        <v>1</v>
      </c>
      <c r="F37" s="184">
        <v>7</v>
      </c>
      <c r="G37" s="184">
        <v>0</v>
      </c>
      <c r="H37" s="185">
        <v>0</v>
      </c>
      <c r="I37" s="183">
        <v>0</v>
      </c>
      <c r="J37" s="184">
        <v>0</v>
      </c>
      <c r="K37" s="184">
        <v>0</v>
      </c>
      <c r="L37" s="184">
        <v>10</v>
      </c>
      <c r="M37" s="184">
        <v>1</v>
      </c>
      <c r="N37" s="185">
        <v>0</v>
      </c>
      <c r="O37" s="142" t="s">
        <v>201</v>
      </c>
      <c r="P37" s="142">
        <v>11</v>
      </c>
      <c r="Q37" s="142">
        <v>11</v>
      </c>
    </row>
    <row r="38" spans="1:17" ht="14.25" customHeight="1" x14ac:dyDescent="0.25">
      <c r="A38" s="186"/>
      <c r="B38" s="235"/>
      <c r="C38" s="197">
        <v>9.0909090909090912E-2</v>
      </c>
      <c r="D38" s="198">
        <v>0.18181818181818182</v>
      </c>
      <c r="E38" s="198">
        <v>9.0909090909090912E-2</v>
      </c>
      <c r="F38" s="198">
        <v>0.63636363636363635</v>
      </c>
      <c r="G38" s="198">
        <v>0</v>
      </c>
      <c r="H38" s="199">
        <v>0</v>
      </c>
      <c r="I38" s="197">
        <v>0</v>
      </c>
      <c r="J38" s="198">
        <v>0</v>
      </c>
      <c r="K38" s="198">
        <v>0</v>
      </c>
      <c r="L38" s="198">
        <v>0.90909090909090906</v>
      </c>
      <c r="M38" s="198">
        <v>9.0909090909090912E-2</v>
      </c>
      <c r="N38" s="199">
        <v>0</v>
      </c>
      <c r="O38" s="142"/>
    </row>
    <row r="39" spans="1:17" x14ac:dyDescent="0.25">
      <c r="A39" s="190" t="s">
        <v>47</v>
      </c>
      <c r="B39" s="238" t="s">
        <v>61</v>
      </c>
      <c r="C39" s="191">
        <v>0</v>
      </c>
      <c r="D39" s="192">
        <v>2</v>
      </c>
      <c r="E39" s="192">
        <v>3</v>
      </c>
      <c r="F39" s="192">
        <v>4</v>
      </c>
      <c r="G39" s="192">
        <v>2</v>
      </c>
      <c r="H39" s="193">
        <v>0</v>
      </c>
      <c r="I39" s="191">
        <v>0</v>
      </c>
      <c r="J39" s="192">
        <v>0</v>
      </c>
      <c r="K39" s="192">
        <v>1</v>
      </c>
      <c r="L39" s="192">
        <v>9</v>
      </c>
      <c r="M39" s="192">
        <v>1</v>
      </c>
      <c r="N39" s="193">
        <v>0</v>
      </c>
      <c r="O39" s="142" t="s">
        <v>202</v>
      </c>
      <c r="P39" s="142">
        <v>11</v>
      </c>
      <c r="Q39" s="142">
        <v>11</v>
      </c>
    </row>
    <row r="40" spans="1:17" ht="15" customHeight="1" x14ac:dyDescent="0.25">
      <c r="A40" s="190"/>
      <c r="B40" s="239"/>
      <c r="C40" s="194">
        <v>0</v>
      </c>
      <c r="D40" s="195">
        <v>0.18181818181818182</v>
      </c>
      <c r="E40" s="195">
        <v>0.27272727272727271</v>
      </c>
      <c r="F40" s="195">
        <v>0.36363636363636365</v>
      </c>
      <c r="G40" s="195">
        <v>0.18181818181818182</v>
      </c>
      <c r="H40" s="196">
        <v>0</v>
      </c>
      <c r="I40" s="194">
        <v>0</v>
      </c>
      <c r="J40" s="195">
        <v>0</v>
      </c>
      <c r="K40" s="195">
        <v>9.0909090909090912E-2</v>
      </c>
      <c r="L40" s="195">
        <v>0.81818181818181823</v>
      </c>
      <c r="M40" s="195">
        <v>9.0909090909090912E-2</v>
      </c>
      <c r="N40" s="196">
        <v>0</v>
      </c>
      <c r="O40" s="142"/>
    </row>
    <row r="41" spans="1:17" x14ac:dyDescent="0.25">
      <c r="A41" s="186" t="s">
        <v>48</v>
      </c>
      <c r="B41" s="234" t="s">
        <v>62</v>
      </c>
      <c r="C41" s="183">
        <v>0</v>
      </c>
      <c r="D41" s="184">
        <v>2</v>
      </c>
      <c r="E41" s="184">
        <v>3</v>
      </c>
      <c r="F41" s="184">
        <v>4</v>
      </c>
      <c r="G41" s="184">
        <v>2</v>
      </c>
      <c r="H41" s="185">
        <v>0</v>
      </c>
      <c r="I41" s="183">
        <v>0</v>
      </c>
      <c r="J41" s="184">
        <v>0</v>
      </c>
      <c r="K41" s="184">
        <v>1</v>
      </c>
      <c r="L41" s="184">
        <v>8</v>
      </c>
      <c r="M41" s="184">
        <v>2</v>
      </c>
      <c r="N41" s="185">
        <v>0</v>
      </c>
      <c r="O41" s="142" t="s">
        <v>203</v>
      </c>
      <c r="P41" s="142">
        <v>11</v>
      </c>
      <c r="Q41" s="142">
        <v>11</v>
      </c>
    </row>
    <row r="42" spans="1:17" x14ac:dyDescent="0.25">
      <c r="A42" s="203"/>
      <c r="B42" s="241"/>
      <c r="C42" s="204">
        <v>0</v>
      </c>
      <c r="D42" s="205">
        <v>0.18181818181818182</v>
      </c>
      <c r="E42" s="205">
        <v>0.27272727272727271</v>
      </c>
      <c r="F42" s="205">
        <v>0.36363636363636365</v>
      </c>
      <c r="G42" s="205">
        <v>0.18181818181818182</v>
      </c>
      <c r="H42" s="206">
        <v>0</v>
      </c>
      <c r="I42" s="204">
        <v>0</v>
      </c>
      <c r="J42" s="205">
        <v>0</v>
      </c>
      <c r="K42" s="205">
        <v>9.0909090909090912E-2</v>
      </c>
      <c r="L42" s="205">
        <v>0.72727272727272729</v>
      </c>
      <c r="M42" s="205">
        <v>0.18181818181818182</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1</v>
      </c>
      <c r="F48" s="211">
        <v>4</v>
      </c>
      <c r="G48" s="211">
        <v>6</v>
      </c>
      <c r="H48" s="211">
        <v>0</v>
      </c>
      <c r="P48" s="142">
        <v>11</v>
      </c>
    </row>
    <row r="49" spans="1:16" x14ac:dyDescent="0.25">
      <c r="A49" s="92"/>
      <c r="C49" s="195">
        <v>0</v>
      </c>
      <c r="D49" s="195">
        <v>0</v>
      </c>
      <c r="E49" s="195">
        <v>9.0909090909090912E-2</v>
      </c>
      <c r="F49" s="195">
        <v>0.36363636363636365</v>
      </c>
      <c r="G49" s="195">
        <v>0.54545454545454541</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5</v>
      </c>
      <c r="F54" s="211">
        <v>3</v>
      </c>
      <c r="G54" s="211">
        <v>3</v>
      </c>
      <c r="H54" s="211">
        <v>0</v>
      </c>
      <c r="P54" s="142">
        <v>11</v>
      </c>
    </row>
    <row r="55" spans="1:16" x14ac:dyDescent="0.25">
      <c r="A55" s="92"/>
      <c r="C55" s="195">
        <v>0</v>
      </c>
      <c r="D55" s="195">
        <v>0</v>
      </c>
      <c r="E55" s="195">
        <v>0.45454545454545453</v>
      </c>
      <c r="F55" s="195">
        <v>0.27272727272727271</v>
      </c>
      <c r="G55" s="195">
        <v>0.27272727272727271</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11</v>
      </c>
      <c r="F60" s="211">
        <v>0</v>
      </c>
      <c r="G60" s="211"/>
      <c r="H60" s="211">
        <v>0</v>
      </c>
      <c r="P60" s="142">
        <v>11</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227</v>
      </c>
      <c r="C3" s="145"/>
      <c r="D3" s="146"/>
      <c r="E3" s="147">
        <v>43326</v>
      </c>
      <c r="F3" s="146"/>
      <c r="G3" s="148"/>
      <c r="H3" s="148"/>
      <c r="I3" s="147" t="s">
        <v>126</v>
      </c>
      <c r="J3" s="148"/>
      <c r="K3" s="148"/>
      <c r="L3" s="148"/>
      <c r="M3" s="149">
        <v>12</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1</v>
      </c>
      <c r="D7" s="157">
        <v>8.3333333333333329E-2</v>
      </c>
      <c r="F7" s="158" t="s">
        <v>28</v>
      </c>
      <c r="G7" s="159"/>
      <c r="H7" s="159">
        <v>0</v>
      </c>
      <c r="I7" s="153">
        <v>0</v>
      </c>
    </row>
    <row r="8" spans="1:18" x14ac:dyDescent="0.25">
      <c r="B8" s="151" t="s">
        <v>5</v>
      </c>
      <c r="C8" s="152">
        <v>0</v>
      </c>
      <c r="D8" s="153">
        <v>0</v>
      </c>
      <c r="F8" s="160" t="s">
        <v>0</v>
      </c>
      <c r="H8" s="87">
        <v>6</v>
      </c>
      <c r="I8" s="157">
        <v>0.5</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6</v>
      </c>
      <c r="D11" s="157">
        <v>0.5</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5</v>
      </c>
      <c r="D15" s="157">
        <v>0.41666666666666669</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12</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3</v>
      </c>
      <c r="D24" s="184">
        <v>1</v>
      </c>
      <c r="E24" s="184">
        <v>3</v>
      </c>
      <c r="F24" s="184">
        <v>3</v>
      </c>
      <c r="G24" s="184">
        <v>2</v>
      </c>
      <c r="H24" s="185">
        <v>0</v>
      </c>
      <c r="I24" s="183">
        <v>0</v>
      </c>
      <c r="J24" s="184">
        <v>0</v>
      </c>
      <c r="K24" s="184">
        <v>2</v>
      </c>
      <c r="L24" s="184">
        <v>10</v>
      </c>
      <c r="M24" s="184">
        <v>0</v>
      </c>
      <c r="N24" s="185">
        <v>0</v>
      </c>
      <c r="O24" s="142" t="s">
        <v>195</v>
      </c>
      <c r="P24" s="142">
        <v>12</v>
      </c>
      <c r="Q24" s="142">
        <v>12</v>
      </c>
    </row>
    <row r="25" spans="1:18" ht="18.75" customHeight="1" x14ac:dyDescent="0.25">
      <c r="A25" s="186"/>
      <c r="B25" s="235"/>
      <c r="C25" s="187">
        <v>0.25</v>
      </c>
      <c r="D25" s="188">
        <v>8.3333333333333329E-2</v>
      </c>
      <c r="E25" s="188">
        <v>0.25</v>
      </c>
      <c r="F25" s="188">
        <v>0.25</v>
      </c>
      <c r="G25" s="188">
        <v>0.16666666666666666</v>
      </c>
      <c r="H25" s="189">
        <v>0</v>
      </c>
      <c r="I25" s="187">
        <v>0</v>
      </c>
      <c r="J25" s="188">
        <v>0</v>
      </c>
      <c r="K25" s="188">
        <v>0.16666666666666666</v>
      </c>
      <c r="L25" s="188">
        <v>0.83333333333333337</v>
      </c>
      <c r="M25" s="188">
        <v>0</v>
      </c>
      <c r="N25" s="189">
        <v>0</v>
      </c>
      <c r="O25" s="142"/>
    </row>
    <row r="26" spans="1:18" x14ac:dyDescent="0.25">
      <c r="A26" s="190" t="s">
        <v>41</v>
      </c>
      <c r="B26" s="238" t="s">
        <v>51</v>
      </c>
      <c r="C26" s="191">
        <v>3</v>
      </c>
      <c r="D26" s="192">
        <v>2</v>
      </c>
      <c r="E26" s="192">
        <v>1</v>
      </c>
      <c r="F26" s="192">
        <v>3</v>
      </c>
      <c r="G26" s="192">
        <v>3</v>
      </c>
      <c r="H26" s="193">
        <v>0</v>
      </c>
      <c r="I26" s="191">
        <v>0</v>
      </c>
      <c r="J26" s="192">
        <v>0</v>
      </c>
      <c r="K26" s="192">
        <v>3</v>
      </c>
      <c r="L26" s="192">
        <v>8</v>
      </c>
      <c r="M26" s="192">
        <v>1</v>
      </c>
      <c r="N26" s="193">
        <v>0</v>
      </c>
      <c r="O26" s="142" t="s">
        <v>196</v>
      </c>
      <c r="P26" s="142">
        <v>12</v>
      </c>
      <c r="Q26" s="142">
        <v>12</v>
      </c>
    </row>
    <row r="27" spans="1:18" ht="18" customHeight="1" x14ac:dyDescent="0.25">
      <c r="A27" s="190"/>
      <c r="B27" s="239"/>
      <c r="C27" s="194">
        <v>0.25</v>
      </c>
      <c r="D27" s="195">
        <v>0.16666666666666666</v>
      </c>
      <c r="E27" s="195">
        <v>8.3333333333333329E-2</v>
      </c>
      <c r="F27" s="195">
        <v>0.25</v>
      </c>
      <c r="G27" s="195">
        <v>0.25</v>
      </c>
      <c r="H27" s="196">
        <v>0</v>
      </c>
      <c r="I27" s="194">
        <v>0</v>
      </c>
      <c r="J27" s="195">
        <v>0</v>
      </c>
      <c r="K27" s="195">
        <v>0.25</v>
      </c>
      <c r="L27" s="195">
        <v>0.66666666666666663</v>
      </c>
      <c r="M27" s="195">
        <v>8.3333333333333329E-2</v>
      </c>
      <c r="N27" s="196">
        <v>0</v>
      </c>
      <c r="O27" s="142"/>
    </row>
    <row r="28" spans="1:18" x14ac:dyDescent="0.25">
      <c r="A28" s="186" t="s">
        <v>42</v>
      </c>
      <c r="B28" s="234" t="s">
        <v>58</v>
      </c>
      <c r="C28" s="183">
        <v>3</v>
      </c>
      <c r="D28" s="184">
        <v>3</v>
      </c>
      <c r="E28" s="184">
        <v>0</v>
      </c>
      <c r="F28" s="184">
        <v>3</v>
      </c>
      <c r="G28" s="184">
        <v>3</v>
      </c>
      <c r="H28" s="185">
        <v>0</v>
      </c>
      <c r="I28" s="183">
        <v>0</v>
      </c>
      <c r="J28" s="184">
        <v>0</v>
      </c>
      <c r="K28" s="184">
        <v>1</v>
      </c>
      <c r="L28" s="184">
        <v>11</v>
      </c>
      <c r="M28" s="184">
        <v>0</v>
      </c>
      <c r="N28" s="185">
        <v>0</v>
      </c>
      <c r="O28" s="142" t="s">
        <v>197</v>
      </c>
      <c r="P28" s="142">
        <v>12</v>
      </c>
      <c r="Q28" s="142">
        <v>12</v>
      </c>
    </row>
    <row r="29" spans="1:18" ht="15.75" customHeight="1" x14ac:dyDescent="0.25">
      <c r="A29" s="186"/>
      <c r="B29" s="235"/>
      <c r="C29" s="197">
        <v>0.25</v>
      </c>
      <c r="D29" s="198">
        <v>0.25</v>
      </c>
      <c r="E29" s="198">
        <v>0</v>
      </c>
      <c r="F29" s="198">
        <v>0.25</v>
      </c>
      <c r="G29" s="198">
        <v>0.25</v>
      </c>
      <c r="H29" s="199">
        <v>0</v>
      </c>
      <c r="I29" s="197">
        <v>0</v>
      </c>
      <c r="J29" s="198">
        <v>0</v>
      </c>
      <c r="K29" s="198">
        <v>8.3333333333333329E-2</v>
      </c>
      <c r="L29" s="198">
        <v>0.91666666666666663</v>
      </c>
      <c r="M29" s="198">
        <v>0</v>
      </c>
      <c r="N29" s="199">
        <v>0</v>
      </c>
      <c r="O29" s="142"/>
    </row>
    <row r="30" spans="1:18" ht="13.5" customHeight="1" x14ac:dyDescent="0.25">
      <c r="A30" s="190" t="s">
        <v>43</v>
      </c>
      <c r="B30" s="238" t="s">
        <v>59</v>
      </c>
      <c r="C30" s="191">
        <v>2</v>
      </c>
      <c r="D30" s="192">
        <v>3</v>
      </c>
      <c r="E30" s="192">
        <v>2</v>
      </c>
      <c r="F30" s="192">
        <v>3</v>
      </c>
      <c r="G30" s="192">
        <v>2</v>
      </c>
      <c r="H30" s="193">
        <v>0</v>
      </c>
      <c r="I30" s="191">
        <v>0</v>
      </c>
      <c r="J30" s="192">
        <v>0</v>
      </c>
      <c r="K30" s="192">
        <v>2</v>
      </c>
      <c r="L30" s="192">
        <v>10</v>
      </c>
      <c r="M30" s="192">
        <v>0</v>
      </c>
      <c r="N30" s="193">
        <v>0</v>
      </c>
      <c r="O30" s="142" t="s">
        <v>198</v>
      </c>
      <c r="P30" s="142">
        <v>12</v>
      </c>
      <c r="Q30" s="142">
        <v>12</v>
      </c>
    </row>
    <row r="31" spans="1:18" ht="13.5" customHeight="1" x14ac:dyDescent="0.25">
      <c r="A31" s="190"/>
      <c r="B31" s="239"/>
      <c r="C31" s="194">
        <v>0.16666666666666666</v>
      </c>
      <c r="D31" s="195">
        <v>0.25</v>
      </c>
      <c r="E31" s="195">
        <v>0.16666666666666666</v>
      </c>
      <c r="F31" s="195">
        <v>0.25</v>
      </c>
      <c r="G31" s="195">
        <v>0.16666666666666666</v>
      </c>
      <c r="H31" s="196">
        <v>0</v>
      </c>
      <c r="I31" s="194">
        <v>0</v>
      </c>
      <c r="J31" s="195">
        <v>0</v>
      </c>
      <c r="K31" s="195">
        <v>0.16666666666666666</v>
      </c>
      <c r="L31" s="195">
        <v>0.83333333333333337</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4</v>
      </c>
      <c r="D33" s="184">
        <v>2</v>
      </c>
      <c r="E33" s="184">
        <v>1</v>
      </c>
      <c r="F33" s="184">
        <v>3</v>
      </c>
      <c r="G33" s="184">
        <v>2</v>
      </c>
      <c r="H33" s="185">
        <v>0</v>
      </c>
      <c r="I33" s="183">
        <v>0</v>
      </c>
      <c r="J33" s="184">
        <v>1</v>
      </c>
      <c r="K33" s="184">
        <v>1</v>
      </c>
      <c r="L33" s="184">
        <v>10</v>
      </c>
      <c r="M33" s="184">
        <v>0</v>
      </c>
      <c r="N33" s="185">
        <v>0</v>
      </c>
      <c r="O33" s="142" t="s">
        <v>199</v>
      </c>
      <c r="P33" s="142">
        <v>12</v>
      </c>
      <c r="Q33" s="142">
        <v>12</v>
      </c>
    </row>
    <row r="34" spans="1:17" ht="14.25" customHeight="1" x14ac:dyDescent="0.25">
      <c r="A34" s="186"/>
      <c r="B34" s="235"/>
      <c r="C34" s="197">
        <v>0.33333333333333331</v>
      </c>
      <c r="D34" s="198">
        <v>0.16666666666666666</v>
      </c>
      <c r="E34" s="198">
        <v>8.3333333333333329E-2</v>
      </c>
      <c r="F34" s="198">
        <v>0.25</v>
      </c>
      <c r="G34" s="198">
        <v>0.16666666666666666</v>
      </c>
      <c r="H34" s="199">
        <v>0</v>
      </c>
      <c r="I34" s="197">
        <v>0</v>
      </c>
      <c r="J34" s="198">
        <v>8.3333333333333329E-2</v>
      </c>
      <c r="K34" s="198">
        <v>8.3333333333333329E-2</v>
      </c>
      <c r="L34" s="198">
        <v>0.83333333333333337</v>
      </c>
      <c r="M34" s="198">
        <v>0</v>
      </c>
      <c r="N34" s="199">
        <v>0</v>
      </c>
      <c r="O34" s="142"/>
    </row>
    <row r="35" spans="1:17" ht="12.75" customHeight="1" x14ac:dyDescent="0.25">
      <c r="A35" s="190" t="s">
        <v>45</v>
      </c>
      <c r="B35" s="238" t="s">
        <v>52</v>
      </c>
      <c r="C35" s="191">
        <v>4</v>
      </c>
      <c r="D35" s="192">
        <v>1</v>
      </c>
      <c r="E35" s="192">
        <v>2</v>
      </c>
      <c r="F35" s="192">
        <v>3</v>
      </c>
      <c r="G35" s="192">
        <v>2</v>
      </c>
      <c r="H35" s="193">
        <v>0</v>
      </c>
      <c r="I35" s="191">
        <v>0</v>
      </c>
      <c r="J35" s="192">
        <v>0</v>
      </c>
      <c r="K35" s="192">
        <v>1</v>
      </c>
      <c r="L35" s="192">
        <v>11</v>
      </c>
      <c r="M35" s="192">
        <v>0</v>
      </c>
      <c r="N35" s="193">
        <v>0</v>
      </c>
      <c r="O35" s="142" t="s">
        <v>200</v>
      </c>
      <c r="P35" s="142">
        <v>12</v>
      </c>
      <c r="Q35" s="142">
        <v>12</v>
      </c>
    </row>
    <row r="36" spans="1:17" ht="15.75" customHeight="1" x14ac:dyDescent="0.25">
      <c r="A36" s="190"/>
      <c r="B36" s="239"/>
      <c r="C36" s="194">
        <v>0.33333333333333331</v>
      </c>
      <c r="D36" s="195">
        <v>8.3333333333333329E-2</v>
      </c>
      <c r="E36" s="195">
        <v>0.16666666666666666</v>
      </c>
      <c r="F36" s="195">
        <v>0.25</v>
      </c>
      <c r="G36" s="195">
        <v>0.16666666666666666</v>
      </c>
      <c r="H36" s="196">
        <v>0</v>
      </c>
      <c r="I36" s="194">
        <v>0</v>
      </c>
      <c r="J36" s="195">
        <v>0</v>
      </c>
      <c r="K36" s="195">
        <v>8.3333333333333329E-2</v>
      </c>
      <c r="L36" s="195">
        <v>0.91666666666666663</v>
      </c>
      <c r="M36" s="195">
        <v>0</v>
      </c>
      <c r="N36" s="196">
        <v>0</v>
      </c>
      <c r="O36" s="142"/>
    </row>
    <row r="37" spans="1:17" x14ac:dyDescent="0.25">
      <c r="A37" s="186" t="s">
        <v>46</v>
      </c>
      <c r="B37" s="234" t="s">
        <v>53</v>
      </c>
      <c r="C37" s="183">
        <v>4</v>
      </c>
      <c r="D37" s="184">
        <v>4</v>
      </c>
      <c r="E37" s="184">
        <v>0</v>
      </c>
      <c r="F37" s="184">
        <v>2</v>
      </c>
      <c r="G37" s="184">
        <v>2</v>
      </c>
      <c r="H37" s="185">
        <v>0</v>
      </c>
      <c r="I37" s="183">
        <v>0</v>
      </c>
      <c r="J37" s="184">
        <v>0</v>
      </c>
      <c r="K37" s="184">
        <v>0</v>
      </c>
      <c r="L37" s="184">
        <v>12</v>
      </c>
      <c r="M37" s="184">
        <v>0</v>
      </c>
      <c r="N37" s="185">
        <v>0</v>
      </c>
      <c r="O37" s="142" t="s">
        <v>201</v>
      </c>
      <c r="P37" s="142">
        <v>12</v>
      </c>
      <c r="Q37" s="142">
        <v>12</v>
      </c>
    </row>
    <row r="38" spans="1:17" ht="14.25" customHeight="1" x14ac:dyDescent="0.25">
      <c r="A38" s="186"/>
      <c r="B38" s="235"/>
      <c r="C38" s="197">
        <v>0.33333333333333331</v>
      </c>
      <c r="D38" s="198">
        <v>0.33333333333333331</v>
      </c>
      <c r="E38" s="198">
        <v>0</v>
      </c>
      <c r="F38" s="198">
        <v>0.16666666666666666</v>
      </c>
      <c r="G38" s="198">
        <v>0.16666666666666666</v>
      </c>
      <c r="H38" s="199">
        <v>0</v>
      </c>
      <c r="I38" s="197">
        <v>0</v>
      </c>
      <c r="J38" s="198">
        <v>0</v>
      </c>
      <c r="K38" s="198">
        <v>0</v>
      </c>
      <c r="L38" s="198">
        <v>1</v>
      </c>
      <c r="M38" s="198">
        <v>0</v>
      </c>
      <c r="N38" s="199">
        <v>0</v>
      </c>
      <c r="O38" s="142"/>
    </row>
    <row r="39" spans="1:17" x14ac:dyDescent="0.25">
      <c r="A39" s="190" t="s">
        <v>47</v>
      </c>
      <c r="B39" s="238" t="s">
        <v>61</v>
      </c>
      <c r="C39" s="191">
        <v>5</v>
      </c>
      <c r="D39" s="192">
        <v>1</v>
      </c>
      <c r="E39" s="192">
        <v>1</v>
      </c>
      <c r="F39" s="192">
        <v>3</v>
      </c>
      <c r="G39" s="192">
        <v>2</v>
      </c>
      <c r="H39" s="193">
        <v>0</v>
      </c>
      <c r="I39" s="191">
        <v>0</v>
      </c>
      <c r="J39" s="192">
        <v>0</v>
      </c>
      <c r="K39" s="192">
        <v>3</v>
      </c>
      <c r="L39" s="192">
        <v>9</v>
      </c>
      <c r="M39" s="192">
        <v>0</v>
      </c>
      <c r="N39" s="193">
        <v>0</v>
      </c>
      <c r="O39" s="142" t="s">
        <v>202</v>
      </c>
      <c r="P39" s="142">
        <v>12</v>
      </c>
      <c r="Q39" s="142">
        <v>12</v>
      </c>
    </row>
    <row r="40" spans="1:17" ht="15" customHeight="1" x14ac:dyDescent="0.25">
      <c r="A40" s="190"/>
      <c r="B40" s="239"/>
      <c r="C40" s="194">
        <v>0.41666666666666669</v>
      </c>
      <c r="D40" s="195">
        <v>8.3333333333333329E-2</v>
      </c>
      <c r="E40" s="195">
        <v>8.3333333333333329E-2</v>
      </c>
      <c r="F40" s="195">
        <v>0.25</v>
      </c>
      <c r="G40" s="195">
        <v>0.16666666666666666</v>
      </c>
      <c r="H40" s="196">
        <v>0</v>
      </c>
      <c r="I40" s="194">
        <v>0</v>
      </c>
      <c r="J40" s="195">
        <v>0</v>
      </c>
      <c r="K40" s="195">
        <v>0.25</v>
      </c>
      <c r="L40" s="195">
        <v>0.75</v>
      </c>
      <c r="M40" s="195">
        <v>0</v>
      </c>
      <c r="N40" s="196">
        <v>0</v>
      </c>
      <c r="O40" s="142"/>
    </row>
    <row r="41" spans="1:17" x14ac:dyDescent="0.25">
      <c r="A41" s="186" t="s">
        <v>48</v>
      </c>
      <c r="B41" s="234" t="s">
        <v>62</v>
      </c>
      <c r="C41" s="183">
        <v>4</v>
      </c>
      <c r="D41" s="184">
        <v>1</v>
      </c>
      <c r="E41" s="184">
        <v>2</v>
      </c>
      <c r="F41" s="184">
        <v>3</v>
      </c>
      <c r="G41" s="184">
        <v>2</v>
      </c>
      <c r="H41" s="185">
        <v>0</v>
      </c>
      <c r="I41" s="183">
        <v>0</v>
      </c>
      <c r="J41" s="184">
        <v>0</v>
      </c>
      <c r="K41" s="184">
        <v>1</v>
      </c>
      <c r="L41" s="184">
        <v>11</v>
      </c>
      <c r="M41" s="184">
        <v>0</v>
      </c>
      <c r="N41" s="185">
        <v>0</v>
      </c>
      <c r="O41" s="142" t="s">
        <v>203</v>
      </c>
      <c r="P41" s="142">
        <v>12</v>
      </c>
      <c r="Q41" s="142">
        <v>12</v>
      </c>
    </row>
    <row r="42" spans="1:17" x14ac:dyDescent="0.25">
      <c r="A42" s="203"/>
      <c r="B42" s="241"/>
      <c r="C42" s="204">
        <v>0.33333333333333331</v>
      </c>
      <c r="D42" s="205">
        <v>8.3333333333333329E-2</v>
      </c>
      <c r="E42" s="205">
        <v>0.16666666666666666</v>
      </c>
      <c r="F42" s="205">
        <v>0.25</v>
      </c>
      <c r="G42" s="205">
        <v>0.16666666666666666</v>
      </c>
      <c r="H42" s="206">
        <v>0</v>
      </c>
      <c r="I42" s="204">
        <v>0</v>
      </c>
      <c r="J42" s="205">
        <v>0</v>
      </c>
      <c r="K42" s="205">
        <v>8.3333333333333329E-2</v>
      </c>
      <c r="L42" s="205">
        <v>0.91666666666666663</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2</v>
      </c>
      <c r="G48" s="211">
        <v>9</v>
      </c>
      <c r="H48" s="211">
        <v>0</v>
      </c>
      <c r="P48" s="142">
        <v>12</v>
      </c>
    </row>
    <row r="49" spans="1:16" x14ac:dyDescent="0.25">
      <c r="A49" s="92"/>
      <c r="C49" s="195">
        <v>8.3333333333333329E-2</v>
      </c>
      <c r="D49" s="195">
        <v>0</v>
      </c>
      <c r="E49" s="195">
        <v>0</v>
      </c>
      <c r="F49" s="195">
        <v>0.16666666666666666</v>
      </c>
      <c r="G49" s="195">
        <v>0.75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5</v>
      </c>
      <c r="G54" s="211">
        <v>7</v>
      </c>
      <c r="H54" s="211">
        <v>0</v>
      </c>
      <c r="P54" s="142">
        <v>12</v>
      </c>
    </row>
    <row r="55" spans="1:16" x14ac:dyDescent="0.25">
      <c r="A55" s="92"/>
      <c r="C55" s="195">
        <v>0</v>
      </c>
      <c r="D55" s="195">
        <v>0</v>
      </c>
      <c r="E55" s="195">
        <v>0</v>
      </c>
      <c r="F55" s="195">
        <v>0.41666666666666669</v>
      </c>
      <c r="G55" s="195">
        <v>0.58333333333333337</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12</v>
      </c>
      <c r="F60" s="211">
        <v>0</v>
      </c>
      <c r="G60" s="211"/>
      <c r="H60" s="211">
        <v>0</v>
      </c>
      <c r="P60" s="142">
        <v>12</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319</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236</v>
      </c>
      <c r="C3" s="145"/>
      <c r="D3" s="146"/>
      <c r="E3" s="147">
        <v>43109</v>
      </c>
      <c r="F3" s="146"/>
      <c r="G3" s="148"/>
      <c r="H3" s="148"/>
      <c r="I3" s="147" t="s">
        <v>120</v>
      </c>
      <c r="J3" s="148"/>
      <c r="K3" s="148"/>
      <c r="L3" s="148"/>
      <c r="M3" s="149">
        <v>7</v>
      </c>
      <c r="N3" s="150"/>
      <c r="O3" s="142"/>
    </row>
    <row r="4" spans="1:18" ht="9.75" customHeight="1" x14ac:dyDescent="0.25"/>
    <row r="5" spans="1:18" ht="17.25" customHeight="1" x14ac:dyDescent="0.25">
      <c r="A5" s="92" t="s">
        <v>13</v>
      </c>
      <c r="B5" s="93" t="s">
        <v>12</v>
      </c>
    </row>
    <row r="6" spans="1:18" x14ac:dyDescent="0.25">
      <c r="B6" s="151" t="s">
        <v>2</v>
      </c>
      <c r="C6" s="152">
        <v>1</v>
      </c>
      <c r="D6" s="153">
        <v>0.14285714285714285</v>
      </c>
      <c r="F6" s="154" t="s">
        <v>49</v>
      </c>
      <c r="J6" s="155" t="s">
        <v>194</v>
      </c>
    </row>
    <row r="7" spans="1:18" x14ac:dyDescent="0.25">
      <c r="B7" s="156" t="s">
        <v>3</v>
      </c>
      <c r="C7" s="94">
        <v>5</v>
      </c>
      <c r="D7" s="157">
        <v>0.7142857142857143</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7</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1</v>
      </c>
      <c r="E24" s="184">
        <v>2</v>
      </c>
      <c r="F24" s="184">
        <v>4</v>
      </c>
      <c r="G24" s="184">
        <v>0</v>
      </c>
      <c r="H24" s="185">
        <v>0</v>
      </c>
      <c r="I24" s="183">
        <v>0</v>
      </c>
      <c r="J24" s="184">
        <v>0</v>
      </c>
      <c r="K24" s="184">
        <v>0</v>
      </c>
      <c r="L24" s="184">
        <v>7</v>
      </c>
      <c r="M24" s="184">
        <v>0</v>
      </c>
      <c r="N24" s="185">
        <v>0</v>
      </c>
      <c r="O24" s="142" t="s">
        <v>195</v>
      </c>
      <c r="P24" s="142">
        <v>7</v>
      </c>
      <c r="Q24" s="142">
        <v>7</v>
      </c>
    </row>
    <row r="25" spans="1:18" ht="18.75" customHeight="1" x14ac:dyDescent="0.25">
      <c r="A25" s="186"/>
      <c r="B25" s="235"/>
      <c r="C25" s="187">
        <v>0</v>
      </c>
      <c r="D25" s="188">
        <v>0.14285714285714285</v>
      </c>
      <c r="E25" s="188">
        <v>0.2857142857142857</v>
      </c>
      <c r="F25" s="188">
        <v>0.5714285714285714</v>
      </c>
      <c r="G25" s="188">
        <v>0</v>
      </c>
      <c r="H25" s="189">
        <v>0</v>
      </c>
      <c r="I25" s="187">
        <v>0</v>
      </c>
      <c r="J25" s="188">
        <v>0</v>
      </c>
      <c r="K25" s="188">
        <v>0</v>
      </c>
      <c r="L25" s="188">
        <v>1</v>
      </c>
      <c r="M25" s="188">
        <v>0</v>
      </c>
      <c r="N25" s="189">
        <v>0</v>
      </c>
      <c r="O25" s="142"/>
    </row>
    <row r="26" spans="1:18" x14ac:dyDescent="0.25">
      <c r="A26" s="190" t="s">
        <v>41</v>
      </c>
      <c r="B26" s="238" t="s">
        <v>51</v>
      </c>
      <c r="C26" s="191">
        <v>1</v>
      </c>
      <c r="D26" s="192">
        <v>1</v>
      </c>
      <c r="E26" s="192">
        <v>1</v>
      </c>
      <c r="F26" s="192">
        <v>4</v>
      </c>
      <c r="G26" s="192">
        <v>0</v>
      </c>
      <c r="H26" s="193">
        <v>0</v>
      </c>
      <c r="I26" s="191">
        <v>0</v>
      </c>
      <c r="J26" s="192">
        <v>0</v>
      </c>
      <c r="K26" s="192">
        <v>0</v>
      </c>
      <c r="L26" s="192">
        <v>7</v>
      </c>
      <c r="M26" s="192">
        <v>0</v>
      </c>
      <c r="N26" s="193">
        <v>0</v>
      </c>
      <c r="O26" s="142" t="s">
        <v>196</v>
      </c>
      <c r="P26" s="142">
        <v>7</v>
      </c>
      <c r="Q26" s="142">
        <v>7</v>
      </c>
    </row>
    <row r="27" spans="1:18" ht="18" customHeight="1" x14ac:dyDescent="0.25">
      <c r="A27" s="190"/>
      <c r="B27" s="239"/>
      <c r="C27" s="194">
        <v>0.14285714285714285</v>
      </c>
      <c r="D27" s="195">
        <v>0.14285714285714285</v>
      </c>
      <c r="E27" s="195">
        <v>0.14285714285714285</v>
      </c>
      <c r="F27" s="195">
        <v>0.5714285714285714</v>
      </c>
      <c r="G27" s="195">
        <v>0</v>
      </c>
      <c r="H27" s="196">
        <v>0</v>
      </c>
      <c r="I27" s="194">
        <v>0</v>
      </c>
      <c r="J27" s="195">
        <v>0</v>
      </c>
      <c r="K27" s="195">
        <v>0</v>
      </c>
      <c r="L27" s="195">
        <v>1</v>
      </c>
      <c r="M27" s="195">
        <v>0</v>
      </c>
      <c r="N27" s="196">
        <v>0</v>
      </c>
      <c r="O27" s="142"/>
    </row>
    <row r="28" spans="1:18" x14ac:dyDescent="0.25">
      <c r="A28" s="186" t="s">
        <v>42</v>
      </c>
      <c r="B28" s="234" t="s">
        <v>58</v>
      </c>
      <c r="C28" s="183">
        <v>1</v>
      </c>
      <c r="D28" s="184">
        <v>0</v>
      </c>
      <c r="E28" s="184">
        <v>5</v>
      </c>
      <c r="F28" s="184">
        <v>1</v>
      </c>
      <c r="G28" s="184">
        <v>0</v>
      </c>
      <c r="H28" s="185">
        <v>0</v>
      </c>
      <c r="I28" s="183">
        <v>0</v>
      </c>
      <c r="J28" s="184">
        <v>0</v>
      </c>
      <c r="K28" s="184">
        <v>0</v>
      </c>
      <c r="L28" s="184">
        <v>7</v>
      </c>
      <c r="M28" s="184">
        <v>0</v>
      </c>
      <c r="N28" s="185">
        <v>0</v>
      </c>
      <c r="O28" s="142" t="s">
        <v>197</v>
      </c>
      <c r="P28" s="142">
        <v>7</v>
      </c>
      <c r="Q28" s="142">
        <v>7</v>
      </c>
    </row>
    <row r="29" spans="1:18" ht="15.75" customHeight="1" x14ac:dyDescent="0.25">
      <c r="A29" s="186"/>
      <c r="B29" s="235"/>
      <c r="C29" s="197">
        <v>0.14285714285714285</v>
      </c>
      <c r="D29" s="198">
        <v>0</v>
      </c>
      <c r="E29" s="198">
        <v>0.7142857142857143</v>
      </c>
      <c r="F29" s="198">
        <v>0.14285714285714285</v>
      </c>
      <c r="G29" s="198">
        <v>0</v>
      </c>
      <c r="H29" s="199">
        <v>0</v>
      </c>
      <c r="I29" s="197">
        <v>0</v>
      </c>
      <c r="J29" s="198">
        <v>0</v>
      </c>
      <c r="K29" s="198">
        <v>0</v>
      </c>
      <c r="L29" s="198">
        <v>1</v>
      </c>
      <c r="M29" s="198">
        <v>0</v>
      </c>
      <c r="N29" s="199">
        <v>0</v>
      </c>
      <c r="O29" s="142"/>
    </row>
    <row r="30" spans="1:18" ht="13.5" customHeight="1" x14ac:dyDescent="0.25">
      <c r="A30" s="190" t="s">
        <v>43</v>
      </c>
      <c r="B30" s="238" t="s">
        <v>59</v>
      </c>
      <c r="C30" s="191">
        <v>1</v>
      </c>
      <c r="D30" s="192">
        <v>0</v>
      </c>
      <c r="E30" s="192">
        <v>1</v>
      </c>
      <c r="F30" s="192">
        <v>5</v>
      </c>
      <c r="G30" s="192">
        <v>0</v>
      </c>
      <c r="H30" s="193">
        <v>0</v>
      </c>
      <c r="I30" s="191">
        <v>0</v>
      </c>
      <c r="J30" s="192">
        <v>0</v>
      </c>
      <c r="K30" s="192">
        <v>1</v>
      </c>
      <c r="L30" s="192">
        <v>6</v>
      </c>
      <c r="M30" s="192">
        <v>0</v>
      </c>
      <c r="N30" s="193">
        <v>0</v>
      </c>
      <c r="O30" s="142" t="s">
        <v>198</v>
      </c>
      <c r="P30" s="142">
        <v>7</v>
      </c>
      <c r="Q30" s="142">
        <v>7</v>
      </c>
    </row>
    <row r="31" spans="1:18" ht="13.5" customHeight="1" x14ac:dyDescent="0.25">
      <c r="A31" s="190"/>
      <c r="B31" s="239"/>
      <c r="C31" s="194">
        <v>0.14285714285714285</v>
      </c>
      <c r="D31" s="195">
        <v>0</v>
      </c>
      <c r="E31" s="195">
        <v>0.14285714285714285</v>
      </c>
      <c r="F31" s="195">
        <v>0.7142857142857143</v>
      </c>
      <c r="G31" s="195">
        <v>0</v>
      </c>
      <c r="H31" s="196">
        <v>0</v>
      </c>
      <c r="I31" s="194">
        <v>0</v>
      </c>
      <c r="J31" s="195">
        <v>0</v>
      </c>
      <c r="K31" s="195">
        <v>0.14285714285714285</v>
      </c>
      <c r="L31" s="195">
        <v>0.8571428571428571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0</v>
      </c>
      <c r="E33" s="184">
        <v>2</v>
      </c>
      <c r="F33" s="184">
        <v>4</v>
      </c>
      <c r="G33" s="184">
        <v>0</v>
      </c>
      <c r="H33" s="185">
        <v>0</v>
      </c>
      <c r="I33" s="183">
        <v>0</v>
      </c>
      <c r="J33" s="184">
        <v>0</v>
      </c>
      <c r="K33" s="184">
        <v>0</v>
      </c>
      <c r="L33" s="184">
        <v>7</v>
      </c>
      <c r="M33" s="184">
        <v>0</v>
      </c>
      <c r="N33" s="185">
        <v>0</v>
      </c>
      <c r="O33" s="142" t="s">
        <v>199</v>
      </c>
      <c r="P33" s="142">
        <v>7</v>
      </c>
      <c r="Q33" s="142">
        <v>7</v>
      </c>
    </row>
    <row r="34" spans="1:17" ht="14.25" customHeight="1" x14ac:dyDescent="0.25">
      <c r="A34" s="186"/>
      <c r="B34" s="235"/>
      <c r="C34" s="197">
        <v>0.14285714285714285</v>
      </c>
      <c r="D34" s="198">
        <v>0</v>
      </c>
      <c r="E34" s="198">
        <v>0.2857142857142857</v>
      </c>
      <c r="F34" s="198">
        <v>0.5714285714285714</v>
      </c>
      <c r="G34" s="198">
        <v>0</v>
      </c>
      <c r="H34" s="199">
        <v>0</v>
      </c>
      <c r="I34" s="197">
        <v>0</v>
      </c>
      <c r="J34" s="198">
        <v>0</v>
      </c>
      <c r="K34" s="198">
        <v>0</v>
      </c>
      <c r="L34" s="198">
        <v>1</v>
      </c>
      <c r="M34" s="198">
        <v>0</v>
      </c>
      <c r="N34" s="199">
        <v>0</v>
      </c>
      <c r="O34" s="142"/>
    </row>
    <row r="35" spans="1:17" ht="12.75" customHeight="1" x14ac:dyDescent="0.25">
      <c r="A35" s="190" t="s">
        <v>45</v>
      </c>
      <c r="B35" s="238" t="s">
        <v>52</v>
      </c>
      <c r="C35" s="191">
        <v>0</v>
      </c>
      <c r="D35" s="192">
        <v>1</v>
      </c>
      <c r="E35" s="192">
        <v>2</v>
      </c>
      <c r="F35" s="192">
        <v>2</v>
      </c>
      <c r="G35" s="192">
        <v>1</v>
      </c>
      <c r="H35" s="193">
        <v>1</v>
      </c>
      <c r="I35" s="191">
        <v>0</v>
      </c>
      <c r="J35" s="192">
        <v>0</v>
      </c>
      <c r="K35" s="192">
        <v>0</v>
      </c>
      <c r="L35" s="192">
        <v>5</v>
      </c>
      <c r="M35" s="192">
        <v>1</v>
      </c>
      <c r="N35" s="193">
        <v>1</v>
      </c>
      <c r="O35" s="142" t="s">
        <v>200</v>
      </c>
      <c r="P35" s="142">
        <v>7</v>
      </c>
      <c r="Q35" s="142">
        <v>7</v>
      </c>
    </row>
    <row r="36" spans="1:17" ht="15.75" customHeight="1" x14ac:dyDescent="0.25">
      <c r="A36" s="190"/>
      <c r="B36" s="239"/>
      <c r="C36" s="194">
        <v>0</v>
      </c>
      <c r="D36" s="195">
        <v>0.14285714285714285</v>
      </c>
      <c r="E36" s="195">
        <v>0.2857142857142857</v>
      </c>
      <c r="F36" s="195">
        <v>0.2857142857142857</v>
      </c>
      <c r="G36" s="195">
        <v>0.14285714285714285</v>
      </c>
      <c r="H36" s="196">
        <v>0.14285714285714285</v>
      </c>
      <c r="I36" s="194">
        <v>0</v>
      </c>
      <c r="J36" s="195">
        <v>0</v>
      </c>
      <c r="K36" s="195">
        <v>0</v>
      </c>
      <c r="L36" s="195">
        <v>0.7142857142857143</v>
      </c>
      <c r="M36" s="195">
        <v>0.14285714285714285</v>
      </c>
      <c r="N36" s="196">
        <v>0.14285714285714285</v>
      </c>
      <c r="O36" s="142"/>
    </row>
    <row r="37" spans="1:17" x14ac:dyDescent="0.25">
      <c r="A37" s="186" t="s">
        <v>46</v>
      </c>
      <c r="B37" s="234" t="s">
        <v>53</v>
      </c>
      <c r="C37" s="183">
        <v>0</v>
      </c>
      <c r="D37" s="184">
        <v>1</v>
      </c>
      <c r="E37" s="184">
        <v>3</v>
      </c>
      <c r="F37" s="184">
        <v>3</v>
      </c>
      <c r="G37" s="184">
        <v>0</v>
      </c>
      <c r="H37" s="185">
        <v>0</v>
      </c>
      <c r="I37" s="183">
        <v>0</v>
      </c>
      <c r="J37" s="184">
        <v>0</v>
      </c>
      <c r="K37" s="184">
        <v>1</v>
      </c>
      <c r="L37" s="184">
        <v>6</v>
      </c>
      <c r="M37" s="184">
        <v>0</v>
      </c>
      <c r="N37" s="185">
        <v>0</v>
      </c>
      <c r="O37" s="142" t="s">
        <v>201</v>
      </c>
      <c r="P37" s="142">
        <v>7</v>
      </c>
      <c r="Q37" s="142">
        <v>7</v>
      </c>
    </row>
    <row r="38" spans="1:17" ht="14.25" customHeight="1" x14ac:dyDescent="0.25">
      <c r="A38" s="186"/>
      <c r="B38" s="235"/>
      <c r="C38" s="197">
        <v>0</v>
      </c>
      <c r="D38" s="198">
        <v>0.14285714285714285</v>
      </c>
      <c r="E38" s="198">
        <v>0.42857142857142855</v>
      </c>
      <c r="F38" s="198">
        <v>0.42857142857142855</v>
      </c>
      <c r="G38" s="198">
        <v>0</v>
      </c>
      <c r="H38" s="199">
        <v>0</v>
      </c>
      <c r="I38" s="197">
        <v>0</v>
      </c>
      <c r="J38" s="198">
        <v>0</v>
      </c>
      <c r="K38" s="198">
        <v>0.14285714285714285</v>
      </c>
      <c r="L38" s="198">
        <v>0.8571428571428571</v>
      </c>
      <c r="M38" s="198">
        <v>0</v>
      </c>
      <c r="N38" s="199">
        <v>0</v>
      </c>
      <c r="O38" s="142"/>
    </row>
    <row r="39" spans="1:17" x14ac:dyDescent="0.25">
      <c r="A39" s="190" t="s">
        <v>47</v>
      </c>
      <c r="B39" s="238" t="s">
        <v>61</v>
      </c>
      <c r="C39" s="191">
        <v>2</v>
      </c>
      <c r="D39" s="192">
        <v>0</v>
      </c>
      <c r="E39" s="192">
        <v>4</v>
      </c>
      <c r="F39" s="192">
        <v>1</v>
      </c>
      <c r="G39" s="192">
        <v>0</v>
      </c>
      <c r="H39" s="193">
        <v>0</v>
      </c>
      <c r="I39" s="191">
        <v>0</v>
      </c>
      <c r="J39" s="192">
        <v>0</v>
      </c>
      <c r="K39" s="192">
        <v>0</v>
      </c>
      <c r="L39" s="192">
        <v>7</v>
      </c>
      <c r="M39" s="192">
        <v>0</v>
      </c>
      <c r="N39" s="193">
        <v>0</v>
      </c>
      <c r="O39" s="142" t="s">
        <v>202</v>
      </c>
      <c r="P39" s="142">
        <v>7</v>
      </c>
      <c r="Q39" s="142">
        <v>7</v>
      </c>
    </row>
    <row r="40" spans="1:17" ht="15" customHeight="1" x14ac:dyDescent="0.25">
      <c r="A40" s="190"/>
      <c r="B40" s="239"/>
      <c r="C40" s="194">
        <v>0.2857142857142857</v>
      </c>
      <c r="D40" s="195">
        <v>0</v>
      </c>
      <c r="E40" s="195">
        <v>0.5714285714285714</v>
      </c>
      <c r="F40" s="195">
        <v>0.14285714285714285</v>
      </c>
      <c r="G40" s="195">
        <v>0</v>
      </c>
      <c r="H40" s="196">
        <v>0</v>
      </c>
      <c r="I40" s="194">
        <v>0</v>
      </c>
      <c r="J40" s="195">
        <v>0</v>
      </c>
      <c r="K40" s="195">
        <v>0</v>
      </c>
      <c r="L40" s="195">
        <v>1</v>
      </c>
      <c r="M40" s="195">
        <v>0</v>
      </c>
      <c r="N40" s="196">
        <v>0</v>
      </c>
      <c r="O40" s="142"/>
    </row>
    <row r="41" spans="1:17" x14ac:dyDescent="0.25">
      <c r="A41" s="186" t="s">
        <v>48</v>
      </c>
      <c r="B41" s="234" t="s">
        <v>62</v>
      </c>
      <c r="C41" s="183">
        <v>2</v>
      </c>
      <c r="D41" s="184">
        <v>1</v>
      </c>
      <c r="E41" s="184">
        <v>3</v>
      </c>
      <c r="F41" s="184">
        <v>1</v>
      </c>
      <c r="G41" s="184">
        <v>0</v>
      </c>
      <c r="H41" s="185">
        <v>0</v>
      </c>
      <c r="I41" s="183">
        <v>0</v>
      </c>
      <c r="J41" s="184">
        <v>0</v>
      </c>
      <c r="K41" s="184">
        <v>2</v>
      </c>
      <c r="L41" s="184">
        <v>5</v>
      </c>
      <c r="M41" s="184">
        <v>0</v>
      </c>
      <c r="N41" s="185">
        <v>0</v>
      </c>
      <c r="O41" s="142" t="s">
        <v>203</v>
      </c>
      <c r="P41" s="142">
        <v>7</v>
      </c>
      <c r="Q41" s="142">
        <v>7</v>
      </c>
    </row>
    <row r="42" spans="1:17" x14ac:dyDescent="0.25">
      <c r="A42" s="203"/>
      <c r="B42" s="241"/>
      <c r="C42" s="204">
        <v>0.2857142857142857</v>
      </c>
      <c r="D42" s="205">
        <v>0.14285714285714285</v>
      </c>
      <c r="E42" s="205">
        <v>0.42857142857142855</v>
      </c>
      <c r="F42" s="205">
        <v>0.14285714285714285</v>
      </c>
      <c r="G42" s="205">
        <v>0</v>
      </c>
      <c r="H42" s="206">
        <v>0</v>
      </c>
      <c r="I42" s="204">
        <v>0</v>
      </c>
      <c r="J42" s="205">
        <v>0</v>
      </c>
      <c r="K42" s="205">
        <v>0.2857142857142857</v>
      </c>
      <c r="L42" s="205">
        <v>0.7142857142857143</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1</v>
      </c>
      <c r="G48" s="211">
        <v>5</v>
      </c>
      <c r="H48" s="211">
        <v>0</v>
      </c>
      <c r="P48" s="142">
        <v>7</v>
      </c>
    </row>
    <row r="49" spans="1:16" x14ac:dyDescent="0.25">
      <c r="A49" s="92"/>
      <c r="C49" s="195">
        <v>0.14285714285714285</v>
      </c>
      <c r="D49" s="195">
        <v>0</v>
      </c>
      <c r="E49" s="195">
        <v>0</v>
      </c>
      <c r="F49" s="195">
        <v>0.14285714285714285</v>
      </c>
      <c r="G49" s="195">
        <v>0.7142857142857143</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3</v>
      </c>
      <c r="G54" s="211">
        <v>4</v>
      </c>
      <c r="H54" s="211">
        <v>0</v>
      </c>
      <c r="P54" s="142">
        <v>7</v>
      </c>
    </row>
    <row r="55" spans="1:16" x14ac:dyDescent="0.25">
      <c r="A55" s="92"/>
      <c r="C55" s="195">
        <v>0</v>
      </c>
      <c r="D55" s="195">
        <v>0</v>
      </c>
      <c r="E55" s="195">
        <v>0</v>
      </c>
      <c r="F55" s="195">
        <v>0.42857142857142855</v>
      </c>
      <c r="G55" s="195">
        <v>0.5714285714285714</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7</v>
      </c>
      <c r="F60" s="211">
        <v>0</v>
      </c>
      <c r="G60" s="211"/>
      <c r="H60" s="211">
        <v>0</v>
      </c>
      <c r="P60" s="142">
        <v>7</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491</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236</v>
      </c>
      <c r="C3" s="145"/>
      <c r="D3" s="146"/>
      <c r="E3" s="147">
        <v>43249</v>
      </c>
      <c r="F3" s="146"/>
      <c r="G3" s="148"/>
      <c r="H3" s="148"/>
      <c r="I3" s="147" t="s">
        <v>120</v>
      </c>
      <c r="J3" s="148"/>
      <c r="K3" s="148"/>
      <c r="L3" s="148"/>
      <c r="M3" s="149">
        <v>8</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6</v>
      </c>
      <c r="D7" s="157">
        <v>0.75</v>
      </c>
      <c r="F7" s="158" t="s">
        <v>28</v>
      </c>
      <c r="G7" s="159"/>
      <c r="H7" s="159">
        <v>0</v>
      </c>
      <c r="I7" s="153">
        <v>0</v>
      </c>
    </row>
    <row r="8" spans="1:18" x14ac:dyDescent="0.25">
      <c r="B8" s="151" t="s">
        <v>5</v>
      </c>
      <c r="C8" s="152">
        <v>2</v>
      </c>
      <c r="D8" s="153">
        <v>0.25</v>
      </c>
      <c r="F8" s="160" t="s">
        <v>0</v>
      </c>
      <c r="H8" s="87">
        <v>1</v>
      </c>
      <c r="I8" s="157">
        <v>0.125</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1</v>
      </c>
      <c r="D11" s="157">
        <v>0.125</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8</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0</v>
      </c>
      <c r="E24" s="184">
        <v>2</v>
      </c>
      <c r="F24" s="184">
        <v>5</v>
      </c>
      <c r="G24" s="184">
        <v>1</v>
      </c>
      <c r="H24" s="185">
        <v>0</v>
      </c>
      <c r="I24" s="183">
        <v>0</v>
      </c>
      <c r="J24" s="184">
        <v>1</v>
      </c>
      <c r="K24" s="184">
        <v>0</v>
      </c>
      <c r="L24" s="184">
        <v>7</v>
      </c>
      <c r="M24" s="184">
        <v>0</v>
      </c>
      <c r="N24" s="185">
        <v>0</v>
      </c>
      <c r="O24" s="142" t="s">
        <v>195</v>
      </c>
      <c r="P24" s="142">
        <v>8</v>
      </c>
      <c r="Q24" s="142">
        <v>8</v>
      </c>
    </row>
    <row r="25" spans="1:18" ht="18.75" customHeight="1" x14ac:dyDescent="0.25">
      <c r="A25" s="186"/>
      <c r="B25" s="235"/>
      <c r="C25" s="187">
        <v>0</v>
      </c>
      <c r="D25" s="188">
        <v>0</v>
      </c>
      <c r="E25" s="188">
        <v>0.25</v>
      </c>
      <c r="F25" s="188">
        <v>0.625</v>
      </c>
      <c r="G25" s="188">
        <v>0.125</v>
      </c>
      <c r="H25" s="189">
        <v>0</v>
      </c>
      <c r="I25" s="187">
        <v>0</v>
      </c>
      <c r="J25" s="188">
        <v>0.125</v>
      </c>
      <c r="K25" s="188">
        <v>0</v>
      </c>
      <c r="L25" s="188">
        <v>0.875</v>
      </c>
      <c r="M25" s="188">
        <v>0</v>
      </c>
      <c r="N25" s="189">
        <v>0</v>
      </c>
      <c r="O25" s="142"/>
    </row>
    <row r="26" spans="1:18" x14ac:dyDescent="0.25">
      <c r="A26" s="190" t="s">
        <v>41</v>
      </c>
      <c r="B26" s="238" t="s">
        <v>51</v>
      </c>
      <c r="C26" s="191">
        <v>0</v>
      </c>
      <c r="D26" s="192">
        <v>0</v>
      </c>
      <c r="E26" s="192">
        <v>3</v>
      </c>
      <c r="F26" s="192">
        <v>3</v>
      </c>
      <c r="G26" s="192">
        <v>1</v>
      </c>
      <c r="H26" s="193">
        <v>1</v>
      </c>
      <c r="I26" s="191">
        <v>0</v>
      </c>
      <c r="J26" s="192">
        <v>0</v>
      </c>
      <c r="K26" s="192">
        <v>1</v>
      </c>
      <c r="L26" s="192">
        <v>5</v>
      </c>
      <c r="M26" s="192">
        <v>1</v>
      </c>
      <c r="N26" s="193">
        <v>1</v>
      </c>
      <c r="O26" s="142" t="s">
        <v>196</v>
      </c>
      <c r="P26" s="142">
        <v>8</v>
      </c>
      <c r="Q26" s="142">
        <v>8</v>
      </c>
    </row>
    <row r="27" spans="1:18" ht="18" customHeight="1" x14ac:dyDescent="0.25">
      <c r="A27" s="190"/>
      <c r="B27" s="239"/>
      <c r="C27" s="194">
        <v>0</v>
      </c>
      <c r="D27" s="195">
        <v>0</v>
      </c>
      <c r="E27" s="195">
        <v>0.375</v>
      </c>
      <c r="F27" s="195">
        <v>0.375</v>
      </c>
      <c r="G27" s="195">
        <v>0.125</v>
      </c>
      <c r="H27" s="196">
        <v>0.125</v>
      </c>
      <c r="I27" s="194">
        <v>0</v>
      </c>
      <c r="J27" s="195">
        <v>0</v>
      </c>
      <c r="K27" s="195">
        <v>0.125</v>
      </c>
      <c r="L27" s="195">
        <v>0.625</v>
      </c>
      <c r="M27" s="195">
        <v>0.125</v>
      </c>
      <c r="N27" s="196">
        <v>0.125</v>
      </c>
      <c r="O27" s="142"/>
    </row>
    <row r="28" spans="1:18" x14ac:dyDescent="0.25">
      <c r="A28" s="186" t="s">
        <v>42</v>
      </c>
      <c r="B28" s="234" t="s">
        <v>58</v>
      </c>
      <c r="C28" s="183">
        <v>0</v>
      </c>
      <c r="D28" s="184">
        <v>0</v>
      </c>
      <c r="E28" s="184">
        <v>1</v>
      </c>
      <c r="F28" s="184">
        <v>6</v>
      </c>
      <c r="G28" s="184">
        <v>1</v>
      </c>
      <c r="H28" s="185">
        <v>0</v>
      </c>
      <c r="I28" s="183">
        <v>0</v>
      </c>
      <c r="J28" s="184">
        <v>0</v>
      </c>
      <c r="K28" s="184">
        <v>0</v>
      </c>
      <c r="L28" s="184">
        <v>8</v>
      </c>
      <c r="M28" s="184">
        <v>0</v>
      </c>
      <c r="N28" s="185">
        <v>0</v>
      </c>
      <c r="O28" s="142" t="s">
        <v>197</v>
      </c>
      <c r="P28" s="142">
        <v>8</v>
      </c>
      <c r="Q28" s="142">
        <v>8</v>
      </c>
    </row>
    <row r="29" spans="1:18" ht="15.75" customHeight="1" x14ac:dyDescent="0.25">
      <c r="A29" s="186"/>
      <c r="B29" s="235"/>
      <c r="C29" s="197">
        <v>0</v>
      </c>
      <c r="D29" s="198">
        <v>0</v>
      </c>
      <c r="E29" s="198">
        <v>0.125</v>
      </c>
      <c r="F29" s="198">
        <v>0.75</v>
      </c>
      <c r="G29" s="198">
        <v>0.125</v>
      </c>
      <c r="H29" s="199">
        <v>0</v>
      </c>
      <c r="I29" s="197">
        <v>0</v>
      </c>
      <c r="J29" s="198">
        <v>0</v>
      </c>
      <c r="K29" s="198">
        <v>0</v>
      </c>
      <c r="L29" s="198">
        <v>1</v>
      </c>
      <c r="M29" s="198">
        <v>0</v>
      </c>
      <c r="N29" s="199">
        <v>0</v>
      </c>
      <c r="O29" s="142"/>
    </row>
    <row r="30" spans="1:18" ht="13.5" customHeight="1" x14ac:dyDescent="0.25">
      <c r="A30" s="190" t="s">
        <v>43</v>
      </c>
      <c r="B30" s="238" t="s">
        <v>59</v>
      </c>
      <c r="C30" s="191">
        <v>0</v>
      </c>
      <c r="D30" s="192">
        <v>0</v>
      </c>
      <c r="E30" s="192">
        <v>1</v>
      </c>
      <c r="F30" s="192">
        <v>7</v>
      </c>
      <c r="G30" s="192">
        <v>0</v>
      </c>
      <c r="H30" s="193">
        <v>0</v>
      </c>
      <c r="I30" s="191">
        <v>0</v>
      </c>
      <c r="J30" s="192">
        <v>0</v>
      </c>
      <c r="K30" s="192">
        <v>0</v>
      </c>
      <c r="L30" s="192">
        <v>8</v>
      </c>
      <c r="M30" s="192">
        <v>0</v>
      </c>
      <c r="N30" s="193">
        <v>0</v>
      </c>
      <c r="O30" s="142" t="s">
        <v>198</v>
      </c>
      <c r="P30" s="142">
        <v>8</v>
      </c>
      <c r="Q30" s="142">
        <v>8</v>
      </c>
    </row>
    <row r="31" spans="1:18" ht="13.5" customHeight="1" x14ac:dyDescent="0.25">
      <c r="A31" s="190"/>
      <c r="B31" s="239"/>
      <c r="C31" s="194">
        <v>0</v>
      </c>
      <c r="D31" s="195">
        <v>0</v>
      </c>
      <c r="E31" s="195">
        <v>0.125</v>
      </c>
      <c r="F31" s="195">
        <v>0.875</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0</v>
      </c>
      <c r="E33" s="184">
        <v>0</v>
      </c>
      <c r="F33" s="184">
        <v>7</v>
      </c>
      <c r="G33" s="184">
        <v>1</v>
      </c>
      <c r="H33" s="185">
        <v>0</v>
      </c>
      <c r="I33" s="183">
        <v>0</v>
      </c>
      <c r="J33" s="184">
        <v>0</v>
      </c>
      <c r="K33" s="184">
        <v>0</v>
      </c>
      <c r="L33" s="184">
        <v>8</v>
      </c>
      <c r="M33" s="184">
        <v>0</v>
      </c>
      <c r="N33" s="185">
        <v>0</v>
      </c>
      <c r="O33" s="142" t="s">
        <v>199</v>
      </c>
      <c r="P33" s="142">
        <v>8</v>
      </c>
      <c r="Q33" s="142">
        <v>8</v>
      </c>
    </row>
    <row r="34" spans="1:17" ht="14.25" customHeight="1" x14ac:dyDescent="0.25">
      <c r="A34" s="186"/>
      <c r="B34" s="235"/>
      <c r="C34" s="197">
        <v>0</v>
      </c>
      <c r="D34" s="198">
        <v>0</v>
      </c>
      <c r="E34" s="198">
        <v>0</v>
      </c>
      <c r="F34" s="198">
        <v>0.875</v>
      </c>
      <c r="G34" s="198">
        <v>0.125</v>
      </c>
      <c r="H34" s="199">
        <v>0</v>
      </c>
      <c r="I34" s="197">
        <v>0</v>
      </c>
      <c r="J34" s="198">
        <v>0</v>
      </c>
      <c r="K34" s="198">
        <v>0</v>
      </c>
      <c r="L34" s="198">
        <v>1</v>
      </c>
      <c r="M34" s="198">
        <v>0</v>
      </c>
      <c r="N34" s="199">
        <v>0</v>
      </c>
      <c r="O34" s="142"/>
    </row>
    <row r="35" spans="1:17" ht="12.75" customHeight="1" x14ac:dyDescent="0.25">
      <c r="A35" s="190" t="s">
        <v>45</v>
      </c>
      <c r="B35" s="238" t="s">
        <v>52</v>
      </c>
      <c r="C35" s="191">
        <v>0</v>
      </c>
      <c r="D35" s="192">
        <v>1</v>
      </c>
      <c r="E35" s="192">
        <v>0</v>
      </c>
      <c r="F35" s="192">
        <v>5</v>
      </c>
      <c r="G35" s="192">
        <v>1</v>
      </c>
      <c r="H35" s="193">
        <v>1</v>
      </c>
      <c r="I35" s="191">
        <v>0</v>
      </c>
      <c r="J35" s="192">
        <v>0</v>
      </c>
      <c r="K35" s="192">
        <v>0</v>
      </c>
      <c r="L35" s="192">
        <v>7</v>
      </c>
      <c r="M35" s="192">
        <v>0</v>
      </c>
      <c r="N35" s="193">
        <v>1</v>
      </c>
      <c r="O35" s="142" t="s">
        <v>200</v>
      </c>
      <c r="P35" s="142">
        <v>8</v>
      </c>
      <c r="Q35" s="142">
        <v>8</v>
      </c>
    </row>
    <row r="36" spans="1:17" ht="15.75" customHeight="1" x14ac:dyDescent="0.25">
      <c r="A36" s="190"/>
      <c r="B36" s="239"/>
      <c r="C36" s="194">
        <v>0</v>
      </c>
      <c r="D36" s="195">
        <v>0.125</v>
      </c>
      <c r="E36" s="195">
        <v>0</v>
      </c>
      <c r="F36" s="195">
        <v>0.625</v>
      </c>
      <c r="G36" s="195">
        <v>0.125</v>
      </c>
      <c r="H36" s="196">
        <v>0.125</v>
      </c>
      <c r="I36" s="194">
        <v>0</v>
      </c>
      <c r="J36" s="195">
        <v>0</v>
      </c>
      <c r="K36" s="195">
        <v>0</v>
      </c>
      <c r="L36" s="195">
        <v>0.875</v>
      </c>
      <c r="M36" s="195">
        <v>0</v>
      </c>
      <c r="N36" s="196">
        <v>0.125</v>
      </c>
      <c r="O36" s="142"/>
    </row>
    <row r="37" spans="1:17" x14ac:dyDescent="0.25">
      <c r="A37" s="186" t="s">
        <v>46</v>
      </c>
      <c r="B37" s="234" t="s">
        <v>53</v>
      </c>
      <c r="C37" s="183">
        <v>0</v>
      </c>
      <c r="D37" s="184">
        <v>1</v>
      </c>
      <c r="E37" s="184">
        <v>2</v>
      </c>
      <c r="F37" s="184">
        <v>4</v>
      </c>
      <c r="G37" s="184">
        <v>0</v>
      </c>
      <c r="H37" s="185">
        <v>1</v>
      </c>
      <c r="I37" s="183">
        <v>0</v>
      </c>
      <c r="J37" s="184">
        <v>0</v>
      </c>
      <c r="K37" s="184">
        <v>2</v>
      </c>
      <c r="L37" s="184">
        <v>6</v>
      </c>
      <c r="M37" s="184">
        <v>0</v>
      </c>
      <c r="N37" s="185">
        <v>0</v>
      </c>
      <c r="O37" s="142" t="s">
        <v>201</v>
      </c>
      <c r="P37" s="142">
        <v>8</v>
      </c>
      <c r="Q37" s="142">
        <v>8</v>
      </c>
    </row>
    <row r="38" spans="1:17" ht="14.25" customHeight="1" x14ac:dyDescent="0.25">
      <c r="A38" s="186"/>
      <c r="B38" s="235"/>
      <c r="C38" s="197">
        <v>0</v>
      </c>
      <c r="D38" s="198">
        <v>0.125</v>
      </c>
      <c r="E38" s="198">
        <v>0.25</v>
      </c>
      <c r="F38" s="198">
        <v>0.5</v>
      </c>
      <c r="G38" s="198">
        <v>0</v>
      </c>
      <c r="H38" s="199">
        <v>0.125</v>
      </c>
      <c r="I38" s="197">
        <v>0</v>
      </c>
      <c r="J38" s="198">
        <v>0</v>
      </c>
      <c r="K38" s="198">
        <v>0.25</v>
      </c>
      <c r="L38" s="198">
        <v>0.75</v>
      </c>
      <c r="M38" s="198">
        <v>0</v>
      </c>
      <c r="N38" s="199">
        <v>0</v>
      </c>
      <c r="O38" s="142"/>
    </row>
    <row r="39" spans="1:17" x14ac:dyDescent="0.25">
      <c r="A39" s="190" t="s">
        <v>47</v>
      </c>
      <c r="B39" s="238" t="s">
        <v>61</v>
      </c>
      <c r="C39" s="191">
        <v>0</v>
      </c>
      <c r="D39" s="192">
        <v>0</v>
      </c>
      <c r="E39" s="192">
        <v>0</v>
      </c>
      <c r="F39" s="192">
        <v>8</v>
      </c>
      <c r="G39" s="192">
        <v>0</v>
      </c>
      <c r="H39" s="193">
        <v>0</v>
      </c>
      <c r="I39" s="191">
        <v>0</v>
      </c>
      <c r="J39" s="192">
        <v>0</v>
      </c>
      <c r="K39" s="192">
        <v>0</v>
      </c>
      <c r="L39" s="192">
        <v>8</v>
      </c>
      <c r="M39" s="192">
        <v>0</v>
      </c>
      <c r="N39" s="193">
        <v>0</v>
      </c>
      <c r="O39" s="142" t="s">
        <v>202</v>
      </c>
      <c r="P39" s="142">
        <v>8</v>
      </c>
      <c r="Q39" s="142">
        <v>8</v>
      </c>
    </row>
    <row r="40" spans="1:17" ht="15" customHeight="1" x14ac:dyDescent="0.25">
      <c r="A40" s="190"/>
      <c r="B40" s="239"/>
      <c r="C40" s="194">
        <v>0</v>
      </c>
      <c r="D40" s="195">
        <v>0</v>
      </c>
      <c r="E40" s="195">
        <v>0</v>
      </c>
      <c r="F40" s="195">
        <v>1</v>
      </c>
      <c r="G40" s="195">
        <v>0</v>
      </c>
      <c r="H40" s="196">
        <v>0</v>
      </c>
      <c r="I40" s="194">
        <v>0</v>
      </c>
      <c r="J40" s="195">
        <v>0</v>
      </c>
      <c r="K40" s="195">
        <v>0</v>
      </c>
      <c r="L40" s="195">
        <v>1</v>
      </c>
      <c r="M40" s="195">
        <v>0</v>
      </c>
      <c r="N40" s="196">
        <v>0</v>
      </c>
      <c r="O40" s="142"/>
    </row>
    <row r="41" spans="1:17" x14ac:dyDescent="0.25">
      <c r="A41" s="186" t="s">
        <v>48</v>
      </c>
      <c r="B41" s="234" t="s">
        <v>62</v>
      </c>
      <c r="C41" s="183">
        <v>1</v>
      </c>
      <c r="D41" s="184">
        <v>0</v>
      </c>
      <c r="E41" s="184">
        <v>1</v>
      </c>
      <c r="F41" s="184">
        <v>6</v>
      </c>
      <c r="G41" s="184">
        <v>0</v>
      </c>
      <c r="H41" s="185">
        <v>0</v>
      </c>
      <c r="I41" s="183">
        <v>0</v>
      </c>
      <c r="J41" s="184">
        <v>0</v>
      </c>
      <c r="K41" s="184">
        <v>1</v>
      </c>
      <c r="L41" s="184">
        <v>7</v>
      </c>
      <c r="M41" s="184">
        <v>0</v>
      </c>
      <c r="N41" s="185">
        <v>0</v>
      </c>
      <c r="O41" s="142" t="s">
        <v>203</v>
      </c>
      <c r="P41" s="142">
        <v>8</v>
      </c>
      <c r="Q41" s="142">
        <v>8</v>
      </c>
    </row>
    <row r="42" spans="1:17" x14ac:dyDescent="0.25">
      <c r="A42" s="203"/>
      <c r="B42" s="241"/>
      <c r="C42" s="204">
        <v>0.125</v>
      </c>
      <c r="D42" s="205">
        <v>0</v>
      </c>
      <c r="E42" s="205">
        <v>0.125</v>
      </c>
      <c r="F42" s="205">
        <v>0.75</v>
      </c>
      <c r="G42" s="205">
        <v>0</v>
      </c>
      <c r="H42" s="206">
        <v>0</v>
      </c>
      <c r="I42" s="204">
        <v>0</v>
      </c>
      <c r="J42" s="205">
        <v>0</v>
      </c>
      <c r="K42" s="205">
        <v>0.125</v>
      </c>
      <c r="L42" s="205">
        <v>0.875</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2</v>
      </c>
      <c r="G48" s="211">
        <v>6</v>
      </c>
      <c r="H48" s="211">
        <v>0</v>
      </c>
      <c r="P48" s="142">
        <v>8</v>
      </c>
    </row>
    <row r="49" spans="1:16" x14ac:dyDescent="0.25">
      <c r="A49" s="92"/>
      <c r="C49" s="195">
        <v>0</v>
      </c>
      <c r="D49" s="195">
        <v>0</v>
      </c>
      <c r="E49" s="195">
        <v>0</v>
      </c>
      <c r="F49" s="195">
        <v>0.25</v>
      </c>
      <c r="G49" s="195">
        <v>0.75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2</v>
      </c>
      <c r="G54" s="211">
        <v>6</v>
      </c>
      <c r="H54" s="211">
        <v>0</v>
      </c>
      <c r="P54" s="142">
        <v>8</v>
      </c>
    </row>
    <row r="55" spans="1:16" x14ac:dyDescent="0.25">
      <c r="A55" s="92"/>
      <c r="C55" s="195">
        <v>0</v>
      </c>
      <c r="D55" s="195">
        <v>0</v>
      </c>
      <c r="E55" s="195">
        <v>0</v>
      </c>
      <c r="F55" s="195">
        <v>0.25</v>
      </c>
      <c r="G55" s="195">
        <v>0.75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8</v>
      </c>
      <c r="F60" s="211">
        <v>0</v>
      </c>
      <c r="G60" s="211"/>
      <c r="H60" s="211">
        <v>0</v>
      </c>
      <c r="P60" s="142">
        <v>8</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290</v>
      </c>
      <c r="C3" s="145"/>
      <c r="D3" s="146"/>
      <c r="E3" s="147">
        <v>43358</v>
      </c>
      <c r="F3" s="146"/>
      <c r="G3" s="148"/>
      <c r="H3" s="148"/>
      <c r="I3" s="147" t="s">
        <v>291</v>
      </c>
      <c r="J3" s="148"/>
      <c r="K3" s="148"/>
      <c r="L3" s="148"/>
      <c r="M3" s="149">
        <v>21</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15</v>
      </c>
      <c r="D7" s="157">
        <v>0.7142857142857143</v>
      </c>
      <c r="F7" s="158" t="s">
        <v>28</v>
      </c>
      <c r="G7" s="159"/>
      <c r="H7" s="159">
        <v>0</v>
      </c>
      <c r="I7" s="153">
        <v>0</v>
      </c>
    </row>
    <row r="8" spans="1:18" x14ac:dyDescent="0.25">
      <c r="B8" s="151" t="s">
        <v>5</v>
      </c>
      <c r="C8" s="152">
        <v>9</v>
      </c>
      <c r="D8" s="153">
        <v>0.42857142857142855</v>
      </c>
      <c r="F8" s="160" t="s">
        <v>0</v>
      </c>
      <c r="H8" s="87">
        <v>0</v>
      </c>
      <c r="I8" s="157">
        <v>0</v>
      </c>
    </row>
    <row r="9" spans="1:18" x14ac:dyDescent="0.25">
      <c r="B9" s="156" t="s">
        <v>6</v>
      </c>
      <c r="C9" s="94">
        <v>1</v>
      </c>
      <c r="D9" s="157">
        <v>4.7619047619047616E-2</v>
      </c>
      <c r="F9" s="158" t="s">
        <v>29</v>
      </c>
      <c r="G9" s="159"/>
      <c r="H9" s="159">
        <v>0</v>
      </c>
      <c r="I9" s="153">
        <v>0</v>
      </c>
    </row>
    <row r="10" spans="1:18" x14ac:dyDescent="0.25">
      <c r="B10" s="151" t="s">
        <v>4</v>
      </c>
      <c r="C10" s="152">
        <v>3</v>
      </c>
      <c r="D10" s="153">
        <v>0.14285714285714285</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21</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4</v>
      </c>
      <c r="D24" s="184">
        <v>4</v>
      </c>
      <c r="E24" s="184">
        <v>3</v>
      </c>
      <c r="F24" s="184">
        <v>10</v>
      </c>
      <c r="G24" s="184">
        <v>0</v>
      </c>
      <c r="H24" s="185">
        <v>0</v>
      </c>
      <c r="I24" s="183">
        <v>0</v>
      </c>
      <c r="J24" s="184">
        <v>0</v>
      </c>
      <c r="K24" s="184">
        <v>2</v>
      </c>
      <c r="L24" s="184">
        <v>17</v>
      </c>
      <c r="M24" s="184">
        <v>0</v>
      </c>
      <c r="N24" s="185">
        <v>2</v>
      </c>
      <c r="O24" s="142" t="s">
        <v>195</v>
      </c>
      <c r="P24" s="142">
        <v>21</v>
      </c>
      <c r="Q24" s="142">
        <v>21</v>
      </c>
    </row>
    <row r="25" spans="1:18" ht="18.75" customHeight="1" x14ac:dyDescent="0.25">
      <c r="A25" s="186"/>
      <c r="B25" s="235"/>
      <c r="C25" s="187">
        <v>0.19047619047619047</v>
      </c>
      <c r="D25" s="188">
        <v>0.19047619047619047</v>
      </c>
      <c r="E25" s="188">
        <v>0.14285714285714285</v>
      </c>
      <c r="F25" s="188">
        <v>0.47619047619047616</v>
      </c>
      <c r="G25" s="188">
        <v>0</v>
      </c>
      <c r="H25" s="189">
        <v>0</v>
      </c>
      <c r="I25" s="187">
        <v>0</v>
      </c>
      <c r="J25" s="188">
        <v>0</v>
      </c>
      <c r="K25" s="188">
        <v>9.5238095238095233E-2</v>
      </c>
      <c r="L25" s="188">
        <v>0.80952380952380953</v>
      </c>
      <c r="M25" s="188">
        <v>0</v>
      </c>
      <c r="N25" s="189">
        <v>9.5238095238095233E-2</v>
      </c>
      <c r="O25" s="142"/>
    </row>
    <row r="26" spans="1:18" x14ac:dyDescent="0.25">
      <c r="A26" s="190" t="s">
        <v>41</v>
      </c>
      <c r="B26" s="238" t="s">
        <v>51</v>
      </c>
      <c r="C26" s="191">
        <v>6</v>
      </c>
      <c r="D26" s="192">
        <v>3</v>
      </c>
      <c r="E26" s="192">
        <v>5</v>
      </c>
      <c r="F26" s="192">
        <v>5</v>
      </c>
      <c r="G26" s="192">
        <v>0</v>
      </c>
      <c r="H26" s="193">
        <v>2</v>
      </c>
      <c r="I26" s="191">
        <v>0</v>
      </c>
      <c r="J26" s="192">
        <v>0</v>
      </c>
      <c r="K26" s="192">
        <v>4</v>
      </c>
      <c r="L26" s="192">
        <v>14</v>
      </c>
      <c r="M26" s="192">
        <v>0</v>
      </c>
      <c r="N26" s="193">
        <v>3</v>
      </c>
      <c r="O26" s="142" t="s">
        <v>196</v>
      </c>
      <c r="P26" s="142">
        <v>21</v>
      </c>
      <c r="Q26" s="142">
        <v>21</v>
      </c>
    </row>
    <row r="27" spans="1:18" ht="18" customHeight="1" x14ac:dyDescent="0.25">
      <c r="A27" s="190"/>
      <c r="B27" s="239"/>
      <c r="C27" s="194">
        <v>0.2857142857142857</v>
      </c>
      <c r="D27" s="195">
        <v>0.14285714285714285</v>
      </c>
      <c r="E27" s="195">
        <v>0.23809523809523808</v>
      </c>
      <c r="F27" s="195">
        <v>0.23809523809523808</v>
      </c>
      <c r="G27" s="195">
        <v>0</v>
      </c>
      <c r="H27" s="196">
        <v>9.5238095238095233E-2</v>
      </c>
      <c r="I27" s="194">
        <v>0</v>
      </c>
      <c r="J27" s="195">
        <v>0</v>
      </c>
      <c r="K27" s="195">
        <v>0.19047619047619047</v>
      </c>
      <c r="L27" s="195">
        <v>0.66666666666666663</v>
      </c>
      <c r="M27" s="195">
        <v>0</v>
      </c>
      <c r="N27" s="196">
        <v>0.14285714285714285</v>
      </c>
      <c r="O27" s="142"/>
    </row>
    <row r="28" spans="1:18" x14ac:dyDescent="0.25">
      <c r="A28" s="186" t="s">
        <v>42</v>
      </c>
      <c r="B28" s="234" t="s">
        <v>58</v>
      </c>
      <c r="C28" s="183">
        <v>4</v>
      </c>
      <c r="D28" s="184">
        <v>3</v>
      </c>
      <c r="E28" s="184">
        <v>4</v>
      </c>
      <c r="F28" s="184">
        <v>10</v>
      </c>
      <c r="G28" s="184">
        <v>0</v>
      </c>
      <c r="H28" s="185">
        <v>0</v>
      </c>
      <c r="I28" s="183">
        <v>0</v>
      </c>
      <c r="J28" s="184">
        <v>0</v>
      </c>
      <c r="K28" s="184">
        <v>2</v>
      </c>
      <c r="L28" s="184">
        <v>16</v>
      </c>
      <c r="M28" s="184">
        <v>0</v>
      </c>
      <c r="N28" s="185">
        <v>3</v>
      </c>
      <c r="O28" s="142" t="s">
        <v>197</v>
      </c>
      <c r="P28" s="142">
        <v>21</v>
      </c>
      <c r="Q28" s="142">
        <v>21</v>
      </c>
    </row>
    <row r="29" spans="1:18" ht="15.75" customHeight="1" x14ac:dyDescent="0.25">
      <c r="A29" s="186"/>
      <c r="B29" s="235"/>
      <c r="C29" s="197">
        <v>0.19047619047619047</v>
      </c>
      <c r="D29" s="198">
        <v>0.14285714285714285</v>
      </c>
      <c r="E29" s="198">
        <v>0.19047619047619047</v>
      </c>
      <c r="F29" s="198">
        <v>0.47619047619047616</v>
      </c>
      <c r="G29" s="198">
        <v>0</v>
      </c>
      <c r="H29" s="199">
        <v>0</v>
      </c>
      <c r="I29" s="197">
        <v>0</v>
      </c>
      <c r="J29" s="198">
        <v>0</v>
      </c>
      <c r="K29" s="198">
        <v>9.5238095238095233E-2</v>
      </c>
      <c r="L29" s="198">
        <v>0.76190476190476186</v>
      </c>
      <c r="M29" s="198">
        <v>0</v>
      </c>
      <c r="N29" s="199">
        <v>0.14285714285714285</v>
      </c>
      <c r="O29" s="142"/>
    </row>
    <row r="30" spans="1:18" ht="13.5" customHeight="1" x14ac:dyDescent="0.25">
      <c r="A30" s="190" t="s">
        <v>43</v>
      </c>
      <c r="B30" s="238" t="s">
        <v>59</v>
      </c>
      <c r="C30" s="191">
        <v>4</v>
      </c>
      <c r="D30" s="192">
        <v>2</v>
      </c>
      <c r="E30" s="192">
        <v>2</v>
      </c>
      <c r="F30" s="192">
        <v>12</v>
      </c>
      <c r="G30" s="192">
        <v>0</v>
      </c>
      <c r="H30" s="193">
        <v>1</v>
      </c>
      <c r="I30" s="191">
        <v>0</v>
      </c>
      <c r="J30" s="192">
        <v>0</v>
      </c>
      <c r="K30" s="192">
        <v>3</v>
      </c>
      <c r="L30" s="192">
        <v>16</v>
      </c>
      <c r="M30" s="192">
        <v>0</v>
      </c>
      <c r="N30" s="193">
        <v>2</v>
      </c>
      <c r="O30" s="142" t="s">
        <v>198</v>
      </c>
      <c r="P30" s="142">
        <v>21</v>
      </c>
      <c r="Q30" s="142">
        <v>21</v>
      </c>
    </row>
    <row r="31" spans="1:18" ht="13.5" customHeight="1" x14ac:dyDescent="0.25">
      <c r="A31" s="190"/>
      <c r="B31" s="239"/>
      <c r="C31" s="194">
        <v>0.19047619047619047</v>
      </c>
      <c r="D31" s="195">
        <v>9.5238095238095233E-2</v>
      </c>
      <c r="E31" s="195">
        <v>9.5238095238095233E-2</v>
      </c>
      <c r="F31" s="195">
        <v>0.5714285714285714</v>
      </c>
      <c r="G31" s="195">
        <v>0</v>
      </c>
      <c r="H31" s="196">
        <v>4.7619047619047616E-2</v>
      </c>
      <c r="I31" s="194">
        <v>0</v>
      </c>
      <c r="J31" s="195">
        <v>0</v>
      </c>
      <c r="K31" s="195">
        <v>0.14285714285714285</v>
      </c>
      <c r="L31" s="195">
        <v>0.76190476190476186</v>
      </c>
      <c r="M31" s="195">
        <v>0</v>
      </c>
      <c r="N31" s="196">
        <v>9.5238095238095233E-2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5</v>
      </c>
      <c r="D33" s="184">
        <v>0</v>
      </c>
      <c r="E33" s="184">
        <v>3</v>
      </c>
      <c r="F33" s="184">
        <v>13</v>
      </c>
      <c r="G33" s="184">
        <v>0</v>
      </c>
      <c r="H33" s="185">
        <v>0</v>
      </c>
      <c r="I33" s="183">
        <v>0</v>
      </c>
      <c r="J33" s="184">
        <v>0</v>
      </c>
      <c r="K33" s="184">
        <v>3</v>
      </c>
      <c r="L33" s="184">
        <v>15</v>
      </c>
      <c r="M33" s="184">
        <v>0</v>
      </c>
      <c r="N33" s="185">
        <v>3</v>
      </c>
      <c r="O33" s="142" t="s">
        <v>199</v>
      </c>
      <c r="P33" s="142">
        <v>21</v>
      </c>
      <c r="Q33" s="142">
        <v>21</v>
      </c>
    </row>
    <row r="34" spans="1:17" ht="14.25" customHeight="1" x14ac:dyDescent="0.25">
      <c r="A34" s="186"/>
      <c r="B34" s="235"/>
      <c r="C34" s="197">
        <v>0.23809523809523808</v>
      </c>
      <c r="D34" s="198">
        <v>0</v>
      </c>
      <c r="E34" s="198">
        <v>0.14285714285714285</v>
      </c>
      <c r="F34" s="198">
        <v>0.61904761904761907</v>
      </c>
      <c r="G34" s="198">
        <v>0</v>
      </c>
      <c r="H34" s="199">
        <v>0</v>
      </c>
      <c r="I34" s="197">
        <v>0</v>
      </c>
      <c r="J34" s="198">
        <v>0</v>
      </c>
      <c r="K34" s="198">
        <v>0.14285714285714285</v>
      </c>
      <c r="L34" s="198">
        <v>0.7142857142857143</v>
      </c>
      <c r="M34" s="198">
        <v>0</v>
      </c>
      <c r="N34" s="199">
        <v>0.14285714285714285</v>
      </c>
      <c r="O34" s="142"/>
    </row>
    <row r="35" spans="1:17" ht="12.75" customHeight="1" x14ac:dyDescent="0.25">
      <c r="A35" s="190" t="s">
        <v>45</v>
      </c>
      <c r="B35" s="238" t="s">
        <v>52</v>
      </c>
      <c r="C35" s="191">
        <v>3</v>
      </c>
      <c r="D35" s="192">
        <v>0</v>
      </c>
      <c r="E35" s="192">
        <v>1</v>
      </c>
      <c r="F35" s="192">
        <v>15</v>
      </c>
      <c r="G35" s="192">
        <v>0</v>
      </c>
      <c r="H35" s="193">
        <v>2</v>
      </c>
      <c r="I35" s="191">
        <v>0</v>
      </c>
      <c r="J35" s="192">
        <v>0</v>
      </c>
      <c r="K35" s="192">
        <v>3</v>
      </c>
      <c r="L35" s="192">
        <v>16</v>
      </c>
      <c r="M35" s="192">
        <v>0</v>
      </c>
      <c r="N35" s="193">
        <v>2</v>
      </c>
      <c r="O35" s="142" t="s">
        <v>200</v>
      </c>
      <c r="P35" s="142">
        <v>21</v>
      </c>
      <c r="Q35" s="142">
        <v>21</v>
      </c>
    </row>
    <row r="36" spans="1:17" ht="15.75" customHeight="1" x14ac:dyDescent="0.25">
      <c r="A36" s="190"/>
      <c r="B36" s="239"/>
      <c r="C36" s="194">
        <v>0.14285714285714285</v>
      </c>
      <c r="D36" s="195">
        <v>0</v>
      </c>
      <c r="E36" s="195">
        <v>4.7619047619047616E-2</v>
      </c>
      <c r="F36" s="195">
        <v>0.7142857142857143</v>
      </c>
      <c r="G36" s="195">
        <v>0</v>
      </c>
      <c r="H36" s="196">
        <v>9.5238095238095233E-2</v>
      </c>
      <c r="I36" s="194">
        <v>0</v>
      </c>
      <c r="J36" s="195">
        <v>0</v>
      </c>
      <c r="K36" s="195">
        <v>0.14285714285714285</v>
      </c>
      <c r="L36" s="195">
        <v>0.76190476190476186</v>
      </c>
      <c r="M36" s="195">
        <v>0</v>
      </c>
      <c r="N36" s="196">
        <v>9.5238095238095233E-2</v>
      </c>
      <c r="O36" s="142"/>
    </row>
    <row r="37" spans="1:17" x14ac:dyDescent="0.25">
      <c r="A37" s="186" t="s">
        <v>46</v>
      </c>
      <c r="B37" s="234" t="s">
        <v>53</v>
      </c>
      <c r="C37" s="183">
        <v>5</v>
      </c>
      <c r="D37" s="184">
        <v>4</v>
      </c>
      <c r="E37" s="184">
        <v>1</v>
      </c>
      <c r="F37" s="184">
        <v>11</v>
      </c>
      <c r="G37" s="184">
        <v>0</v>
      </c>
      <c r="H37" s="185">
        <v>0</v>
      </c>
      <c r="I37" s="183">
        <v>0</v>
      </c>
      <c r="J37" s="184">
        <v>0</v>
      </c>
      <c r="K37" s="184">
        <v>3</v>
      </c>
      <c r="L37" s="184">
        <v>15</v>
      </c>
      <c r="M37" s="184">
        <v>0</v>
      </c>
      <c r="N37" s="185">
        <v>3</v>
      </c>
      <c r="O37" s="142" t="s">
        <v>201</v>
      </c>
      <c r="P37" s="142">
        <v>21</v>
      </c>
      <c r="Q37" s="142">
        <v>21</v>
      </c>
    </row>
    <row r="38" spans="1:17" ht="14.25" customHeight="1" x14ac:dyDescent="0.25">
      <c r="A38" s="186"/>
      <c r="B38" s="235"/>
      <c r="C38" s="197">
        <v>0.23809523809523808</v>
      </c>
      <c r="D38" s="198">
        <v>0.19047619047619047</v>
      </c>
      <c r="E38" s="198">
        <v>4.7619047619047616E-2</v>
      </c>
      <c r="F38" s="198">
        <v>0.52380952380952384</v>
      </c>
      <c r="G38" s="198">
        <v>0</v>
      </c>
      <c r="H38" s="199">
        <v>0</v>
      </c>
      <c r="I38" s="197">
        <v>0</v>
      </c>
      <c r="J38" s="198">
        <v>0</v>
      </c>
      <c r="K38" s="198">
        <v>0.14285714285714285</v>
      </c>
      <c r="L38" s="198">
        <v>0.7142857142857143</v>
      </c>
      <c r="M38" s="198">
        <v>0</v>
      </c>
      <c r="N38" s="199">
        <v>0.14285714285714285</v>
      </c>
      <c r="O38" s="142"/>
    </row>
    <row r="39" spans="1:17" x14ac:dyDescent="0.25">
      <c r="A39" s="190" t="s">
        <v>47</v>
      </c>
      <c r="B39" s="238" t="s">
        <v>61</v>
      </c>
      <c r="C39" s="191">
        <v>5</v>
      </c>
      <c r="D39" s="192">
        <v>0</v>
      </c>
      <c r="E39" s="192">
        <v>1</v>
      </c>
      <c r="F39" s="192">
        <v>12</v>
      </c>
      <c r="G39" s="192">
        <v>1</v>
      </c>
      <c r="H39" s="193">
        <v>2</v>
      </c>
      <c r="I39" s="191">
        <v>0</v>
      </c>
      <c r="J39" s="192">
        <v>0</v>
      </c>
      <c r="K39" s="192">
        <v>3</v>
      </c>
      <c r="L39" s="192">
        <v>16</v>
      </c>
      <c r="M39" s="192">
        <v>0</v>
      </c>
      <c r="N39" s="193">
        <v>2</v>
      </c>
      <c r="O39" s="142" t="s">
        <v>202</v>
      </c>
      <c r="P39" s="142">
        <v>21</v>
      </c>
      <c r="Q39" s="142">
        <v>21</v>
      </c>
    </row>
    <row r="40" spans="1:17" ht="15" customHeight="1" x14ac:dyDescent="0.25">
      <c r="A40" s="190"/>
      <c r="B40" s="239"/>
      <c r="C40" s="194">
        <v>0.23809523809523808</v>
      </c>
      <c r="D40" s="195">
        <v>0</v>
      </c>
      <c r="E40" s="195">
        <v>4.7619047619047616E-2</v>
      </c>
      <c r="F40" s="195">
        <v>0.5714285714285714</v>
      </c>
      <c r="G40" s="195">
        <v>4.7619047619047616E-2</v>
      </c>
      <c r="H40" s="196">
        <v>9.5238095238095233E-2</v>
      </c>
      <c r="I40" s="194">
        <v>0</v>
      </c>
      <c r="J40" s="195">
        <v>0</v>
      </c>
      <c r="K40" s="195">
        <v>0.14285714285714285</v>
      </c>
      <c r="L40" s="195">
        <v>0.76190476190476186</v>
      </c>
      <c r="M40" s="195">
        <v>0</v>
      </c>
      <c r="N40" s="196">
        <v>9.5238095238095233E-2</v>
      </c>
      <c r="O40" s="142"/>
    </row>
    <row r="41" spans="1:17" x14ac:dyDescent="0.25">
      <c r="A41" s="186" t="s">
        <v>48</v>
      </c>
      <c r="B41" s="234" t="s">
        <v>62</v>
      </c>
      <c r="C41" s="183">
        <v>5</v>
      </c>
      <c r="D41" s="184">
        <v>1</v>
      </c>
      <c r="E41" s="184">
        <v>5</v>
      </c>
      <c r="F41" s="184">
        <v>10</v>
      </c>
      <c r="G41" s="184">
        <v>0</v>
      </c>
      <c r="H41" s="185">
        <v>0</v>
      </c>
      <c r="I41" s="183">
        <v>0</v>
      </c>
      <c r="J41" s="184">
        <v>0</v>
      </c>
      <c r="K41" s="184">
        <v>3</v>
      </c>
      <c r="L41" s="184">
        <v>15</v>
      </c>
      <c r="M41" s="184">
        <v>0</v>
      </c>
      <c r="N41" s="185">
        <v>3</v>
      </c>
      <c r="O41" s="142" t="s">
        <v>203</v>
      </c>
      <c r="P41" s="142">
        <v>21</v>
      </c>
      <c r="Q41" s="142">
        <v>21</v>
      </c>
    </row>
    <row r="42" spans="1:17" x14ac:dyDescent="0.25">
      <c r="A42" s="203"/>
      <c r="B42" s="241"/>
      <c r="C42" s="204">
        <v>0.23809523809523808</v>
      </c>
      <c r="D42" s="205">
        <v>4.7619047619047616E-2</v>
      </c>
      <c r="E42" s="205">
        <v>0.23809523809523808</v>
      </c>
      <c r="F42" s="205">
        <v>0.47619047619047616</v>
      </c>
      <c r="G42" s="205">
        <v>0</v>
      </c>
      <c r="H42" s="206">
        <v>0</v>
      </c>
      <c r="I42" s="204">
        <v>0</v>
      </c>
      <c r="J42" s="205">
        <v>0</v>
      </c>
      <c r="K42" s="205">
        <v>0.14285714285714285</v>
      </c>
      <c r="L42" s="205">
        <v>0.7142857142857143</v>
      </c>
      <c r="M42" s="205">
        <v>0</v>
      </c>
      <c r="N42" s="206">
        <v>0.14285714285714285</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4</v>
      </c>
      <c r="G48" s="211">
        <v>15</v>
      </c>
      <c r="H48" s="211">
        <v>2</v>
      </c>
      <c r="P48" s="142">
        <v>21</v>
      </c>
    </row>
    <row r="49" spans="1:16" x14ac:dyDescent="0.25">
      <c r="A49" s="92"/>
      <c r="C49" s="195">
        <v>0</v>
      </c>
      <c r="D49" s="195">
        <v>0</v>
      </c>
      <c r="E49" s="195">
        <v>0</v>
      </c>
      <c r="F49" s="195">
        <v>0.19047619047619047</v>
      </c>
      <c r="G49" s="195">
        <v>0.7142857142857143</v>
      </c>
      <c r="H49" s="195">
        <v>9.5238095238095233E-2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7</v>
      </c>
      <c r="G54" s="211">
        <v>12</v>
      </c>
      <c r="H54" s="211">
        <v>2</v>
      </c>
      <c r="P54" s="142">
        <v>21</v>
      </c>
    </row>
    <row r="55" spans="1:16" x14ac:dyDescent="0.25">
      <c r="A55" s="92"/>
      <c r="C55" s="195">
        <v>0</v>
      </c>
      <c r="D55" s="195">
        <v>0</v>
      </c>
      <c r="E55" s="195">
        <v>0</v>
      </c>
      <c r="F55" s="195">
        <v>0.33333333333333331</v>
      </c>
      <c r="G55" s="195">
        <v>0.5714285714285714</v>
      </c>
      <c r="H55" s="195">
        <v>9.5238095238095233E-2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1</v>
      </c>
      <c r="D60" s="211">
        <v>0</v>
      </c>
      <c r="E60" s="211">
        <v>17</v>
      </c>
      <c r="F60" s="211">
        <v>1</v>
      </c>
      <c r="G60" s="211"/>
      <c r="H60" s="211">
        <v>2</v>
      </c>
      <c r="P60" s="142">
        <v>21</v>
      </c>
    </row>
    <row r="61" spans="1:16" x14ac:dyDescent="0.25">
      <c r="A61" s="92"/>
      <c r="C61" s="195">
        <v>4.7619047619047616E-2</v>
      </c>
      <c r="D61" s="195">
        <v>0</v>
      </c>
      <c r="E61" s="195">
        <v>0.80952380952380953</v>
      </c>
      <c r="F61" s="195">
        <v>4.7619047619047616E-2</v>
      </c>
      <c r="G61" s="195"/>
      <c r="H61" s="195">
        <v>9.5238095238095233E-2</v>
      </c>
    </row>
    <row r="62" spans="1:16" x14ac:dyDescent="0.25">
      <c r="A62" s="93" t="s">
        <v>204</v>
      </c>
    </row>
    <row r="63" spans="1:16" ht="6.75" customHeight="1" x14ac:dyDescent="0.25">
      <c r="A63" s="93"/>
    </row>
    <row r="64" spans="1:16" ht="23.1" customHeight="1" x14ac:dyDescent="0.25">
      <c r="B64" s="240" t="s">
        <v>292</v>
      </c>
      <c r="C64" s="240"/>
      <c r="D64" s="240"/>
      <c r="E64" s="240"/>
      <c r="F64" s="240"/>
      <c r="G64" s="240"/>
      <c r="H64" s="240"/>
      <c r="I64" s="240"/>
      <c r="J64" s="240"/>
      <c r="K64" s="240"/>
      <c r="L64" s="240"/>
    </row>
    <row r="65" spans="2:12" ht="23.1" customHeight="1" x14ac:dyDescent="0.25">
      <c r="B65" s="240" t="s">
        <v>293</v>
      </c>
      <c r="C65" s="240"/>
      <c r="D65" s="240"/>
      <c r="E65" s="240"/>
      <c r="F65" s="240"/>
      <c r="G65" s="240"/>
      <c r="H65" s="240"/>
      <c r="I65" s="240"/>
      <c r="J65" s="240"/>
      <c r="K65" s="240"/>
      <c r="L65" s="240"/>
    </row>
    <row r="66" spans="2:12" ht="23.1" customHeight="1" x14ac:dyDescent="0.25">
      <c r="B66" s="87"/>
      <c r="C66" s="87"/>
      <c r="D66" s="87"/>
      <c r="E66" s="87"/>
      <c r="F66" s="87"/>
    </row>
    <row r="67" spans="2:12" ht="23.1" customHeight="1" x14ac:dyDescent="0.25">
      <c r="B67" s="87"/>
      <c r="C67" s="87"/>
      <c r="D67" s="87"/>
      <c r="E67" s="87"/>
      <c r="F67" s="87"/>
    </row>
    <row r="68" spans="2:12" ht="36" customHeight="1" x14ac:dyDescent="0.25">
      <c r="B68" s="87"/>
      <c r="C68" s="87"/>
      <c r="D68" s="87"/>
      <c r="E68" s="87"/>
      <c r="F68" s="87"/>
    </row>
    <row r="69" spans="2:12" ht="36"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R81"/>
  <sheetViews>
    <sheetView showGridLines="0" showZeros="0" workbookViewId="0"/>
  </sheetViews>
  <sheetFormatPr defaultRowHeight="13.2" x14ac:dyDescent="0.25"/>
  <cols>
    <col min="1" max="1" width="3.5546875" style="218" customWidth="1"/>
    <col min="2" max="2" width="28.6640625" style="218" customWidth="1"/>
    <col min="3" max="4" width="8.88671875" style="218" customWidth="1"/>
    <col min="5" max="5" width="10" style="218" customWidth="1"/>
    <col min="6" max="6" width="8.88671875" style="218"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250</v>
      </c>
      <c r="C3" s="145"/>
      <c r="D3" s="146"/>
      <c r="E3" s="147">
        <v>43049</v>
      </c>
      <c r="F3" s="146"/>
      <c r="G3" s="148"/>
      <c r="H3" s="148"/>
      <c r="I3" s="147" t="s">
        <v>182</v>
      </c>
      <c r="J3" s="148"/>
      <c r="K3" s="148"/>
      <c r="L3" s="148"/>
      <c r="M3" s="149">
        <v>7</v>
      </c>
      <c r="N3" s="150"/>
      <c r="O3" s="142"/>
    </row>
    <row r="4" spans="1:18" ht="9.75" customHeight="1" x14ac:dyDescent="0.25"/>
    <row r="5" spans="1:18" ht="17.25" customHeight="1" x14ac:dyDescent="0.25">
      <c r="A5" s="92" t="s">
        <v>13</v>
      </c>
      <c r="B5" s="93" t="s">
        <v>12</v>
      </c>
    </row>
    <row r="6" spans="1:18" x14ac:dyDescent="0.25">
      <c r="B6" s="151" t="s">
        <v>2</v>
      </c>
      <c r="C6" s="152">
        <v>2</v>
      </c>
      <c r="D6" s="153">
        <v>0.2857142857142857</v>
      </c>
      <c r="F6" s="154" t="s">
        <v>49</v>
      </c>
      <c r="J6" s="155" t="s">
        <v>194</v>
      </c>
    </row>
    <row r="7" spans="1:18" x14ac:dyDescent="0.25">
      <c r="B7" s="156" t="s">
        <v>3</v>
      </c>
      <c r="C7" s="94">
        <v>4</v>
      </c>
      <c r="D7" s="157">
        <v>0.5714285714285714</v>
      </c>
      <c r="F7" s="158" t="s">
        <v>28</v>
      </c>
      <c r="G7" s="159"/>
      <c r="H7" s="159">
        <v>0</v>
      </c>
      <c r="I7" s="153">
        <v>0</v>
      </c>
    </row>
    <row r="8" spans="1:18" x14ac:dyDescent="0.25">
      <c r="B8" s="151" t="s">
        <v>5</v>
      </c>
      <c r="C8" s="152">
        <v>4</v>
      </c>
      <c r="D8" s="153">
        <v>0.5714285714285714</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2</v>
      </c>
      <c r="D10" s="153">
        <v>0.2857142857142857</v>
      </c>
      <c r="F10" s="160" t="s">
        <v>30</v>
      </c>
      <c r="H10" s="87">
        <v>1</v>
      </c>
      <c r="I10" s="157">
        <v>0.14285714285714285</v>
      </c>
    </row>
    <row r="11" spans="1:18" x14ac:dyDescent="0.25">
      <c r="B11" s="156" t="s">
        <v>23</v>
      </c>
      <c r="C11" s="94">
        <v>1</v>
      </c>
      <c r="D11" s="157">
        <v>0.14285714285714285</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7"/>
      <c r="C20" s="167" t="s">
        <v>63</v>
      </c>
      <c r="D20" s="168"/>
      <c r="E20" s="168"/>
      <c r="F20" s="168"/>
      <c r="G20" s="169"/>
      <c r="H20" s="170"/>
      <c r="I20" s="167" t="s">
        <v>64</v>
      </c>
      <c r="J20" s="168"/>
      <c r="K20" s="168"/>
      <c r="L20" s="168"/>
      <c r="M20" s="169"/>
      <c r="N20" s="170"/>
      <c r="P20" s="87">
        <v>7</v>
      </c>
    </row>
    <row r="21" spans="1:18" ht="15" hidden="1" customHeight="1" x14ac:dyDescent="0.25">
      <c r="A21" s="92"/>
      <c r="B21" s="217"/>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7"/>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0</v>
      </c>
      <c r="E24" s="184">
        <v>1</v>
      </c>
      <c r="F24" s="184">
        <v>1</v>
      </c>
      <c r="G24" s="184">
        <v>2</v>
      </c>
      <c r="H24" s="185">
        <v>1</v>
      </c>
      <c r="I24" s="183">
        <v>0</v>
      </c>
      <c r="J24" s="184">
        <v>0</v>
      </c>
      <c r="K24" s="184">
        <v>0</v>
      </c>
      <c r="L24" s="184">
        <v>5</v>
      </c>
      <c r="M24" s="184">
        <v>0</v>
      </c>
      <c r="N24" s="185">
        <v>2</v>
      </c>
      <c r="O24" s="142" t="s">
        <v>195</v>
      </c>
      <c r="P24" s="142">
        <v>7</v>
      </c>
      <c r="Q24" s="142">
        <v>7</v>
      </c>
    </row>
    <row r="25" spans="1:18" ht="18.75" customHeight="1" x14ac:dyDescent="0.25">
      <c r="A25" s="186"/>
      <c r="B25" s="235"/>
      <c r="C25" s="187">
        <v>0.2857142857142857</v>
      </c>
      <c r="D25" s="188">
        <v>0</v>
      </c>
      <c r="E25" s="188">
        <v>0.14285714285714285</v>
      </c>
      <c r="F25" s="188">
        <v>0.14285714285714285</v>
      </c>
      <c r="G25" s="188">
        <v>0.2857142857142857</v>
      </c>
      <c r="H25" s="189">
        <v>0.14285714285714285</v>
      </c>
      <c r="I25" s="187">
        <v>0</v>
      </c>
      <c r="J25" s="188">
        <v>0</v>
      </c>
      <c r="K25" s="188">
        <v>0</v>
      </c>
      <c r="L25" s="188">
        <v>0.7142857142857143</v>
      </c>
      <c r="M25" s="188">
        <v>0</v>
      </c>
      <c r="N25" s="189">
        <v>0.2857142857142857</v>
      </c>
      <c r="O25" s="142"/>
    </row>
    <row r="26" spans="1:18" x14ac:dyDescent="0.25">
      <c r="A26" s="190" t="s">
        <v>41</v>
      </c>
      <c r="B26" s="238" t="s">
        <v>51</v>
      </c>
      <c r="C26" s="191">
        <v>0</v>
      </c>
      <c r="D26" s="192">
        <v>0</v>
      </c>
      <c r="E26" s="192">
        <v>1</v>
      </c>
      <c r="F26" s="192">
        <v>1</v>
      </c>
      <c r="G26" s="192">
        <v>3</v>
      </c>
      <c r="H26" s="193">
        <v>2</v>
      </c>
      <c r="I26" s="191">
        <v>0</v>
      </c>
      <c r="J26" s="192">
        <v>0</v>
      </c>
      <c r="K26" s="192">
        <v>1</v>
      </c>
      <c r="L26" s="192">
        <v>4</v>
      </c>
      <c r="M26" s="192">
        <v>0</v>
      </c>
      <c r="N26" s="193">
        <v>2</v>
      </c>
      <c r="O26" s="142" t="s">
        <v>196</v>
      </c>
      <c r="P26" s="142">
        <v>7</v>
      </c>
      <c r="Q26" s="142">
        <v>7</v>
      </c>
    </row>
    <row r="27" spans="1:18" ht="18" customHeight="1" x14ac:dyDescent="0.25">
      <c r="A27" s="190"/>
      <c r="B27" s="239"/>
      <c r="C27" s="194">
        <v>0</v>
      </c>
      <c r="D27" s="195">
        <v>0</v>
      </c>
      <c r="E27" s="195">
        <v>0.14285714285714285</v>
      </c>
      <c r="F27" s="195">
        <v>0.14285714285714285</v>
      </c>
      <c r="G27" s="195">
        <v>0.42857142857142855</v>
      </c>
      <c r="H27" s="196">
        <v>0.2857142857142857</v>
      </c>
      <c r="I27" s="194">
        <v>0</v>
      </c>
      <c r="J27" s="195">
        <v>0</v>
      </c>
      <c r="K27" s="195">
        <v>0.14285714285714285</v>
      </c>
      <c r="L27" s="195">
        <v>0.5714285714285714</v>
      </c>
      <c r="M27" s="195">
        <v>0</v>
      </c>
      <c r="N27" s="196">
        <v>0.2857142857142857</v>
      </c>
      <c r="O27" s="142"/>
    </row>
    <row r="28" spans="1:18" x14ac:dyDescent="0.25">
      <c r="A28" s="186" t="s">
        <v>42</v>
      </c>
      <c r="B28" s="234" t="s">
        <v>58</v>
      </c>
      <c r="C28" s="183">
        <v>1</v>
      </c>
      <c r="D28" s="184">
        <v>0</v>
      </c>
      <c r="E28" s="184">
        <v>1</v>
      </c>
      <c r="F28" s="184">
        <v>2</v>
      </c>
      <c r="G28" s="184">
        <v>1</v>
      </c>
      <c r="H28" s="185">
        <v>2</v>
      </c>
      <c r="I28" s="183">
        <v>0</v>
      </c>
      <c r="J28" s="184">
        <v>0</v>
      </c>
      <c r="K28" s="184">
        <v>1</v>
      </c>
      <c r="L28" s="184">
        <v>4</v>
      </c>
      <c r="M28" s="184">
        <v>0</v>
      </c>
      <c r="N28" s="185">
        <v>2</v>
      </c>
      <c r="O28" s="142" t="s">
        <v>197</v>
      </c>
      <c r="P28" s="142">
        <v>7</v>
      </c>
      <c r="Q28" s="142">
        <v>7</v>
      </c>
    </row>
    <row r="29" spans="1:18" ht="15.75" customHeight="1" x14ac:dyDescent="0.25">
      <c r="A29" s="186"/>
      <c r="B29" s="235"/>
      <c r="C29" s="197">
        <v>0.14285714285714285</v>
      </c>
      <c r="D29" s="198">
        <v>0</v>
      </c>
      <c r="E29" s="198">
        <v>0.14285714285714285</v>
      </c>
      <c r="F29" s="198">
        <v>0.2857142857142857</v>
      </c>
      <c r="G29" s="198">
        <v>0.14285714285714285</v>
      </c>
      <c r="H29" s="199">
        <v>0.2857142857142857</v>
      </c>
      <c r="I29" s="197">
        <v>0</v>
      </c>
      <c r="J29" s="198">
        <v>0</v>
      </c>
      <c r="K29" s="198">
        <v>0.14285714285714285</v>
      </c>
      <c r="L29" s="198">
        <v>0.5714285714285714</v>
      </c>
      <c r="M29" s="198">
        <v>0</v>
      </c>
      <c r="N29" s="199">
        <v>0.2857142857142857</v>
      </c>
      <c r="O29" s="142"/>
    </row>
    <row r="30" spans="1:18" ht="13.5" customHeight="1" x14ac:dyDescent="0.25">
      <c r="A30" s="190" t="s">
        <v>43</v>
      </c>
      <c r="B30" s="238" t="s">
        <v>59</v>
      </c>
      <c r="C30" s="191">
        <v>0</v>
      </c>
      <c r="D30" s="192">
        <v>0</v>
      </c>
      <c r="E30" s="192">
        <v>1</v>
      </c>
      <c r="F30" s="192">
        <v>3</v>
      </c>
      <c r="G30" s="192">
        <v>1</v>
      </c>
      <c r="H30" s="193">
        <v>2</v>
      </c>
      <c r="I30" s="191">
        <v>0</v>
      </c>
      <c r="J30" s="192">
        <v>1</v>
      </c>
      <c r="K30" s="192">
        <v>0</v>
      </c>
      <c r="L30" s="192">
        <v>4</v>
      </c>
      <c r="M30" s="192">
        <v>0</v>
      </c>
      <c r="N30" s="193">
        <v>2</v>
      </c>
      <c r="O30" s="142" t="s">
        <v>198</v>
      </c>
      <c r="P30" s="142">
        <v>7</v>
      </c>
      <c r="Q30" s="142">
        <v>7</v>
      </c>
    </row>
    <row r="31" spans="1:18" ht="13.5" customHeight="1" x14ac:dyDescent="0.25">
      <c r="A31" s="190"/>
      <c r="B31" s="239"/>
      <c r="C31" s="194">
        <v>0</v>
      </c>
      <c r="D31" s="195">
        <v>0</v>
      </c>
      <c r="E31" s="195">
        <v>0.14285714285714285</v>
      </c>
      <c r="F31" s="195">
        <v>0.42857142857142855</v>
      </c>
      <c r="G31" s="195">
        <v>0.14285714285714285</v>
      </c>
      <c r="H31" s="196">
        <v>0.2857142857142857</v>
      </c>
      <c r="I31" s="194">
        <v>0</v>
      </c>
      <c r="J31" s="195">
        <v>0.14285714285714285</v>
      </c>
      <c r="K31" s="195">
        <v>0</v>
      </c>
      <c r="L31" s="195">
        <v>0.5714285714285714</v>
      </c>
      <c r="M31" s="195">
        <v>0</v>
      </c>
      <c r="N31" s="196">
        <v>0.2857142857142857</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0</v>
      </c>
      <c r="E33" s="184">
        <v>0</v>
      </c>
      <c r="F33" s="184">
        <v>3</v>
      </c>
      <c r="G33" s="184">
        <v>1</v>
      </c>
      <c r="H33" s="185">
        <v>2</v>
      </c>
      <c r="I33" s="183">
        <v>0</v>
      </c>
      <c r="J33" s="184">
        <v>0</v>
      </c>
      <c r="K33" s="184">
        <v>0</v>
      </c>
      <c r="L33" s="184">
        <v>5</v>
      </c>
      <c r="M33" s="184">
        <v>0</v>
      </c>
      <c r="N33" s="185">
        <v>2</v>
      </c>
      <c r="O33" s="142" t="s">
        <v>199</v>
      </c>
      <c r="P33" s="142">
        <v>7</v>
      </c>
      <c r="Q33" s="142">
        <v>7</v>
      </c>
    </row>
    <row r="34" spans="1:17" ht="14.25" customHeight="1" x14ac:dyDescent="0.25">
      <c r="A34" s="186"/>
      <c r="B34" s="235"/>
      <c r="C34" s="197">
        <v>0.14285714285714285</v>
      </c>
      <c r="D34" s="198">
        <v>0</v>
      </c>
      <c r="E34" s="198">
        <v>0</v>
      </c>
      <c r="F34" s="198">
        <v>0.42857142857142855</v>
      </c>
      <c r="G34" s="198">
        <v>0.14285714285714285</v>
      </c>
      <c r="H34" s="199">
        <v>0.2857142857142857</v>
      </c>
      <c r="I34" s="197">
        <v>0</v>
      </c>
      <c r="J34" s="198">
        <v>0</v>
      </c>
      <c r="K34" s="198">
        <v>0</v>
      </c>
      <c r="L34" s="198">
        <v>0.7142857142857143</v>
      </c>
      <c r="M34" s="198">
        <v>0</v>
      </c>
      <c r="N34" s="199">
        <v>0.2857142857142857</v>
      </c>
      <c r="O34" s="142"/>
    </row>
    <row r="35" spans="1:17" ht="12.75" customHeight="1" x14ac:dyDescent="0.25">
      <c r="A35" s="190" t="s">
        <v>45</v>
      </c>
      <c r="B35" s="238" t="s">
        <v>52</v>
      </c>
      <c r="C35" s="191">
        <v>0</v>
      </c>
      <c r="D35" s="192">
        <v>0</v>
      </c>
      <c r="E35" s="192">
        <v>1</v>
      </c>
      <c r="F35" s="192">
        <v>4</v>
      </c>
      <c r="G35" s="192">
        <v>0</v>
      </c>
      <c r="H35" s="193">
        <v>2</v>
      </c>
      <c r="I35" s="191">
        <v>0</v>
      </c>
      <c r="J35" s="192">
        <v>0</v>
      </c>
      <c r="K35" s="192">
        <v>0</v>
      </c>
      <c r="L35" s="192">
        <v>5</v>
      </c>
      <c r="M35" s="192">
        <v>0</v>
      </c>
      <c r="N35" s="193">
        <v>2</v>
      </c>
      <c r="O35" s="142" t="s">
        <v>200</v>
      </c>
      <c r="P35" s="142">
        <v>7</v>
      </c>
      <c r="Q35" s="142">
        <v>7</v>
      </c>
    </row>
    <row r="36" spans="1:17" ht="15.75" customHeight="1" x14ac:dyDescent="0.25">
      <c r="A36" s="190"/>
      <c r="B36" s="239"/>
      <c r="C36" s="194">
        <v>0</v>
      </c>
      <c r="D36" s="195">
        <v>0</v>
      </c>
      <c r="E36" s="195">
        <v>0.14285714285714285</v>
      </c>
      <c r="F36" s="195">
        <v>0.5714285714285714</v>
      </c>
      <c r="G36" s="195">
        <v>0</v>
      </c>
      <c r="H36" s="196">
        <v>0.2857142857142857</v>
      </c>
      <c r="I36" s="194">
        <v>0</v>
      </c>
      <c r="J36" s="195">
        <v>0</v>
      </c>
      <c r="K36" s="195">
        <v>0</v>
      </c>
      <c r="L36" s="195">
        <v>0.7142857142857143</v>
      </c>
      <c r="M36" s="195">
        <v>0</v>
      </c>
      <c r="N36" s="196">
        <v>0.2857142857142857</v>
      </c>
      <c r="O36" s="142"/>
    </row>
    <row r="37" spans="1:17" x14ac:dyDescent="0.25">
      <c r="A37" s="186" t="s">
        <v>46</v>
      </c>
      <c r="B37" s="234" t="s">
        <v>53</v>
      </c>
      <c r="C37" s="183">
        <v>1</v>
      </c>
      <c r="D37" s="184">
        <v>0</v>
      </c>
      <c r="E37" s="184">
        <v>0</v>
      </c>
      <c r="F37" s="184">
        <v>1</v>
      </c>
      <c r="G37" s="184">
        <v>1</v>
      </c>
      <c r="H37" s="185">
        <v>4</v>
      </c>
      <c r="I37" s="183">
        <v>0</v>
      </c>
      <c r="J37" s="184">
        <v>0</v>
      </c>
      <c r="K37" s="184">
        <v>0</v>
      </c>
      <c r="L37" s="184">
        <v>3</v>
      </c>
      <c r="M37" s="184">
        <v>0</v>
      </c>
      <c r="N37" s="185">
        <v>4</v>
      </c>
      <c r="O37" s="142" t="s">
        <v>201</v>
      </c>
      <c r="P37" s="142">
        <v>7</v>
      </c>
      <c r="Q37" s="142">
        <v>7</v>
      </c>
    </row>
    <row r="38" spans="1:17" ht="14.25" customHeight="1" x14ac:dyDescent="0.25">
      <c r="A38" s="186"/>
      <c r="B38" s="235"/>
      <c r="C38" s="197">
        <v>0.14285714285714285</v>
      </c>
      <c r="D38" s="198">
        <v>0</v>
      </c>
      <c r="E38" s="198">
        <v>0</v>
      </c>
      <c r="F38" s="198">
        <v>0.14285714285714285</v>
      </c>
      <c r="G38" s="198">
        <v>0.14285714285714285</v>
      </c>
      <c r="H38" s="199">
        <v>0.5714285714285714</v>
      </c>
      <c r="I38" s="197">
        <v>0</v>
      </c>
      <c r="J38" s="198">
        <v>0</v>
      </c>
      <c r="K38" s="198">
        <v>0</v>
      </c>
      <c r="L38" s="198">
        <v>0.42857142857142855</v>
      </c>
      <c r="M38" s="198">
        <v>0</v>
      </c>
      <c r="N38" s="199">
        <v>0.5714285714285714</v>
      </c>
      <c r="O38" s="142"/>
    </row>
    <row r="39" spans="1:17" x14ac:dyDescent="0.25">
      <c r="A39" s="190" t="s">
        <v>47</v>
      </c>
      <c r="B39" s="238" t="s">
        <v>61</v>
      </c>
      <c r="C39" s="191">
        <v>1</v>
      </c>
      <c r="D39" s="192">
        <v>0</v>
      </c>
      <c r="E39" s="192">
        <v>2</v>
      </c>
      <c r="F39" s="192">
        <v>1</v>
      </c>
      <c r="G39" s="192">
        <v>1</v>
      </c>
      <c r="H39" s="193">
        <v>2</v>
      </c>
      <c r="I39" s="191">
        <v>0</v>
      </c>
      <c r="J39" s="192">
        <v>0</v>
      </c>
      <c r="K39" s="192">
        <v>2</v>
      </c>
      <c r="L39" s="192">
        <v>2</v>
      </c>
      <c r="M39" s="192">
        <v>0</v>
      </c>
      <c r="N39" s="193">
        <v>3</v>
      </c>
      <c r="O39" s="142" t="s">
        <v>202</v>
      </c>
      <c r="P39" s="142">
        <v>7</v>
      </c>
      <c r="Q39" s="142">
        <v>7</v>
      </c>
    </row>
    <row r="40" spans="1:17" ht="15" customHeight="1" x14ac:dyDescent="0.25">
      <c r="A40" s="190"/>
      <c r="B40" s="239"/>
      <c r="C40" s="194">
        <v>0.14285714285714285</v>
      </c>
      <c r="D40" s="195">
        <v>0</v>
      </c>
      <c r="E40" s="195">
        <v>0.2857142857142857</v>
      </c>
      <c r="F40" s="195">
        <v>0.14285714285714285</v>
      </c>
      <c r="G40" s="195">
        <v>0.14285714285714285</v>
      </c>
      <c r="H40" s="196">
        <v>0.2857142857142857</v>
      </c>
      <c r="I40" s="194">
        <v>0</v>
      </c>
      <c r="J40" s="195">
        <v>0</v>
      </c>
      <c r="K40" s="195">
        <v>0.2857142857142857</v>
      </c>
      <c r="L40" s="195">
        <v>0.2857142857142857</v>
      </c>
      <c r="M40" s="195">
        <v>0</v>
      </c>
      <c r="N40" s="196">
        <v>0.42857142857142855</v>
      </c>
      <c r="O40" s="142"/>
    </row>
    <row r="41" spans="1:17" x14ac:dyDescent="0.25">
      <c r="A41" s="186" t="s">
        <v>48</v>
      </c>
      <c r="B41" s="234" t="s">
        <v>62</v>
      </c>
      <c r="C41" s="183">
        <v>1</v>
      </c>
      <c r="D41" s="184">
        <v>0</v>
      </c>
      <c r="E41" s="184">
        <v>0</v>
      </c>
      <c r="F41" s="184">
        <v>3</v>
      </c>
      <c r="G41" s="184">
        <v>1</v>
      </c>
      <c r="H41" s="185">
        <v>2</v>
      </c>
      <c r="I41" s="183">
        <v>0</v>
      </c>
      <c r="J41" s="184">
        <v>0</v>
      </c>
      <c r="K41" s="184">
        <v>1</v>
      </c>
      <c r="L41" s="184">
        <v>4</v>
      </c>
      <c r="M41" s="184">
        <v>0</v>
      </c>
      <c r="N41" s="185">
        <v>2</v>
      </c>
      <c r="O41" s="142" t="s">
        <v>203</v>
      </c>
      <c r="P41" s="142">
        <v>7</v>
      </c>
      <c r="Q41" s="142">
        <v>7</v>
      </c>
    </row>
    <row r="42" spans="1:17" x14ac:dyDescent="0.25">
      <c r="A42" s="203"/>
      <c r="B42" s="241"/>
      <c r="C42" s="204">
        <v>0.14285714285714285</v>
      </c>
      <c r="D42" s="205">
        <v>0</v>
      </c>
      <c r="E42" s="205">
        <v>0</v>
      </c>
      <c r="F42" s="205">
        <v>0.42857142857142855</v>
      </c>
      <c r="G42" s="205">
        <v>0.14285714285714285</v>
      </c>
      <c r="H42" s="206">
        <v>0.2857142857142857</v>
      </c>
      <c r="I42" s="204">
        <v>0</v>
      </c>
      <c r="J42" s="205">
        <v>0</v>
      </c>
      <c r="K42" s="205">
        <v>0.14285714285714285</v>
      </c>
      <c r="L42" s="205">
        <v>0.5714285714285714</v>
      </c>
      <c r="M42" s="205">
        <v>0</v>
      </c>
      <c r="N42" s="206">
        <v>0.2857142857142857</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7"/>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1</v>
      </c>
      <c r="G48" s="211">
        <v>4</v>
      </c>
      <c r="H48" s="211">
        <v>1</v>
      </c>
      <c r="P48" s="142">
        <v>7</v>
      </c>
    </row>
    <row r="49" spans="1:16" x14ac:dyDescent="0.25">
      <c r="A49" s="92"/>
      <c r="C49" s="195">
        <v>0.14285714285714285</v>
      </c>
      <c r="D49" s="195">
        <v>0</v>
      </c>
      <c r="E49" s="195">
        <v>0</v>
      </c>
      <c r="F49" s="195">
        <v>0.14285714285714285</v>
      </c>
      <c r="G49" s="195">
        <v>0.5714285714285714</v>
      </c>
      <c r="H49" s="195">
        <v>0.14285714285714285</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7"/>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2</v>
      </c>
      <c r="G54" s="211">
        <v>4</v>
      </c>
      <c r="H54" s="211">
        <v>1</v>
      </c>
      <c r="P54" s="142">
        <v>7</v>
      </c>
    </row>
    <row r="55" spans="1:16" x14ac:dyDescent="0.25">
      <c r="A55" s="92"/>
      <c r="C55" s="195">
        <v>0</v>
      </c>
      <c r="D55" s="195">
        <v>0</v>
      </c>
      <c r="E55" s="195">
        <v>0</v>
      </c>
      <c r="F55" s="195">
        <v>0.2857142857142857</v>
      </c>
      <c r="G55" s="195">
        <v>0.5714285714285714</v>
      </c>
      <c r="H55" s="195">
        <v>0.14285714285714285</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7"/>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6</v>
      </c>
      <c r="F60" s="211">
        <v>0</v>
      </c>
      <c r="G60" s="211"/>
      <c r="H60" s="211">
        <v>1</v>
      </c>
      <c r="P60" s="142">
        <v>7</v>
      </c>
    </row>
    <row r="61" spans="1:16" x14ac:dyDescent="0.25">
      <c r="A61" s="92"/>
      <c r="C61" s="195">
        <v>0</v>
      </c>
      <c r="D61" s="195">
        <v>0</v>
      </c>
      <c r="E61" s="195">
        <v>0.8571428571428571</v>
      </c>
      <c r="F61" s="195">
        <v>0</v>
      </c>
      <c r="G61" s="195"/>
      <c r="H61" s="195">
        <v>0.14285714285714285</v>
      </c>
    </row>
    <row r="62" spans="1:16" x14ac:dyDescent="0.25">
      <c r="A62" s="93" t="s">
        <v>204</v>
      </c>
    </row>
    <row r="63" spans="1:16" ht="6.75" customHeight="1" x14ac:dyDescent="0.25">
      <c r="A63" s="93"/>
    </row>
    <row r="64" spans="1:16" ht="36" customHeight="1" x14ac:dyDescent="0.25">
      <c r="B64" s="87"/>
      <c r="C64" s="87"/>
      <c r="D64" s="87"/>
      <c r="E64" s="87"/>
      <c r="F64" s="87"/>
    </row>
    <row r="65" spans="2:6" ht="36"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250</v>
      </c>
      <c r="C3" s="145"/>
      <c r="D3" s="146"/>
      <c r="E3" s="147">
        <v>43150</v>
      </c>
      <c r="F3" s="146"/>
      <c r="G3" s="148"/>
      <c r="H3" s="148"/>
      <c r="I3" s="147" t="s">
        <v>167</v>
      </c>
      <c r="J3" s="148"/>
      <c r="K3" s="148"/>
      <c r="L3" s="148"/>
      <c r="M3" s="149">
        <v>10</v>
      </c>
      <c r="N3" s="150"/>
      <c r="O3" s="142"/>
    </row>
    <row r="4" spans="1:18" ht="9.75" customHeight="1" x14ac:dyDescent="0.25"/>
    <row r="5" spans="1:18" ht="17.25" customHeight="1" x14ac:dyDescent="0.25">
      <c r="A5" s="92" t="s">
        <v>13</v>
      </c>
      <c r="B5" s="93" t="s">
        <v>12</v>
      </c>
    </row>
    <row r="6" spans="1:18" x14ac:dyDescent="0.25">
      <c r="B6" s="151" t="s">
        <v>2</v>
      </c>
      <c r="C6" s="152">
        <v>2</v>
      </c>
      <c r="D6" s="153">
        <v>0.2</v>
      </c>
      <c r="F6" s="154" t="s">
        <v>49</v>
      </c>
      <c r="J6" s="155" t="s">
        <v>194</v>
      </c>
    </row>
    <row r="7" spans="1:18" x14ac:dyDescent="0.25">
      <c r="B7" s="156" t="s">
        <v>3</v>
      </c>
      <c r="C7" s="94">
        <v>10</v>
      </c>
      <c r="D7" s="157">
        <v>1</v>
      </c>
      <c r="F7" s="158" t="s">
        <v>28</v>
      </c>
      <c r="G7" s="159"/>
      <c r="H7" s="159">
        <v>0</v>
      </c>
      <c r="I7" s="153">
        <v>0</v>
      </c>
    </row>
    <row r="8" spans="1:18" x14ac:dyDescent="0.25">
      <c r="B8" s="151" t="s">
        <v>5</v>
      </c>
      <c r="C8" s="152">
        <v>2</v>
      </c>
      <c r="D8" s="153">
        <v>0.2</v>
      </c>
      <c r="F8" s="160" t="s">
        <v>0</v>
      </c>
      <c r="H8" s="87">
        <v>0</v>
      </c>
      <c r="I8" s="157">
        <v>0</v>
      </c>
    </row>
    <row r="9" spans="1:18" x14ac:dyDescent="0.25">
      <c r="B9" s="156" t="s">
        <v>6</v>
      </c>
      <c r="C9" s="94">
        <v>1</v>
      </c>
      <c r="D9" s="157">
        <v>0.1</v>
      </c>
      <c r="F9" s="158" t="s">
        <v>29</v>
      </c>
      <c r="G9" s="159"/>
      <c r="H9" s="159">
        <v>0</v>
      </c>
      <c r="I9" s="153">
        <v>0</v>
      </c>
    </row>
    <row r="10" spans="1:18" x14ac:dyDescent="0.25">
      <c r="B10" s="151" t="s">
        <v>4</v>
      </c>
      <c r="C10" s="152">
        <v>1</v>
      </c>
      <c r="D10" s="153">
        <v>0.1</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10</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6</v>
      </c>
      <c r="E24" s="184">
        <v>3</v>
      </c>
      <c r="F24" s="184">
        <v>1</v>
      </c>
      <c r="G24" s="184">
        <v>0</v>
      </c>
      <c r="H24" s="185">
        <v>0</v>
      </c>
      <c r="I24" s="183">
        <v>1</v>
      </c>
      <c r="J24" s="184">
        <v>0</v>
      </c>
      <c r="K24" s="184">
        <v>2</v>
      </c>
      <c r="L24" s="184">
        <v>7</v>
      </c>
      <c r="M24" s="184">
        <v>0</v>
      </c>
      <c r="N24" s="185">
        <v>0</v>
      </c>
      <c r="O24" s="142" t="s">
        <v>195</v>
      </c>
      <c r="P24" s="142">
        <v>10</v>
      </c>
      <c r="Q24" s="142">
        <v>10</v>
      </c>
    </row>
    <row r="25" spans="1:18" ht="18.75" customHeight="1" x14ac:dyDescent="0.25">
      <c r="A25" s="186"/>
      <c r="B25" s="235"/>
      <c r="C25" s="187">
        <v>0</v>
      </c>
      <c r="D25" s="188">
        <v>0.6</v>
      </c>
      <c r="E25" s="188">
        <v>0.3</v>
      </c>
      <c r="F25" s="188">
        <v>0.1</v>
      </c>
      <c r="G25" s="188">
        <v>0</v>
      </c>
      <c r="H25" s="189">
        <v>0</v>
      </c>
      <c r="I25" s="187">
        <v>0.1</v>
      </c>
      <c r="J25" s="188">
        <v>0</v>
      </c>
      <c r="K25" s="188">
        <v>0.2</v>
      </c>
      <c r="L25" s="188">
        <v>0.7</v>
      </c>
      <c r="M25" s="188">
        <v>0</v>
      </c>
      <c r="N25" s="189">
        <v>0</v>
      </c>
      <c r="O25" s="142"/>
    </row>
    <row r="26" spans="1:18" x14ac:dyDescent="0.25">
      <c r="A26" s="190" t="s">
        <v>41</v>
      </c>
      <c r="B26" s="238" t="s">
        <v>51</v>
      </c>
      <c r="C26" s="191">
        <v>3</v>
      </c>
      <c r="D26" s="192">
        <v>2</v>
      </c>
      <c r="E26" s="192">
        <v>2</v>
      </c>
      <c r="F26" s="192">
        <v>3</v>
      </c>
      <c r="G26" s="192">
        <v>0</v>
      </c>
      <c r="H26" s="193">
        <v>0</v>
      </c>
      <c r="I26" s="191">
        <v>1</v>
      </c>
      <c r="J26" s="192">
        <v>0</v>
      </c>
      <c r="K26" s="192">
        <v>0</v>
      </c>
      <c r="L26" s="192">
        <v>9</v>
      </c>
      <c r="M26" s="192">
        <v>0</v>
      </c>
      <c r="N26" s="193">
        <v>0</v>
      </c>
      <c r="O26" s="142" t="s">
        <v>196</v>
      </c>
      <c r="P26" s="142">
        <v>10</v>
      </c>
      <c r="Q26" s="142">
        <v>10</v>
      </c>
    </row>
    <row r="27" spans="1:18" ht="18" customHeight="1" x14ac:dyDescent="0.25">
      <c r="A27" s="190"/>
      <c r="B27" s="239"/>
      <c r="C27" s="194">
        <v>0.3</v>
      </c>
      <c r="D27" s="195">
        <v>0.2</v>
      </c>
      <c r="E27" s="195">
        <v>0.2</v>
      </c>
      <c r="F27" s="195">
        <v>0.3</v>
      </c>
      <c r="G27" s="195">
        <v>0</v>
      </c>
      <c r="H27" s="196">
        <v>0</v>
      </c>
      <c r="I27" s="194">
        <v>0.1</v>
      </c>
      <c r="J27" s="195">
        <v>0</v>
      </c>
      <c r="K27" s="195">
        <v>0</v>
      </c>
      <c r="L27" s="195">
        <v>0.9</v>
      </c>
      <c r="M27" s="195">
        <v>0</v>
      </c>
      <c r="N27" s="196">
        <v>0</v>
      </c>
      <c r="O27" s="142"/>
    </row>
    <row r="28" spans="1:18" x14ac:dyDescent="0.25">
      <c r="A28" s="186" t="s">
        <v>42</v>
      </c>
      <c r="B28" s="234" t="s">
        <v>58</v>
      </c>
      <c r="C28" s="183">
        <v>3</v>
      </c>
      <c r="D28" s="184">
        <v>1</v>
      </c>
      <c r="E28" s="184">
        <v>3</v>
      </c>
      <c r="F28" s="184">
        <v>3</v>
      </c>
      <c r="G28" s="184">
        <v>0</v>
      </c>
      <c r="H28" s="185">
        <v>0</v>
      </c>
      <c r="I28" s="183">
        <v>1</v>
      </c>
      <c r="J28" s="184">
        <v>2</v>
      </c>
      <c r="K28" s="184">
        <v>0</v>
      </c>
      <c r="L28" s="184">
        <v>7</v>
      </c>
      <c r="M28" s="184">
        <v>0</v>
      </c>
      <c r="N28" s="185">
        <v>0</v>
      </c>
      <c r="O28" s="142" t="s">
        <v>197</v>
      </c>
      <c r="P28" s="142">
        <v>10</v>
      </c>
      <c r="Q28" s="142">
        <v>10</v>
      </c>
    </row>
    <row r="29" spans="1:18" ht="15.75" customHeight="1" x14ac:dyDescent="0.25">
      <c r="A29" s="186"/>
      <c r="B29" s="235"/>
      <c r="C29" s="197">
        <v>0.3</v>
      </c>
      <c r="D29" s="198">
        <v>0.1</v>
      </c>
      <c r="E29" s="198">
        <v>0.3</v>
      </c>
      <c r="F29" s="198">
        <v>0.3</v>
      </c>
      <c r="G29" s="198">
        <v>0</v>
      </c>
      <c r="H29" s="199">
        <v>0</v>
      </c>
      <c r="I29" s="197">
        <v>0.1</v>
      </c>
      <c r="J29" s="198">
        <v>0.2</v>
      </c>
      <c r="K29" s="198">
        <v>0</v>
      </c>
      <c r="L29" s="198">
        <v>0.7</v>
      </c>
      <c r="M29" s="198">
        <v>0</v>
      </c>
      <c r="N29" s="199">
        <v>0</v>
      </c>
      <c r="O29" s="142"/>
    </row>
    <row r="30" spans="1:18" ht="13.5" customHeight="1" x14ac:dyDescent="0.25">
      <c r="A30" s="190" t="s">
        <v>43</v>
      </c>
      <c r="B30" s="238" t="s">
        <v>59</v>
      </c>
      <c r="C30" s="191">
        <v>3</v>
      </c>
      <c r="D30" s="192">
        <v>2</v>
      </c>
      <c r="E30" s="192">
        <v>3</v>
      </c>
      <c r="F30" s="192">
        <v>2</v>
      </c>
      <c r="G30" s="192">
        <v>0</v>
      </c>
      <c r="H30" s="193">
        <v>0</v>
      </c>
      <c r="I30" s="191">
        <v>2</v>
      </c>
      <c r="J30" s="192">
        <v>1</v>
      </c>
      <c r="K30" s="192">
        <v>1</v>
      </c>
      <c r="L30" s="192">
        <v>6</v>
      </c>
      <c r="M30" s="192">
        <v>0</v>
      </c>
      <c r="N30" s="193">
        <v>0</v>
      </c>
      <c r="O30" s="142" t="s">
        <v>198</v>
      </c>
      <c r="P30" s="142">
        <v>10</v>
      </c>
      <c r="Q30" s="142">
        <v>10</v>
      </c>
    </row>
    <row r="31" spans="1:18" ht="13.5" customHeight="1" x14ac:dyDescent="0.25">
      <c r="A31" s="190"/>
      <c r="B31" s="239"/>
      <c r="C31" s="194">
        <v>0.3</v>
      </c>
      <c r="D31" s="195">
        <v>0.2</v>
      </c>
      <c r="E31" s="195">
        <v>0.3</v>
      </c>
      <c r="F31" s="195">
        <v>0.2</v>
      </c>
      <c r="G31" s="195">
        <v>0</v>
      </c>
      <c r="H31" s="196">
        <v>0</v>
      </c>
      <c r="I31" s="194">
        <v>0.2</v>
      </c>
      <c r="J31" s="195">
        <v>0.1</v>
      </c>
      <c r="K31" s="195">
        <v>0.1</v>
      </c>
      <c r="L31" s="195">
        <v>0.6</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4</v>
      </c>
      <c r="E33" s="184">
        <v>4</v>
      </c>
      <c r="F33" s="184">
        <v>2</v>
      </c>
      <c r="G33" s="184">
        <v>0</v>
      </c>
      <c r="H33" s="185">
        <v>0</v>
      </c>
      <c r="I33" s="183">
        <v>2</v>
      </c>
      <c r="J33" s="184">
        <v>0</v>
      </c>
      <c r="K33" s="184">
        <v>0</v>
      </c>
      <c r="L33" s="184">
        <v>8</v>
      </c>
      <c r="M33" s="184">
        <v>0</v>
      </c>
      <c r="N33" s="185">
        <v>0</v>
      </c>
      <c r="O33" s="142" t="s">
        <v>199</v>
      </c>
      <c r="P33" s="142">
        <v>10</v>
      </c>
      <c r="Q33" s="142">
        <v>10</v>
      </c>
    </row>
    <row r="34" spans="1:17" ht="14.25" customHeight="1" x14ac:dyDescent="0.25">
      <c r="A34" s="186"/>
      <c r="B34" s="235"/>
      <c r="C34" s="197">
        <v>0</v>
      </c>
      <c r="D34" s="198">
        <v>0.4</v>
      </c>
      <c r="E34" s="198">
        <v>0.4</v>
      </c>
      <c r="F34" s="198">
        <v>0.2</v>
      </c>
      <c r="G34" s="198">
        <v>0</v>
      </c>
      <c r="H34" s="199">
        <v>0</v>
      </c>
      <c r="I34" s="197">
        <v>0.2</v>
      </c>
      <c r="J34" s="198">
        <v>0</v>
      </c>
      <c r="K34" s="198">
        <v>0</v>
      </c>
      <c r="L34" s="198">
        <v>0.8</v>
      </c>
      <c r="M34" s="198">
        <v>0</v>
      </c>
      <c r="N34" s="199">
        <v>0</v>
      </c>
      <c r="O34" s="142"/>
    </row>
    <row r="35" spans="1:17" ht="12.75" customHeight="1" x14ac:dyDescent="0.25">
      <c r="A35" s="190" t="s">
        <v>45</v>
      </c>
      <c r="B35" s="238" t="s">
        <v>52</v>
      </c>
      <c r="C35" s="191">
        <v>1</v>
      </c>
      <c r="D35" s="192">
        <v>3</v>
      </c>
      <c r="E35" s="192">
        <v>1</v>
      </c>
      <c r="F35" s="192">
        <v>5</v>
      </c>
      <c r="G35" s="192">
        <v>0</v>
      </c>
      <c r="H35" s="193">
        <v>0</v>
      </c>
      <c r="I35" s="191">
        <v>2</v>
      </c>
      <c r="J35" s="192">
        <v>1</v>
      </c>
      <c r="K35" s="192">
        <v>0</v>
      </c>
      <c r="L35" s="192">
        <v>7</v>
      </c>
      <c r="M35" s="192">
        <v>0</v>
      </c>
      <c r="N35" s="193">
        <v>0</v>
      </c>
      <c r="O35" s="142" t="s">
        <v>200</v>
      </c>
      <c r="P35" s="142">
        <v>10</v>
      </c>
      <c r="Q35" s="142">
        <v>10</v>
      </c>
    </row>
    <row r="36" spans="1:17" ht="15.75" customHeight="1" x14ac:dyDescent="0.25">
      <c r="A36" s="190"/>
      <c r="B36" s="239"/>
      <c r="C36" s="194">
        <v>0.1</v>
      </c>
      <c r="D36" s="195">
        <v>0.3</v>
      </c>
      <c r="E36" s="195">
        <v>0.1</v>
      </c>
      <c r="F36" s="195">
        <v>0.5</v>
      </c>
      <c r="G36" s="195">
        <v>0</v>
      </c>
      <c r="H36" s="196">
        <v>0</v>
      </c>
      <c r="I36" s="194">
        <v>0.2</v>
      </c>
      <c r="J36" s="195">
        <v>0.1</v>
      </c>
      <c r="K36" s="195">
        <v>0</v>
      </c>
      <c r="L36" s="195">
        <v>0.7</v>
      </c>
      <c r="M36" s="195">
        <v>0</v>
      </c>
      <c r="N36" s="196">
        <v>0</v>
      </c>
      <c r="O36" s="142"/>
    </row>
    <row r="37" spans="1:17" x14ac:dyDescent="0.25">
      <c r="A37" s="186" t="s">
        <v>46</v>
      </c>
      <c r="B37" s="234" t="s">
        <v>53</v>
      </c>
      <c r="C37" s="183">
        <v>1</v>
      </c>
      <c r="D37" s="184">
        <v>4</v>
      </c>
      <c r="E37" s="184">
        <v>3</v>
      </c>
      <c r="F37" s="184">
        <v>2</v>
      </c>
      <c r="G37" s="184">
        <v>0</v>
      </c>
      <c r="H37" s="185">
        <v>0</v>
      </c>
      <c r="I37" s="183">
        <v>1</v>
      </c>
      <c r="J37" s="184">
        <v>1</v>
      </c>
      <c r="K37" s="184">
        <v>1</v>
      </c>
      <c r="L37" s="184">
        <v>7</v>
      </c>
      <c r="M37" s="184">
        <v>0</v>
      </c>
      <c r="N37" s="185">
        <v>0</v>
      </c>
      <c r="O37" s="142" t="s">
        <v>201</v>
      </c>
      <c r="P37" s="142">
        <v>10</v>
      </c>
      <c r="Q37" s="142">
        <v>10</v>
      </c>
    </row>
    <row r="38" spans="1:17" ht="14.25" customHeight="1" x14ac:dyDescent="0.25">
      <c r="A38" s="186"/>
      <c r="B38" s="235"/>
      <c r="C38" s="197">
        <v>0.1</v>
      </c>
      <c r="D38" s="198">
        <v>0.4</v>
      </c>
      <c r="E38" s="198">
        <v>0.3</v>
      </c>
      <c r="F38" s="198">
        <v>0.2</v>
      </c>
      <c r="G38" s="198">
        <v>0</v>
      </c>
      <c r="H38" s="199">
        <v>0</v>
      </c>
      <c r="I38" s="197">
        <v>0.1</v>
      </c>
      <c r="J38" s="198">
        <v>0.1</v>
      </c>
      <c r="K38" s="198">
        <v>0.1</v>
      </c>
      <c r="L38" s="198">
        <v>0.7</v>
      </c>
      <c r="M38" s="198">
        <v>0</v>
      </c>
      <c r="N38" s="199">
        <v>0</v>
      </c>
      <c r="O38" s="142"/>
    </row>
    <row r="39" spans="1:17" x14ac:dyDescent="0.25">
      <c r="A39" s="190" t="s">
        <v>47</v>
      </c>
      <c r="B39" s="238" t="s">
        <v>61</v>
      </c>
      <c r="C39" s="191">
        <v>2</v>
      </c>
      <c r="D39" s="192">
        <v>4</v>
      </c>
      <c r="E39" s="192">
        <v>3</v>
      </c>
      <c r="F39" s="192">
        <v>1</v>
      </c>
      <c r="G39" s="192">
        <v>0</v>
      </c>
      <c r="H39" s="193">
        <v>0</v>
      </c>
      <c r="I39" s="191">
        <v>1</v>
      </c>
      <c r="J39" s="192">
        <v>0</v>
      </c>
      <c r="K39" s="192">
        <v>4</v>
      </c>
      <c r="L39" s="192">
        <v>5</v>
      </c>
      <c r="M39" s="192">
        <v>0</v>
      </c>
      <c r="N39" s="193">
        <v>0</v>
      </c>
      <c r="O39" s="142" t="s">
        <v>202</v>
      </c>
      <c r="P39" s="142">
        <v>10</v>
      </c>
      <c r="Q39" s="142">
        <v>10</v>
      </c>
    </row>
    <row r="40" spans="1:17" ht="15" customHeight="1" x14ac:dyDescent="0.25">
      <c r="A40" s="190"/>
      <c r="B40" s="239"/>
      <c r="C40" s="194">
        <v>0.2</v>
      </c>
      <c r="D40" s="195">
        <v>0.4</v>
      </c>
      <c r="E40" s="195">
        <v>0.3</v>
      </c>
      <c r="F40" s="195">
        <v>0.1</v>
      </c>
      <c r="G40" s="195">
        <v>0</v>
      </c>
      <c r="H40" s="196">
        <v>0</v>
      </c>
      <c r="I40" s="194">
        <v>0.1</v>
      </c>
      <c r="J40" s="195">
        <v>0</v>
      </c>
      <c r="K40" s="195">
        <v>0.4</v>
      </c>
      <c r="L40" s="195">
        <v>0.5</v>
      </c>
      <c r="M40" s="195">
        <v>0</v>
      </c>
      <c r="N40" s="196">
        <v>0</v>
      </c>
      <c r="O40" s="142"/>
    </row>
    <row r="41" spans="1:17" x14ac:dyDescent="0.25">
      <c r="A41" s="186" t="s">
        <v>48</v>
      </c>
      <c r="B41" s="234" t="s">
        <v>62</v>
      </c>
      <c r="C41" s="183">
        <v>2</v>
      </c>
      <c r="D41" s="184">
        <v>4</v>
      </c>
      <c r="E41" s="184">
        <v>2</v>
      </c>
      <c r="F41" s="184">
        <v>1</v>
      </c>
      <c r="G41" s="184">
        <v>0</v>
      </c>
      <c r="H41" s="185">
        <v>1</v>
      </c>
      <c r="I41" s="183">
        <v>1</v>
      </c>
      <c r="J41" s="184">
        <v>1</v>
      </c>
      <c r="K41" s="184">
        <v>1</v>
      </c>
      <c r="L41" s="184">
        <v>6</v>
      </c>
      <c r="M41" s="184">
        <v>0</v>
      </c>
      <c r="N41" s="185">
        <v>1</v>
      </c>
      <c r="O41" s="142" t="s">
        <v>203</v>
      </c>
      <c r="P41" s="142">
        <v>10</v>
      </c>
      <c r="Q41" s="142">
        <v>10</v>
      </c>
    </row>
    <row r="42" spans="1:17" x14ac:dyDescent="0.25">
      <c r="A42" s="203"/>
      <c r="B42" s="241"/>
      <c r="C42" s="204">
        <v>0.2</v>
      </c>
      <c r="D42" s="205">
        <v>0.4</v>
      </c>
      <c r="E42" s="205">
        <v>0.2</v>
      </c>
      <c r="F42" s="205">
        <v>0.1</v>
      </c>
      <c r="G42" s="205">
        <v>0</v>
      </c>
      <c r="H42" s="206">
        <v>0.1</v>
      </c>
      <c r="I42" s="204">
        <v>0.1</v>
      </c>
      <c r="J42" s="205">
        <v>0.1</v>
      </c>
      <c r="K42" s="205">
        <v>0.1</v>
      </c>
      <c r="L42" s="205">
        <v>0.6</v>
      </c>
      <c r="M42" s="205">
        <v>0</v>
      </c>
      <c r="N42" s="206">
        <v>0.1</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1</v>
      </c>
      <c r="G48" s="211">
        <v>9</v>
      </c>
      <c r="H48" s="211">
        <v>0</v>
      </c>
      <c r="P48" s="142">
        <v>10</v>
      </c>
    </row>
    <row r="49" spans="1:16" x14ac:dyDescent="0.25">
      <c r="A49" s="92"/>
      <c r="C49" s="195">
        <v>0</v>
      </c>
      <c r="D49" s="195">
        <v>0</v>
      </c>
      <c r="E49" s="195">
        <v>0</v>
      </c>
      <c r="F49" s="195">
        <v>0.1</v>
      </c>
      <c r="G49" s="195">
        <v>0.9</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3</v>
      </c>
      <c r="G54" s="211">
        <v>7</v>
      </c>
      <c r="H54" s="211">
        <v>0</v>
      </c>
      <c r="P54" s="142">
        <v>10</v>
      </c>
    </row>
    <row r="55" spans="1:16" x14ac:dyDescent="0.25">
      <c r="A55" s="92"/>
      <c r="C55" s="195">
        <v>0</v>
      </c>
      <c r="D55" s="195">
        <v>0</v>
      </c>
      <c r="E55" s="195">
        <v>0</v>
      </c>
      <c r="F55" s="195">
        <v>0.3</v>
      </c>
      <c r="G55" s="195">
        <v>0.7</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10</v>
      </c>
      <c r="F60" s="211">
        <v>0</v>
      </c>
      <c r="G60" s="211"/>
      <c r="H60" s="211">
        <v>0</v>
      </c>
      <c r="P60" s="142">
        <v>10</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250</v>
      </c>
      <c r="C3" s="145"/>
      <c r="D3" s="146"/>
      <c r="E3" s="147">
        <v>43161</v>
      </c>
      <c r="F3" s="146"/>
      <c r="G3" s="148"/>
      <c r="H3" s="148"/>
      <c r="I3" s="147" t="s">
        <v>433</v>
      </c>
      <c r="J3" s="148"/>
      <c r="K3" s="148"/>
      <c r="L3" s="148"/>
      <c r="M3" s="149">
        <v>8</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8</v>
      </c>
      <c r="D7" s="157">
        <v>1</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8</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1</v>
      </c>
      <c r="E24" s="184">
        <v>2</v>
      </c>
      <c r="F24" s="184">
        <v>4</v>
      </c>
      <c r="G24" s="184">
        <v>0</v>
      </c>
      <c r="H24" s="185">
        <v>0</v>
      </c>
      <c r="I24" s="183">
        <v>1</v>
      </c>
      <c r="J24" s="184">
        <v>0</v>
      </c>
      <c r="K24" s="184">
        <v>0</v>
      </c>
      <c r="L24" s="184">
        <v>7</v>
      </c>
      <c r="M24" s="184">
        <v>0</v>
      </c>
      <c r="N24" s="185">
        <v>0</v>
      </c>
      <c r="O24" s="142" t="s">
        <v>195</v>
      </c>
      <c r="P24" s="142">
        <v>8</v>
      </c>
      <c r="Q24" s="142">
        <v>8</v>
      </c>
    </row>
    <row r="25" spans="1:18" ht="18.75" customHeight="1" x14ac:dyDescent="0.25">
      <c r="A25" s="186"/>
      <c r="B25" s="235"/>
      <c r="C25" s="187">
        <v>0.125</v>
      </c>
      <c r="D25" s="188">
        <v>0.125</v>
      </c>
      <c r="E25" s="188">
        <v>0.25</v>
      </c>
      <c r="F25" s="188">
        <v>0.5</v>
      </c>
      <c r="G25" s="188">
        <v>0</v>
      </c>
      <c r="H25" s="189">
        <v>0</v>
      </c>
      <c r="I25" s="187">
        <v>0.125</v>
      </c>
      <c r="J25" s="188">
        <v>0</v>
      </c>
      <c r="K25" s="188">
        <v>0</v>
      </c>
      <c r="L25" s="188">
        <v>0.875</v>
      </c>
      <c r="M25" s="188">
        <v>0</v>
      </c>
      <c r="N25" s="189">
        <v>0</v>
      </c>
      <c r="O25" s="142"/>
    </row>
    <row r="26" spans="1:18" x14ac:dyDescent="0.25">
      <c r="A26" s="190" t="s">
        <v>41</v>
      </c>
      <c r="B26" s="238" t="s">
        <v>51</v>
      </c>
      <c r="C26" s="191">
        <v>1</v>
      </c>
      <c r="D26" s="192">
        <v>3</v>
      </c>
      <c r="E26" s="192">
        <v>1</v>
      </c>
      <c r="F26" s="192">
        <v>3</v>
      </c>
      <c r="G26" s="192">
        <v>0</v>
      </c>
      <c r="H26" s="193">
        <v>0</v>
      </c>
      <c r="I26" s="191">
        <v>1</v>
      </c>
      <c r="J26" s="192">
        <v>0</v>
      </c>
      <c r="K26" s="192">
        <v>0</v>
      </c>
      <c r="L26" s="192">
        <v>7</v>
      </c>
      <c r="M26" s="192">
        <v>0</v>
      </c>
      <c r="N26" s="193">
        <v>0</v>
      </c>
      <c r="O26" s="142" t="s">
        <v>196</v>
      </c>
      <c r="P26" s="142">
        <v>8</v>
      </c>
      <c r="Q26" s="142">
        <v>8</v>
      </c>
    </row>
    <row r="27" spans="1:18" ht="18" customHeight="1" x14ac:dyDescent="0.25">
      <c r="A27" s="190"/>
      <c r="B27" s="239"/>
      <c r="C27" s="194">
        <v>0.125</v>
      </c>
      <c r="D27" s="195">
        <v>0.375</v>
      </c>
      <c r="E27" s="195">
        <v>0.125</v>
      </c>
      <c r="F27" s="195">
        <v>0.375</v>
      </c>
      <c r="G27" s="195">
        <v>0</v>
      </c>
      <c r="H27" s="196">
        <v>0</v>
      </c>
      <c r="I27" s="194">
        <v>0.125</v>
      </c>
      <c r="J27" s="195">
        <v>0</v>
      </c>
      <c r="K27" s="195">
        <v>0</v>
      </c>
      <c r="L27" s="195">
        <v>0.875</v>
      </c>
      <c r="M27" s="195">
        <v>0</v>
      </c>
      <c r="N27" s="196">
        <v>0</v>
      </c>
      <c r="O27" s="142"/>
    </row>
    <row r="28" spans="1:18" x14ac:dyDescent="0.25">
      <c r="A28" s="186" t="s">
        <v>42</v>
      </c>
      <c r="B28" s="234" t="s">
        <v>58</v>
      </c>
      <c r="C28" s="183">
        <v>2</v>
      </c>
      <c r="D28" s="184">
        <v>1</v>
      </c>
      <c r="E28" s="184">
        <v>0</v>
      </c>
      <c r="F28" s="184">
        <v>5</v>
      </c>
      <c r="G28" s="184">
        <v>0</v>
      </c>
      <c r="H28" s="185">
        <v>0</v>
      </c>
      <c r="I28" s="183">
        <v>1</v>
      </c>
      <c r="J28" s="184">
        <v>0</v>
      </c>
      <c r="K28" s="184">
        <v>0</v>
      </c>
      <c r="L28" s="184">
        <v>7</v>
      </c>
      <c r="M28" s="184">
        <v>0</v>
      </c>
      <c r="N28" s="185">
        <v>0</v>
      </c>
      <c r="O28" s="142" t="s">
        <v>197</v>
      </c>
      <c r="P28" s="142">
        <v>8</v>
      </c>
      <c r="Q28" s="142">
        <v>8</v>
      </c>
    </row>
    <row r="29" spans="1:18" ht="15.75" customHeight="1" x14ac:dyDescent="0.25">
      <c r="A29" s="186"/>
      <c r="B29" s="235"/>
      <c r="C29" s="197">
        <v>0.25</v>
      </c>
      <c r="D29" s="198">
        <v>0.125</v>
      </c>
      <c r="E29" s="198">
        <v>0</v>
      </c>
      <c r="F29" s="198">
        <v>0.625</v>
      </c>
      <c r="G29" s="198">
        <v>0</v>
      </c>
      <c r="H29" s="199">
        <v>0</v>
      </c>
      <c r="I29" s="197">
        <v>0.125</v>
      </c>
      <c r="J29" s="198">
        <v>0</v>
      </c>
      <c r="K29" s="198">
        <v>0</v>
      </c>
      <c r="L29" s="198">
        <v>0.875</v>
      </c>
      <c r="M29" s="198">
        <v>0</v>
      </c>
      <c r="N29" s="199">
        <v>0</v>
      </c>
      <c r="O29" s="142"/>
    </row>
    <row r="30" spans="1:18" ht="13.5" customHeight="1" x14ac:dyDescent="0.25">
      <c r="A30" s="190" t="s">
        <v>43</v>
      </c>
      <c r="B30" s="238" t="s">
        <v>59</v>
      </c>
      <c r="C30" s="191">
        <v>3</v>
      </c>
      <c r="D30" s="192">
        <v>1</v>
      </c>
      <c r="E30" s="192">
        <v>1</v>
      </c>
      <c r="F30" s="192">
        <v>3</v>
      </c>
      <c r="G30" s="192">
        <v>0</v>
      </c>
      <c r="H30" s="193">
        <v>0</v>
      </c>
      <c r="I30" s="191">
        <v>1</v>
      </c>
      <c r="J30" s="192">
        <v>0</v>
      </c>
      <c r="K30" s="192">
        <v>0</v>
      </c>
      <c r="L30" s="192">
        <v>7</v>
      </c>
      <c r="M30" s="192">
        <v>0</v>
      </c>
      <c r="N30" s="193">
        <v>0</v>
      </c>
      <c r="O30" s="142" t="s">
        <v>198</v>
      </c>
      <c r="P30" s="142">
        <v>8</v>
      </c>
      <c r="Q30" s="142">
        <v>8</v>
      </c>
    </row>
    <row r="31" spans="1:18" ht="13.5" customHeight="1" x14ac:dyDescent="0.25">
      <c r="A31" s="190"/>
      <c r="B31" s="239"/>
      <c r="C31" s="194">
        <v>0.375</v>
      </c>
      <c r="D31" s="195">
        <v>0.125</v>
      </c>
      <c r="E31" s="195">
        <v>0.125</v>
      </c>
      <c r="F31" s="195">
        <v>0.375</v>
      </c>
      <c r="G31" s="195">
        <v>0</v>
      </c>
      <c r="H31" s="196">
        <v>0</v>
      </c>
      <c r="I31" s="194">
        <v>0.125</v>
      </c>
      <c r="J31" s="195">
        <v>0</v>
      </c>
      <c r="K31" s="195">
        <v>0</v>
      </c>
      <c r="L31" s="195">
        <v>0.875</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1</v>
      </c>
      <c r="E33" s="184">
        <v>1</v>
      </c>
      <c r="F33" s="184">
        <v>5</v>
      </c>
      <c r="G33" s="184">
        <v>0</v>
      </c>
      <c r="H33" s="185">
        <v>0</v>
      </c>
      <c r="I33" s="183">
        <v>1</v>
      </c>
      <c r="J33" s="184">
        <v>0</v>
      </c>
      <c r="K33" s="184">
        <v>0</v>
      </c>
      <c r="L33" s="184">
        <v>7</v>
      </c>
      <c r="M33" s="184">
        <v>0</v>
      </c>
      <c r="N33" s="185">
        <v>0</v>
      </c>
      <c r="O33" s="142" t="s">
        <v>199</v>
      </c>
      <c r="P33" s="142">
        <v>8</v>
      </c>
      <c r="Q33" s="142">
        <v>8</v>
      </c>
    </row>
    <row r="34" spans="1:17" ht="14.25" customHeight="1" x14ac:dyDescent="0.25">
      <c r="A34" s="186"/>
      <c r="B34" s="235"/>
      <c r="C34" s="197">
        <v>0.125</v>
      </c>
      <c r="D34" s="198">
        <v>0.125</v>
      </c>
      <c r="E34" s="198">
        <v>0.125</v>
      </c>
      <c r="F34" s="198">
        <v>0.625</v>
      </c>
      <c r="G34" s="198">
        <v>0</v>
      </c>
      <c r="H34" s="199">
        <v>0</v>
      </c>
      <c r="I34" s="197">
        <v>0.125</v>
      </c>
      <c r="J34" s="198">
        <v>0</v>
      </c>
      <c r="K34" s="198">
        <v>0</v>
      </c>
      <c r="L34" s="198">
        <v>0.875</v>
      </c>
      <c r="M34" s="198">
        <v>0</v>
      </c>
      <c r="N34" s="199">
        <v>0</v>
      </c>
      <c r="O34" s="142"/>
    </row>
    <row r="35" spans="1:17" ht="12.75" customHeight="1" x14ac:dyDescent="0.25">
      <c r="A35" s="190" t="s">
        <v>45</v>
      </c>
      <c r="B35" s="238" t="s">
        <v>52</v>
      </c>
      <c r="C35" s="191">
        <v>1</v>
      </c>
      <c r="D35" s="192">
        <v>0</v>
      </c>
      <c r="E35" s="192">
        <v>2</v>
      </c>
      <c r="F35" s="192">
        <v>4</v>
      </c>
      <c r="G35" s="192">
        <v>1</v>
      </c>
      <c r="H35" s="193">
        <v>0</v>
      </c>
      <c r="I35" s="191">
        <v>1</v>
      </c>
      <c r="J35" s="192">
        <v>0</v>
      </c>
      <c r="K35" s="192">
        <v>0</v>
      </c>
      <c r="L35" s="192">
        <v>6</v>
      </c>
      <c r="M35" s="192">
        <v>1</v>
      </c>
      <c r="N35" s="193">
        <v>0</v>
      </c>
      <c r="O35" s="142" t="s">
        <v>200</v>
      </c>
      <c r="P35" s="142">
        <v>8</v>
      </c>
      <c r="Q35" s="142">
        <v>8</v>
      </c>
    </row>
    <row r="36" spans="1:17" ht="15.75" customHeight="1" x14ac:dyDescent="0.25">
      <c r="A36" s="190"/>
      <c r="B36" s="239"/>
      <c r="C36" s="194">
        <v>0.125</v>
      </c>
      <c r="D36" s="195">
        <v>0</v>
      </c>
      <c r="E36" s="195">
        <v>0.25</v>
      </c>
      <c r="F36" s="195">
        <v>0.5</v>
      </c>
      <c r="G36" s="195">
        <v>0.125</v>
      </c>
      <c r="H36" s="196">
        <v>0</v>
      </c>
      <c r="I36" s="194">
        <v>0.125</v>
      </c>
      <c r="J36" s="195">
        <v>0</v>
      </c>
      <c r="K36" s="195">
        <v>0</v>
      </c>
      <c r="L36" s="195">
        <v>0.75</v>
      </c>
      <c r="M36" s="195">
        <v>0.125</v>
      </c>
      <c r="N36" s="196">
        <v>0</v>
      </c>
      <c r="O36" s="142"/>
    </row>
    <row r="37" spans="1:17" x14ac:dyDescent="0.25">
      <c r="A37" s="186" t="s">
        <v>46</v>
      </c>
      <c r="B37" s="234" t="s">
        <v>53</v>
      </c>
      <c r="C37" s="183">
        <v>2</v>
      </c>
      <c r="D37" s="184">
        <v>2</v>
      </c>
      <c r="E37" s="184">
        <v>0</v>
      </c>
      <c r="F37" s="184">
        <v>4</v>
      </c>
      <c r="G37" s="184">
        <v>0</v>
      </c>
      <c r="H37" s="185">
        <v>0</v>
      </c>
      <c r="I37" s="183">
        <v>1</v>
      </c>
      <c r="J37" s="184">
        <v>0</v>
      </c>
      <c r="K37" s="184">
        <v>0</v>
      </c>
      <c r="L37" s="184">
        <v>7</v>
      </c>
      <c r="M37" s="184">
        <v>0</v>
      </c>
      <c r="N37" s="185">
        <v>0</v>
      </c>
      <c r="O37" s="142" t="s">
        <v>201</v>
      </c>
      <c r="P37" s="142">
        <v>8</v>
      </c>
      <c r="Q37" s="142">
        <v>8</v>
      </c>
    </row>
    <row r="38" spans="1:17" ht="14.25" customHeight="1" x14ac:dyDescent="0.25">
      <c r="A38" s="186"/>
      <c r="B38" s="235"/>
      <c r="C38" s="197">
        <v>0.25</v>
      </c>
      <c r="D38" s="198">
        <v>0.25</v>
      </c>
      <c r="E38" s="198">
        <v>0</v>
      </c>
      <c r="F38" s="198">
        <v>0.5</v>
      </c>
      <c r="G38" s="198">
        <v>0</v>
      </c>
      <c r="H38" s="199">
        <v>0</v>
      </c>
      <c r="I38" s="197">
        <v>0.125</v>
      </c>
      <c r="J38" s="198">
        <v>0</v>
      </c>
      <c r="K38" s="198">
        <v>0</v>
      </c>
      <c r="L38" s="198">
        <v>0.875</v>
      </c>
      <c r="M38" s="198">
        <v>0</v>
      </c>
      <c r="N38" s="199">
        <v>0</v>
      </c>
      <c r="O38" s="142"/>
    </row>
    <row r="39" spans="1:17" x14ac:dyDescent="0.25">
      <c r="A39" s="190" t="s">
        <v>47</v>
      </c>
      <c r="B39" s="238" t="s">
        <v>61</v>
      </c>
      <c r="C39" s="191">
        <v>1</v>
      </c>
      <c r="D39" s="192">
        <v>1</v>
      </c>
      <c r="E39" s="192">
        <v>3</v>
      </c>
      <c r="F39" s="192">
        <v>2</v>
      </c>
      <c r="G39" s="192">
        <v>1</v>
      </c>
      <c r="H39" s="193">
        <v>0</v>
      </c>
      <c r="I39" s="191">
        <v>1</v>
      </c>
      <c r="J39" s="192">
        <v>0</v>
      </c>
      <c r="K39" s="192">
        <v>0</v>
      </c>
      <c r="L39" s="192">
        <v>6</v>
      </c>
      <c r="M39" s="192">
        <v>1</v>
      </c>
      <c r="N39" s="193">
        <v>0</v>
      </c>
      <c r="O39" s="142" t="s">
        <v>202</v>
      </c>
      <c r="P39" s="142">
        <v>8</v>
      </c>
      <c r="Q39" s="142">
        <v>8</v>
      </c>
    </row>
    <row r="40" spans="1:17" ht="15" customHeight="1" x14ac:dyDescent="0.25">
      <c r="A40" s="190"/>
      <c r="B40" s="239"/>
      <c r="C40" s="194">
        <v>0.125</v>
      </c>
      <c r="D40" s="195">
        <v>0.125</v>
      </c>
      <c r="E40" s="195">
        <v>0.375</v>
      </c>
      <c r="F40" s="195">
        <v>0.25</v>
      </c>
      <c r="G40" s="195">
        <v>0.125</v>
      </c>
      <c r="H40" s="196">
        <v>0</v>
      </c>
      <c r="I40" s="194">
        <v>0.125</v>
      </c>
      <c r="J40" s="195">
        <v>0</v>
      </c>
      <c r="K40" s="195">
        <v>0</v>
      </c>
      <c r="L40" s="195">
        <v>0.75</v>
      </c>
      <c r="M40" s="195">
        <v>0.125</v>
      </c>
      <c r="N40" s="196">
        <v>0</v>
      </c>
      <c r="O40" s="142"/>
    </row>
    <row r="41" spans="1:17" x14ac:dyDescent="0.25">
      <c r="A41" s="186" t="s">
        <v>48</v>
      </c>
      <c r="B41" s="234" t="s">
        <v>62</v>
      </c>
      <c r="C41" s="183">
        <v>2</v>
      </c>
      <c r="D41" s="184">
        <v>0</v>
      </c>
      <c r="E41" s="184">
        <v>2</v>
      </c>
      <c r="F41" s="184">
        <v>3</v>
      </c>
      <c r="G41" s="184">
        <v>1</v>
      </c>
      <c r="H41" s="185">
        <v>0</v>
      </c>
      <c r="I41" s="183">
        <v>1</v>
      </c>
      <c r="J41" s="184">
        <v>0</v>
      </c>
      <c r="K41" s="184">
        <v>0</v>
      </c>
      <c r="L41" s="184">
        <v>6</v>
      </c>
      <c r="M41" s="184">
        <v>1</v>
      </c>
      <c r="N41" s="185">
        <v>0</v>
      </c>
      <c r="O41" s="142" t="s">
        <v>203</v>
      </c>
      <c r="P41" s="142">
        <v>8</v>
      </c>
      <c r="Q41" s="142">
        <v>8</v>
      </c>
    </row>
    <row r="42" spans="1:17" x14ac:dyDescent="0.25">
      <c r="A42" s="203"/>
      <c r="B42" s="241"/>
      <c r="C42" s="204">
        <v>0.25</v>
      </c>
      <c r="D42" s="205">
        <v>0</v>
      </c>
      <c r="E42" s="205">
        <v>0.25</v>
      </c>
      <c r="F42" s="205">
        <v>0.375</v>
      </c>
      <c r="G42" s="205">
        <v>0.125</v>
      </c>
      <c r="H42" s="206">
        <v>0</v>
      </c>
      <c r="I42" s="204">
        <v>0.125</v>
      </c>
      <c r="J42" s="205">
        <v>0</v>
      </c>
      <c r="K42" s="205">
        <v>0</v>
      </c>
      <c r="L42" s="205">
        <v>0.75</v>
      </c>
      <c r="M42" s="205">
        <v>0.125</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2</v>
      </c>
      <c r="G48" s="211">
        <v>6</v>
      </c>
      <c r="H48" s="211">
        <v>0</v>
      </c>
      <c r="P48" s="142">
        <v>8</v>
      </c>
    </row>
    <row r="49" spans="1:16" x14ac:dyDescent="0.25">
      <c r="A49" s="92"/>
      <c r="C49" s="195">
        <v>0</v>
      </c>
      <c r="D49" s="195">
        <v>0</v>
      </c>
      <c r="E49" s="195">
        <v>0</v>
      </c>
      <c r="F49" s="195">
        <v>0.25</v>
      </c>
      <c r="G49" s="195">
        <v>0.75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0</v>
      </c>
      <c r="G54" s="211">
        <v>7</v>
      </c>
      <c r="H54" s="211">
        <v>0</v>
      </c>
      <c r="P54" s="142">
        <v>8</v>
      </c>
    </row>
    <row r="55" spans="1:16" x14ac:dyDescent="0.25">
      <c r="A55" s="92"/>
      <c r="C55" s="195">
        <v>0</v>
      </c>
      <c r="D55" s="195">
        <v>0</v>
      </c>
      <c r="E55" s="195">
        <v>0.125</v>
      </c>
      <c r="F55" s="195">
        <v>0</v>
      </c>
      <c r="G55" s="195">
        <v>0.875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7</v>
      </c>
      <c r="F60" s="211">
        <v>0</v>
      </c>
      <c r="G60" s="211"/>
      <c r="H60" s="211">
        <v>0</v>
      </c>
      <c r="P60" s="142">
        <v>8</v>
      </c>
    </row>
    <row r="61" spans="1:16" x14ac:dyDescent="0.25">
      <c r="A61" s="92"/>
      <c r="C61" s="195">
        <v>0</v>
      </c>
      <c r="D61" s="195">
        <v>0.125</v>
      </c>
      <c r="E61" s="195">
        <v>0.875</v>
      </c>
      <c r="F61" s="195">
        <v>0</v>
      </c>
      <c r="G61" s="195"/>
      <c r="H61" s="195">
        <v>0</v>
      </c>
    </row>
    <row r="62" spans="1:16" x14ac:dyDescent="0.25">
      <c r="A62" s="93" t="s">
        <v>204</v>
      </c>
    </row>
    <row r="63" spans="1:16" ht="6.75" customHeight="1" x14ac:dyDescent="0.25">
      <c r="A63" s="93"/>
    </row>
    <row r="64" spans="1:16" ht="36"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10.8867187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242</v>
      </c>
      <c r="C3" s="145"/>
      <c r="D3" s="146"/>
      <c r="E3" s="147">
        <v>43333</v>
      </c>
      <c r="F3" s="146"/>
      <c r="G3" s="148"/>
      <c r="H3" s="148"/>
      <c r="I3" s="147" t="s">
        <v>108</v>
      </c>
      <c r="J3" s="148"/>
      <c r="K3" s="148"/>
      <c r="L3" s="148"/>
      <c r="M3" s="149">
        <v>23</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0</v>
      </c>
      <c r="D7" s="157">
        <v>0</v>
      </c>
      <c r="F7" s="158" t="s">
        <v>28</v>
      </c>
      <c r="G7" s="159"/>
      <c r="H7" s="159">
        <v>0</v>
      </c>
      <c r="I7" s="153">
        <v>0</v>
      </c>
      <c r="K7" s="87" t="s">
        <v>228</v>
      </c>
      <c r="N7" s="87" t="s">
        <v>228</v>
      </c>
    </row>
    <row r="8" spans="1:18" x14ac:dyDescent="0.25">
      <c r="B8" s="151" t="s">
        <v>5</v>
      </c>
      <c r="C8" s="152">
        <v>0</v>
      </c>
      <c r="D8" s="153">
        <v>0</v>
      </c>
      <c r="F8" s="160" t="s">
        <v>0</v>
      </c>
      <c r="H8" s="87">
        <v>0</v>
      </c>
      <c r="I8" s="157">
        <v>0</v>
      </c>
      <c r="K8" s="87" t="s">
        <v>228</v>
      </c>
      <c r="N8" s="87" t="s">
        <v>228</v>
      </c>
    </row>
    <row r="9" spans="1:18" x14ac:dyDescent="0.25">
      <c r="B9" s="156" t="s">
        <v>6</v>
      </c>
      <c r="C9" s="94">
        <v>0</v>
      </c>
      <c r="D9" s="157">
        <v>0</v>
      </c>
      <c r="F9" s="158" t="s">
        <v>29</v>
      </c>
      <c r="G9" s="159"/>
      <c r="H9" s="159">
        <v>0</v>
      </c>
      <c r="I9" s="153">
        <v>0</v>
      </c>
      <c r="K9" s="87" t="s">
        <v>228</v>
      </c>
      <c r="N9" s="87" t="s">
        <v>228</v>
      </c>
    </row>
    <row r="10" spans="1:18" x14ac:dyDescent="0.25">
      <c r="B10" s="151" t="s">
        <v>4</v>
      </c>
      <c r="C10" s="152">
        <v>0</v>
      </c>
      <c r="D10" s="153">
        <v>0</v>
      </c>
      <c r="F10" s="160" t="s">
        <v>30</v>
      </c>
      <c r="H10" s="87">
        <v>0</v>
      </c>
      <c r="I10" s="157">
        <v>0</v>
      </c>
      <c r="K10" s="87" t="s">
        <v>228</v>
      </c>
      <c r="N10" s="87" t="s">
        <v>228</v>
      </c>
    </row>
    <row r="11" spans="1:18" x14ac:dyDescent="0.25">
      <c r="B11" s="156" t="s">
        <v>23</v>
      </c>
      <c r="C11" s="94">
        <v>0</v>
      </c>
      <c r="D11" s="157">
        <v>0</v>
      </c>
      <c r="F11" s="158" t="s">
        <v>31</v>
      </c>
      <c r="G11" s="159"/>
      <c r="H11" s="159">
        <v>0</v>
      </c>
      <c r="I11" s="153">
        <v>0</v>
      </c>
      <c r="K11" s="87" t="s">
        <v>228</v>
      </c>
      <c r="N11" s="87" t="s">
        <v>81</v>
      </c>
    </row>
    <row r="12" spans="1:18" x14ac:dyDescent="0.25">
      <c r="B12" s="151" t="s">
        <v>26</v>
      </c>
      <c r="C12" s="152">
        <v>0</v>
      </c>
      <c r="D12" s="153">
        <v>0</v>
      </c>
      <c r="F12" s="160" t="s">
        <v>32</v>
      </c>
      <c r="H12" s="87">
        <v>0</v>
      </c>
      <c r="I12" s="157">
        <v>0</v>
      </c>
      <c r="K12" s="87" t="s">
        <v>228</v>
      </c>
      <c r="N12" s="87" t="s">
        <v>228</v>
      </c>
    </row>
    <row r="13" spans="1:18" x14ac:dyDescent="0.25">
      <c r="B13" s="156" t="s">
        <v>24</v>
      </c>
      <c r="C13" s="94">
        <v>0</v>
      </c>
      <c r="D13" s="157">
        <v>0</v>
      </c>
      <c r="F13" s="158" t="s">
        <v>33</v>
      </c>
      <c r="G13" s="159"/>
      <c r="H13" s="159">
        <v>0</v>
      </c>
      <c r="I13" s="153">
        <v>0</v>
      </c>
      <c r="K13" s="87" t="s">
        <v>228</v>
      </c>
      <c r="N13" s="87" t="s">
        <v>228</v>
      </c>
    </row>
    <row r="14" spans="1:18" x14ac:dyDescent="0.25">
      <c r="B14" s="151" t="s">
        <v>27</v>
      </c>
      <c r="C14" s="152">
        <v>0</v>
      </c>
      <c r="D14" s="153">
        <v>0</v>
      </c>
      <c r="F14" s="156"/>
      <c r="K14" s="87" t="s">
        <v>228</v>
      </c>
      <c r="N14" s="87" t="s">
        <v>228</v>
      </c>
    </row>
    <row r="15" spans="1:18" x14ac:dyDescent="0.25">
      <c r="B15" s="156" t="s">
        <v>22</v>
      </c>
      <c r="C15" s="94">
        <v>0</v>
      </c>
      <c r="D15" s="157">
        <v>0</v>
      </c>
      <c r="F15" s="161"/>
      <c r="G15" s="162"/>
      <c r="H15" s="162"/>
      <c r="I15" s="162"/>
      <c r="J15" s="162"/>
      <c r="K15" s="87" t="s">
        <v>228</v>
      </c>
      <c r="N15" s="87" t="s">
        <v>228</v>
      </c>
      <c r="O15" s="162"/>
      <c r="P15" s="162"/>
      <c r="Q15" s="162"/>
      <c r="R15" s="162"/>
    </row>
    <row r="16" spans="1:18" x14ac:dyDescent="0.25">
      <c r="B16" s="151" t="s">
        <v>25</v>
      </c>
      <c r="C16" s="152">
        <v>0</v>
      </c>
      <c r="D16" s="153">
        <v>0</v>
      </c>
      <c r="F16" s="163"/>
      <c r="G16" s="162"/>
      <c r="H16" s="162"/>
      <c r="I16" s="162"/>
      <c r="J16" s="162"/>
      <c r="K16" s="87" t="s">
        <v>228</v>
      </c>
      <c r="N16" s="87" t="s">
        <v>228</v>
      </c>
      <c r="O16" s="162"/>
      <c r="P16" s="162"/>
      <c r="Q16" s="162"/>
      <c r="R16" s="162"/>
    </row>
    <row r="17" spans="1:18" x14ac:dyDescent="0.25">
      <c r="B17" s="164" t="s">
        <v>7</v>
      </c>
      <c r="C17" s="165">
        <v>23</v>
      </c>
      <c r="D17" s="166">
        <v>1</v>
      </c>
      <c r="F17" s="161"/>
      <c r="G17" s="162"/>
      <c r="H17" s="162"/>
      <c r="I17" s="162"/>
      <c r="J17" s="162"/>
      <c r="K17" s="87" t="s">
        <v>228</v>
      </c>
      <c r="N17" s="87" t="s">
        <v>228</v>
      </c>
      <c r="O17" s="162"/>
      <c r="P17" s="162"/>
      <c r="Q17" s="162"/>
      <c r="R17" s="162"/>
    </row>
    <row r="18" spans="1:18" ht="10.5" customHeight="1" x14ac:dyDescent="0.25">
      <c r="C18" s="94"/>
      <c r="F18" s="161"/>
      <c r="G18" s="162"/>
      <c r="H18" s="162"/>
      <c r="I18" s="162"/>
      <c r="J18" s="162"/>
      <c r="K18" s="87" t="s">
        <v>228</v>
      </c>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23</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5</v>
      </c>
      <c r="D24" s="184">
        <v>6</v>
      </c>
      <c r="E24" s="184">
        <v>1</v>
      </c>
      <c r="F24" s="184">
        <v>6</v>
      </c>
      <c r="G24" s="184">
        <v>4</v>
      </c>
      <c r="H24" s="185">
        <v>1</v>
      </c>
      <c r="I24" s="183">
        <v>1</v>
      </c>
      <c r="J24" s="184">
        <v>0</v>
      </c>
      <c r="K24" s="184">
        <v>0</v>
      </c>
      <c r="L24" s="184">
        <v>22</v>
      </c>
      <c r="M24" s="184">
        <v>0</v>
      </c>
      <c r="N24" s="185">
        <v>0</v>
      </c>
      <c r="O24" s="142" t="s">
        <v>195</v>
      </c>
      <c r="P24" s="142">
        <v>23</v>
      </c>
      <c r="Q24" s="142">
        <v>23</v>
      </c>
    </row>
    <row r="25" spans="1:18" ht="18.75" customHeight="1" x14ac:dyDescent="0.25">
      <c r="A25" s="186"/>
      <c r="B25" s="235"/>
      <c r="C25" s="187">
        <v>0.21739130434782608</v>
      </c>
      <c r="D25" s="188">
        <v>0.2608695652173913</v>
      </c>
      <c r="E25" s="188">
        <v>4.3478260869565216E-2</v>
      </c>
      <c r="F25" s="188">
        <v>0.2608695652173913</v>
      </c>
      <c r="G25" s="188">
        <v>0.17391304347826086</v>
      </c>
      <c r="H25" s="189">
        <v>4.3478260869565216E-2</v>
      </c>
      <c r="I25" s="187">
        <v>4.3478260869565216E-2</v>
      </c>
      <c r="J25" s="188">
        <v>0</v>
      </c>
      <c r="K25" s="188">
        <v>0</v>
      </c>
      <c r="L25" s="188">
        <v>0.95652173913043481</v>
      </c>
      <c r="M25" s="188">
        <v>0</v>
      </c>
      <c r="N25" s="189">
        <v>0</v>
      </c>
      <c r="O25" s="142"/>
    </row>
    <row r="26" spans="1:18" x14ac:dyDescent="0.25">
      <c r="A26" s="190" t="s">
        <v>41</v>
      </c>
      <c r="B26" s="238" t="s">
        <v>51</v>
      </c>
      <c r="C26" s="191">
        <v>5</v>
      </c>
      <c r="D26" s="192">
        <v>6</v>
      </c>
      <c r="E26" s="192">
        <v>0</v>
      </c>
      <c r="F26" s="192">
        <v>6</v>
      </c>
      <c r="G26" s="192">
        <v>5</v>
      </c>
      <c r="H26" s="193">
        <v>1</v>
      </c>
      <c r="I26" s="191">
        <v>0</v>
      </c>
      <c r="J26" s="192">
        <v>2</v>
      </c>
      <c r="K26" s="192">
        <v>2</v>
      </c>
      <c r="L26" s="192">
        <v>18</v>
      </c>
      <c r="M26" s="192">
        <v>1</v>
      </c>
      <c r="N26" s="193">
        <v>0</v>
      </c>
      <c r="O26" s="142" t="s">
        <v>196</v>
      </c>
      <c r="P26" s="142">
        <v>23</v>
      </c>
      <c r="Q26" s="142">
        <v>23</v>
      </c>
    </row>
    <row r="27" spans="1:18" ht="18" customHeight="1" x14ac:dyDescent="0.25">
      <c r="A27" s="190"/>
      <c r="B27" s="239"/>
      <c r="C27" s="194">
        <v>0.21739130434782608</v>
      </c>
      <c r="D27" s="195">
        <v>0.2608695652173913</v>
      </c>
      <c r="E27" s="195">
        <v>0</v>
      </c>
      <c r="F27" s="195">
        <v>0.2608695652173913</v>
      </c>
      <c r="G27" s="195">
        <v>0.21739130434782608</v>
      </c>
      <c r="H27" s="196">
        <v>4.3478260869565216E-2</v>
      </c>
      <c r="I27" s="194">
        <v>0</v>
      </c>
      <c r="J27" s="195">
        <v>8.6956521739130432E-2</v>
      </c>
      <c r="K27" s="195">
        <v>8.6956521739130432E-2</v>
      </c>
      <c r="L27" s="195">
        <v>0.78260869565217395</v>
      </c>
      <c r="M27" s="195">
        <v>4.3478260869565216E-2</v>
      </c>
      <c r="N27" s="196">
        <v>0</v>
      </c>
      <c r="O27" s="142"/>
    </row>
    <row r="28" spans="1:18" x14ac:dyDescent="0.25">
      <c r="A28" s="186" t="s">
        <v>42</v>
      </c>
      <c r="B28" s="234" t="s">
        <v>58</v>
      </c>
      <c r="C28" s="183">
        <v>5</v>
      </c>
      <c r="D28" s="184">
        <v>3</v>
      </c>
      <c r="E28" s="184">
        <v>2</v>
      </c>
      <c r="F28" s="184">
        <v>6</v>
      </c>
      <c r="G28" s="184">
        <v>6</v>
      </c>
      <c r="H28" s="185">
        <v>1</v>
      </c>
      <c r="I28" s="183">
        <v>0</v>
      </c>
      <c r="J28" s="184">
        <v>0</v>
      </c>
      <c r="K28" s="184">
        <v>2</v>
      </c>
      <c r="L28" s="184">
        <v>20</v>
      </c>
      <c r="M28" s="184">
        <v>0</v>
      </c>
      <c r="N28" s="185">
        <v>1</v>
      </c>
      <c r="O28" s="142" t="s">
        <v>197</v>
      </c>
      <c r="P28" s="142">
        <v>23</v>
      </c>
      <c r="Q28" s="142">
        <v>23</v>
      </c>
    </row>
    <row r="29" spans="1:18" ht="15.75" customHeight="1" x14ac:dyDescent="0.25">
      <c r="A29" s="186"/>
      <c r="B29" s="235"/>
      <c r="C29" s="197">
        <v>0.21739130434782608</v>
      </c>
      <c r="D29" s="198">
        <v>0.13043478260869565</v>
      </c>
      <c r="E29" s="198">
        <v>8.6956521739130432E-2</v>
      </c>
      <c r="F29" s="198">
        <v>0.2608695652173913</v>
      </c>
      <c r="G29" s="198">
        <v>0.2608695652173913</v>
      </c>
      <c r="H29" s="199">
        <v>4.3478260869565216E-2</v>
      </c>
      <c r="I29" s="197">
        <v>0</v>
      </c>
      <c r="J29" s="198">
        <v>0</v>
      </c>
      <c r="K29" s="198">
        <v>8.6956521739130432E-2</v>
      </c>
      <c r="L29" s="198">
        <v>0.86956521739130432</v>
      </c>
      <c r="M29" s="198">
        <v>0</v>
      </c>
      <c r="N29" s="199">
        <v>4.3478260869565216E-2</v>
      </c>
      <c r="O29" s="142"/>
    </row>
    <row r="30" spans="1:18" ht="13.5" customHeight="1" x14ac:dyDescent="0.25">
      <c r="A30" s="190" t="s">
        <v>43</v>
      </c>
      <c r="B30" s="238" t="s">
        <v>59</v>
      </c>
      <c r="C30" s="191">
        <v>3</v>
      </c>
      <c r="D30" s="192">
        <v>6</v>
      </c>
      <c r="E30" s="192">
        <v>2</v>
      </c>
      <c r="F30" s="192">
        <v>10</v>
      </c>
      <c r="G30" s="192">
        <v>1</v>
      </c>
      <c r="H30" s="193">
        <v>1</v>
      </c>
      <c r="I30" s="191">
        <v>0</v>
      </c>
      <c r="J30" s="192">
        <v>0</v>
      </c>
      <c r="K30" s="192">
        <v>1</v>
      </c>
      <c r="L30" s="192">
        <v>22</v>
      </c>
      <c r="M30" s="192">
        <v>0</v>
      </c>
      <c r="N30" s="193">
        <v>0</v>
      </c>
      <c r="O30" s="142" t="s">
        <v>198</v>
      </c>
      <c r="P30" s="142">
        <v>23</v>
      </c>
      <c r="Q30" s="142">
        <v>23</v>
      </c>
    </row>
    <row r="31" spans="1:18" ht="13.5" customHeight="1" x14ac:dyDescent="0.25">
      <c r="A31" s="190"/>
      <c r="B31" s="239"/>
      <c r="C31" s="194">
        <v>0.13043478260869565</v>
      </c>
      <c r="D31" s="195">
        <v>0.2608695652173913</v>
      </c>
      <c r="E31" s="195">
        <v>8.6956521739130432E-2</v>
      </c>
      <c r="F31" s="195">
        <v>0.43478260869565216</v>
      </c>
      <c r="G31" s="195">
        <v>4.3478260869565216E-2</v>
      </c>
      <c r="H31" s="196">
        <v>4.3478260869565216E-2</v>
      </c>
      <c r="I31" s="194">
        <v>0</v>
      </c>
      <c r="J31" s="195">
        <v>0</v>
      </c>
      <c r="K31" s="195">
        <v>4.3478260869565216E-2</v>
      </c>
      <c r="L31" s="195">
        <v>0.95652173913043481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3</v>
      </c>
      <c r="E33" s="184">
        <v>3</v>
      </c>
      <c r="F33" s="184">
        <v>7</v>
      </c>
      <c r="G33" s="184">
        <v>7</v>
      </c>
      <c r="H33" s="185">
        <v>1</v>
      </c>
      <c r="I33" s="183">
        <v>0</v>
      </c>
      <c r="J33" s="184">
        <v>0</v>
      </c>
      <c r="K33" s="184">
        <v>0</v>
      </c>
      <c r="L33" s="184">
        <v>21</v>
      </c>
      <c r="M33" s="184">
        <v>1</v>
      </c>
      <c r="N33" s="185">
        <v>1</v>
      </c>
      <c r="O33" s="142" t="s">
        <v>199</v>
      </c>
      <c r="P33" s="142">
        <v>23</v>
      </c>
      <c r="Q33" s="142">
        <v>23</v>
      </c>
    </row>
    <row r="34" spans="1:17" ht="14.25" customHeight="1" x14ac:dyDescent="0.25">
      <c r="A34" s="186"/>
      <c r="B34" s="235"/>
      <c r="C34" s="197">
        <v>8.6956521739130432E-2</v>
      </c>
      <c r="D34" s="198">
        <v>0.13043478260869565</v>
      </c>
      <c r="E34" s="198">
        <v>0.13043478260869565</v>
      </c>
      <c r="F34" s="198">
        <v>0.30434782608695654</v>
      </c>
      <c r="G34" s="198">
        <v>0.30434782608695654</v>
      </c>
      <c r="H34" s="199">
        <v>4.3478260869565216E-2</v>
      </c>
      <c r="I34" s="197">
        <v>0</v>
      </c>
      <c r="J34" s="198">
        <v>0</v>
      </c>
      <c r="K34" s="198">
        <v>0</v>
      </c>
      <c r="L34" s="198">
        <v>0.91304347826086951</v>
      </c>
      <c r="M34" s="198">
        <v>4.3478260869565216E-2</v>
      </c>
      <c r="N34" s="199">
        <v>4.3478260869565216E-2</v>
      </c>
      <c r="O34" s="142"/>
    </row>
    <row r="35" spans="1:17" ht="12.75" customHeight="1" x14ac:dyDescent="0.25">
      <c r="A35" s="190" t="s">
        <v>45</v>
      </c>
      <c r="B35" s="238" t="s">
        <v>52</v>
      </c>
      <c r="C35" s="191">
        <v>9</v>
      </c>
      <c r="D35" s="192">
        <v>3</v>
      </c>
      <c r="E35" s="192">
        <v>3</v>
      </c>
      <c r="F35" s="192">
        <v>6</v>
      </c>
      <c r="G35" s="192">
        <v>1</v>
      </c>
      <c r="H35" s="193">
        <v>1</v>
      </c>
      <c r="I35" s="191">
        <v>0</v>
      </c>
      <c r="J35" s="192">
        <v>0</v>
      </c>
      <c r="K35" s="192">
        <v>2</v>
      </c>
      <c r="L35" s="192">
        <v>21</v>
      </c>
      <c r="M35" s="192">
        <v>0</v>
      </c>
      <c r="N35" s="193">
        <v>0</v>
      </c>
      <c r="O35" s="142" t="s">
        <v>200</v>
      </c>
      <c r="P35" s="142">
        <v>23</v>
      </c>
      <c r="Q35" s="142">
        <v>23</v>
      </c>
    </row>
    <row r="36" spans="1:17" ht="15.75" customHeight="1" x14ac:dyDescent="0.25">
      <c r="A36" s="190"/>
      <c r="B36" s="239"/>
      <c r="C36" s="194">
        <v>0.39130434782608697</v>
      </c>
      <c r="D36" s="195">
        <v>0.13043478260869565</v>
      </c>
      <c r="E36" s="195">
        <v>0.13043478260869565</v>
      </c>
      <c r="F36" s="195">
        <v>0.2608695652173913</v>
      </c>
      <c r="G36" s="195">
        <v>4.3478260869565216E-2</v>
      </c>
      <c r="H36" s="196">
        <v>4.3478260869565216E-2</v>
      </c>
      <c r="I36" s="194">
        <v>0</v>
      </c>
      <c r="J36" s="195">
        <v>0</v>
      </c>
      <c r="K36" s="195">
        <v>8.6956521739130432E-2</v>
      </c>
      <c r="L36" s="195">
        <v>0.91304347826086951</v>
      </c>
      <c r="M36" s="195">
        <v>0</v>
      </c>
      <c r="N36" s="196">
        <v>0</v>
      </c>
      <c r="O36" s="142"/>
    </row>
    <row r="37" spans="1:17" x14ac:dyDescent="0.25">
      <c r="A37" s="186" t="s">
        <v>46</v>
      </c>
      <c r="B37" s="234" t="s">
        <v>53</v>
      </c>
      <c r="C37" s="183">
        <v>5</v>
      </c>
      <c r="D37" s="184">
        <v>3</v>
      </c>
      <c r="E37" s="184">
        <v>2</v>
      </c>
      <c r="F37" s="184">
        <v>5</v>
      </c>
      <c r="G37" s="184">
        <v>7</v>
      </c>
      <c r="H37" s="185">
        <v>1</v>
      </c>
      <c r="I37" s="183">
        <v>0</v>
      </c>
      <c r="J37" s="184">
        <v>0</v>
      </c>
      <c r="K37" s="184">
        <v>2</v>
      </c>
      <c r="L37" s="184">
        <v>21</v>
      </c>
      <c r="M37" s="184">
        <v>0</v>
      </c>
      <c r="N37" s="185">
        <v>0</v>
      </c>
      <c r="O37" s="142" t="s">
        <v>201</v>
      </c>
      <c r="P37" s="142">
        <v>23</v>
      </c>
      <c r="Q37" s="142">
        <v>23</v>
      </c>
    </row>
    <row r="38" spans="1:17" ht="14.25" customHeight="1" x14ac:dyDescent="0.25">
      <c r="A38" s="186"/>
      <c r="B38" s="235"/>
      <c r="C38" s="197">
        <v>0.21739130434782608</v>
      </c>
      <c r="D38" s="198">
        <v>0.13043478260869565</v>
      </c>
      <c r="E38" s="198">
        <v>8.6956521739130432E-2</v>
      </c>
      <c r="F38" s="198">
        <v>0.21739130434782608</v>
      </c>
      <c r="G38" s="198">
        <v>0.30434782608695654</v>
      </c>
      <c r="H38" s="199">
        <v>4.3478260869565216E-2</v>
      </c>
      <c r="I38" s="197">
        <v>0</v>
      </c>
      <c r="J38" s="198">
        <v>0</v>
      </c>
      <c r="K38" s="198">
        <v>8.6956521739130432E-2</v>
      </c>
      <c r="L38" s="198">
        <v>0.91304347826086951</v>
      </c>
      <c r="M38" s="198">
        <v>0</v>
      </c>
      <c r="N38" s="199">
        <v>0</v>
      </c>
      <c r="O38" s="142"/>
    </row>
    <row r="39" spans="1:17" x14ac:dyDescent="0.25">
      <c r="A39" s="190" t="s">
        <v>47</v>
      </c>
      <c r="B39" s="238" t="s">
        <v>61</v>
      </c>
      <c r="C39" s="191">
        <v>5</v>
      </c>
      <c r="D39" s="192">
        <v>3</v>
      </c>
      <c r="E39" s="192">
        <v>1</v>
      </c>
      <c r="F39" s="192">
        <v>5</v>
      </c>
      <c r="G39" s="192">
        <v>7</v>
      </c>
      <c r="H39" s="193">
        <v>2</v>
      </c>
      <c r="I39" s="191">
        <v>0</v>
      </c>
      <c r="J39" s="192">
        <v>0</v>
      </c>
      <c r="K39" s="192">
        <v>3</v>
      </c>
      <c r="L39" s="192">
        <v>19</v>
      </c>
      <c r="M39" s="192">
        <v>1</v>
      </c>
      <c r="N39" s="193">
        <v>0</v>
      </c>
      <c r="O39" s="142" t="s">
        <v>202</v>
      </c>
      <c r="P39" s="142">
        <v>23</v>
      </c>
      <c r="Q39" s="142">
        <v>23</v>
      </c>
    </row>
    <row r="40" spans="1:17" ht="15" customHeight="1" x14ac:dyDescent="0.25">
      <c r="A40" s="190"/>
      <c r="B40" s="239"/>
      <c r="C40" s="194">
        <v>0.21739130434782608</v>
      </c>
      <c r="D40" s="195">
        <v>0.13043478260869565</v>
      </c>
      <c r="E40" s="195">
        <v>4.3478260869565216E-2</v>
      </c>
      <c r="F40" s="195">
        <v>0.21739130434782608</v>
      </c>
      <c r="G40" s="195">
        <v>0.30434782608695654</v>
      </c>
      <c r="H40" s="196">
        <v>8.6956521739130432E-2</v>
      </c>
      <c r="I40" s="194">
        <v>0</v>
      </c>
      <c r="J40" s="195">
        <v>0</v>
      </c>
      <c r="K40" s="195">
        <v>0.13043478260869565</v>
      </c>
      <c r="L40" s="195">
        <v>0.82608695652173914</v>
      </c>
      <c r="M40" s="195">
        <v>4.3478260869565216E-2</v>
      </c>
      <c r="N40" s="196">
        <v>0</v>
      </c>
      <c r="O40" s="142"/>
    </row>
    <row r="41" spans="1:17" x14ac:dyDescent="0.25">
      <c r="A41" s="186" t="s">
        <v>48</v>
      </c>
      <c r="B41" s="234" t="s">
        <v>62</v>
      </c>
      <c r="C41" s="183">
        <v>4</v>
      </c>
      <c r="D41" s="184">
        <v>4</v>
      </c>
      <c r="E41" s="184">
        <v>1</v>
      </c>
      <c r="F41" s="184">
        <v>7</v>
      </c>
      <c r="G41" s="184">
        <v>6</v>
      </c>
      <c r="H41" s="185">
        <v>1</v>
      </c>
      <c r="I41" s="183">
        <v>1</v>
      </c>
      <c r="J41" s="184">
        <v>0</v>
      </c>
      <c r="K41" s="184">
        <v>1</v>
      </c>
      <c r="L41" s="184">
        <v>21</v>
      </c>
      <c r="M41" s="184">
        <v>0</v>
      </c>
      <c r="N41" s="185">
        <v>0</v>
      </c>
      <c r="O41" s="142" t="s">
        <v>203</v>
      </c>
      <c r="P41" s="142">
        <v>23</v>
      </c>
      <c r="Q41" s="142">
        <v>23</v>
      </c>
    </row>
    <row r="42" spans="1:17" x14ac:dyDescent="0.25">
      <c r="A42" s="203"/>
      <c r="B42" s="241"/>
      <c r="C42" s="204">
        <v>0.17391304347826086</v>
      </c>
      <c r="D42" s="205">
        <v>0.17391304347826086</v>
      </c>
      <c r="E42" s="205">
        <v>4.3478260869565216E-2</v>
      </c>
      <c r="F42" s="205">
        <v>0.30434782608695654</v>
      </c>
      <c r="G42" s="205">
        <v>0.2608695652173913</v>
      </c>
      <c r="H42" s="206">
        <v>4.3478260869565216E-2</v>
      </c>
      <c r="I42" s="204">
        <v>4.3478260869565216E-2</v>
      </c>
      <c r="J42" s="205">
        <v>0</v>
      </c>
      <c r="K42" s="205">
        <v>4.3478260869565216E-2</v>
      </c>
      <c r="L42" s="205">
        <v>0.91304347826086951</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1</v>
      </c>
      <c r="G48" s="211">
        <v>22</v>
      </c>
      <c r="H48" s="211">
        <v>0</v>
      </c>
      <c r="P48" s="142">
        <v>23</v>
      </c>
    </row>
    <row r="49" spans="1:16" x14ac:dyDescent="0.25">
      <c r="A49" s="92"/>
      <c r="C49" s="195">
        <v>0</v>
      </c>
      <c r="D49" s="195">
        <v>0</v>
      </c>
      <c r="E49" s="195">
        <v>0</v>
      </c>
      <c r="F49" s="195">
        <v>4.3478260869565216E-2</v>
      </c>
      <c r="G49" s="195">
        <v>0.95652173913043481</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4</v>
      </c>
      <c r="G54" s="211">
        <v>19</v>
      </c>
      <c r="H54" s="211">
        <v>0</v>
      </c>
      <c r="P54" s="142">
        <v>23</v>
      </c>
    </row>
    <row r="55" spans="1:16" x14ac:dyDescent="0.25">
      <c r="A55" s="92"/>
      <c r="C55" s="195">
        <v>0</v>
      </c>
      <c r="D55" s="195">
        <v>0</v>
      </c>
      <c r="E55" s="195">
        <v>0</v>
      </c>
      <c r="F55" s="195">
        <v>0.17391304347826086</v>
      </c>
      <c r="G55" s="195">
        <v>0.82608695652173914</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22</v>
      </c>
      <c r="F60" s="211">
        <v>0</v>
      </c>
      <c r="G60" s="211"/>
      <c r="H60" s="211">
        <v>0</v>
      </c>
      <c r="P60" s="142">
        <v>23</v>
      </c>
    </row>
    <row r="61" spans="1:16" x14ac:dyDescent="0.25">
      <c r="A61" s="92"/>
      <c r="C61" s="195">
        <v>0</v>
      </c>
      <c r="D61" s="195">
        <v>4.3478260869565216E-2</v>
      </c>
      <c r="E61" s="195">
        <v>0.95652173913043481</v>
      </c>
      <c r="F61" s="195">
        <v>0</v>
      </c>
      <c r="G61" s="195"/>
      <c r="H61" s="195">
        <v>0</v>
      </c>
    </row>
    <row r="62" spans="1:16" x14ac:dyDescent="0.25">
      <c r="A62" s="93" t="s">
        <v>204</v>
      </c>
    </row>
    <row r="63" spans="1:16" ht="6.75" customHeight="1" x14ac:dyDescent="0.25">
      <c r="A63" s="93"/>
    </row>
    <row r="64" spans="1:16" ht="23.1" customHeight="1" x14ac:dyDescent="0.25">
      <c r="B64" s="240" t="s">
        <v>317</v>
      </c>
      <c r="C64" s="240"/>
      <c r="D64" s="240"/>
      <c r="E64" s="240"/>
      <c r="F64" s="240"/>
      <c r="G64" s="240"/>
      <c r="H64" s="240"/>
      <c r="I64" s="240"/>
      <c r="J64" s="240"/>
      <c r="K64" s="240"/>
      <c r="L64" s="240"/>
    </row>
    <row r="65" spans="2:12" ht="23.1" customHeight="1" x14ac:dyDescent="0.25">
      <c r="B65" s="240" t="s">
        <v>245</v>
      </c>
      <c r="C65" s="240"/>
      <c r="D65" s="240"/>
      <c r="E65" s="240"/>
      <c r="F65" s="240"/>
      <c r="G65" s="240"/>
      <c r="H65" s="240"/>
      <c r="I65" s="240"/>
      <c r="J65" s="240"/>
      <c r="K65" s="240"/>
      <c r="L65" s="240"/>
    </row>
    <row r="66" spans="2:12" ht="23.1" customHeight="1" x14ac:dyDescent="0.25">
      <c r="B66" s="240" t="s">
        <v>318</v>
      </c>
      <c r="C66" s="240"/>
      <c r="D66" s="240"/>
      <c r="E66" s="240"/>
      <c r="F66" s="240"/>
      <c r="G66" s="240"/>
      <c r="H66" s="240"/>
      <c r="I66" s="240"/>
      <c r="J66" s="240"/>
      <c r="K66" s="240"/>
      <c r="L66" s="240"/>
    </row>
    <row r="67" spans="2:12" ht="36"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4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250</v>
      </c>
      <c r="C3" s="145"/>
      <c r="D3" s="146"/>
      <c r="E3" s="147">
        <v>43278</v>
      </c>
      <c r="F3" s="146"/>
      <c r="G3" s="148"/>
      <c r="H3" s="148"/>
      <c r="I3" s="147" t="s">
        <v>182</v>
      </c>
      <c r="J3" s="148"/>
      <c r="K3" s="148"/>
      <c r="L3" s="148"/>
      <c r="M3" s="149">
        <v>14</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4</v>
      </c>
      <c r="D7" s="157">
        <v>0.2857142857142857</v>
      </c>
      <c r="F7" s="158" t="s">
        <v>28</v>
      </c>
      <c r="G7" s="159"/>
      <c r="H7" s="159">
        <v>0</v>
      </c>
      <c r="I7" s="153">
        <v>0</v>
      </c>
      <c r="K7" s="87" t="s">
        <v>238</v>
      </c>
    </row>
    <row r="8" spans="1:18" x14ac:dyDescent="0.25">
      <c r="B8" s="151" t="s">
        <v>5</v>
      </c>
      <c r="C8" s="152">
        <v>2</v>
      </c>
      <c r="D8" s="153">
        <v>0.14285714285714285</v>
      </c>
      <c r="F8" s="160" t="s">
        <v>0</v>
      </c>
      <c r="H8" s="87">
        <v>1</v>
      </c>
      <c r="I8" s="157">
        <v>7.1428571428571425E-2</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1</v>
      </c>
      <c r="D15" s="157">
        <v>7.1428571428571425E-2</v>
      </c>
      <c r="F15" s="161"/>
      <c r="G15" s="162"/>
      <c r="H15" s="162"/>
      <c r="I15" s="162"/>
      <c r="J15" s="162"/>
      <c r="O15" s="162"/>
      <c r="P15" s="162"/>
      <c r="Q15" s="162"/>
      <c r="R15" s="162"/>
    </row>
    <row r="16" spans="1:18" x14ac:dyDescent="0.25">
      <c r="B16" s="151" t="s">
        <v>25</v>
      </c>
      <c r="C16" s="152">
        <v>7</v>
      </c>
      <c r="D16" s="153">
        <v>0.5</v>
      </c>
      <c r="F16" s="163"/>
      <c r="G16" s="162"/>
      <c r="H16" s="162"/>
      <c r="I16" s="162"/>
      <c r="J16" s="162"/>
      <c r="O16" s="162"/>
      <c r="P16" s="162"/>
      <c r="Q16" s="162"/>
      <c r="R16" s="162"/>
    </row>
    <row r="17" spans="1:18" x14ac:dyDescent="0.25">
      <c r="B17" s="164" t="s">
        <v>7</v>
      </c>
      <c r="C17" s="165">
        <v>1</v>
      </c>
      <c r="D17" s="166">
        <v>7.1428571428571425E-2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14</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2</v>
      </c>
      <c r="E24" s="184">
        <v>2</v>
      </c>
      <c r="F24" s="184">
        <v>2</v>
      </c>
      <c r="G24" s="184">
        <v>6</v>
      </c>
      <c r="H24" s="185">
        <v>0</v>
      </c>
      <c r="I24" s="183">
        <v>1</v>
      </c>
      <c r="J24" s="184">
        <v>1</v>
      </c>
      <c r="K24" s="184">
        <v>0</v>
      </c>
      <c r="L24" s="184">
        <v>10</v>
      </c>
      <c r="M24" s="184">
        <v>2</v>
      </c>
      <c r="N24" s="185">
        <v>0</v>
      </c>
      <c r="O24" s="142" t="s">
        <v>195</v>
      </c>
      <c r="P24" s="142">
        <v>14</v>
      </c>
      <c r="Q24" s="142">
        <v>14</v>
      </c>
    </row>
    <row r="25" spans="1:18" ht="18.75" customHeight="1" x14ac:dyDescent="0.25">
      <c r="A25" s="186"/>
      <c r="B25" s="235"/>
      <c r="C25" s="187">
        <v>0.14285714285714285</v>
      </c>
      <c r="D25" s="188">
        <v>0.14285714285714285</v>
      </c>
      <c r="E25" s="188">
        <v>0.14285714285714285</v>
      </c>
      <c r="F25" s="188">
        <v>0.14285714285714285</v>
      </c>
      <c r="G25" s="188">
        <v>0.42857142857142855</v>
      </c>
      <c r="H25" s="189">
        <v>0</v>
      </c>
      <c r="I25" s="187">
        <v>7.1428571428571425E-2</v>
      </c>
      <c r="J25" s="188">
        <v>7.1428571428571425E-2</v>
      </c>
      <c r="K25" s="188">
        <v>0</v>
      </c>
      <c r="L25" s="188">
        <v>0.7142857142857143</v>
      </c>
      <c r="M25" s="188">
        <v>0.14285714285714285</v>
      </c>
      <c r="N25" s="189">
        <v>0</v>
      </c>
      <c r="O25" s="142"/>
    </row>
    <row r="26" spans="1:18" x14ac:dyDescent="0.25">
      <c r="A26" s="190" t="s">
        <v>41</v>
      </c>
      <c r="B26" s="238" t="s">
        <v>51</v>
      </c>
      <c r="C26" s="191">
        <v>3</v>
      </c>
      <c r="D26" s="192">
        <v>0</v>
      </c>
      <c r="E26" s="192">
        <v>2</v>
      </c>
      <c r="F26" s="192">
        <v>3</v>
      </c>
      <c r="G26" s="192">
        <v>6</v>
      </c>
      <c r="H26" s="193">
        <v>0</v>
      </c>
      <c r="I26" s="191">
        <v>2</v>
      </c>
      <c r="J26" s="192">
        <v>1</v>
      </c>
      <c r="K26" s="192">
        <v>0</v>
      </c>
      <c r="L26" s="192">
        <v>9</v>
      </c>
      <c r="M26" s="192">
        <v>2</v>
      </c>
      <c r="N26" s="193">
        <v>0</v>
      </c>
      <c r="O26" s="142" t="s">
        <v>196</v>
      </c>
      <c r="P26" s="142">
        <v>14</v>
      </c>
      <c r="Q26" s="142">
        <v>14</v>
      </c>
    </row>
    <row r="27" spans="1:18" ht="18" customHeight="1" x14ac:dyDescent="0.25">
      <c r="A27" s="190"/>
      <c r="B27" s="239"/>
      <c r="C27" s="194">
        <v>0.21428571428571427</v>
      </c>
      <c r="D27" s="195">
        <v>0</v>
      </c>
      <c r="E27" s="195">
        <v>0.14285714285714285</v>
      </c>
      <c r="F27" s="195">
        <v>0.21428571428571427</v>
      </c>
      <c r="G27" s="195">
        <v>0.42857142857142855</v>
      </c>
      <c r="H27" s="196">
        <v>0</v>
      </c>
      <c r="I27" s="194">
        <v>0.14285714285714285</v>
      </c>
      <c r="J27" s="195">
        <v>7.1428571428571425E-2</v>
      </c>
      <c r="K27" s="195">
        <v>0</v>
      </c>
      <c r="L27" s="195">
        <v>0.6428571428571429</v>
      </c>
      <c r="M27" s="195">
        <v>0.14285714285714285</v>
      </c>
      <c r="N27" s="196">
        <v>0</v>
      </c>
      <c r="O27" s="142"/>
    </row>
    <row r="28" spans="1:18" x14ac:dyDescent="0.25">
      <c r="A28" s="186" t="s">
        <v>42</v>
      </c>
      <c r="B28" s="234" t="s">
        <v>58</v>
      </c>
      <c r="C28" s="183">
        <v>2</v>
      </c>
      <c r="D28" s="184">
        <v>4</v>
      </c>
      <c r="E28" s="184">
        <v>1</v>
      </c>
      <c r="F28" s="184">
        <v>1</v>
      </c>
      <c r="G28" s="184">
        <v>6</v>
      </c>
      <c r="H28" s="185">
        <v>0</v>
      </c>
      <c r="I28" s="183">
        <v>1</v>
      </c>
      <c r="J28" s="184">
        <v>1</v>
      </c>
      <c r="K28" s="184">
        <v>2</v>
      </c>
      <c r="L28" s="184">
        <v>8</v>
      </c>
      <c r="M28" s="184">
        <v>2</v>
      </c>
      <c r="N28" s="185">
        <v>0</v>
      </c>
      <c r="O28" s="142" t="s">
        <v>197</v>
      </c>
      <c r="P28" s="142">
        <v>14</v>
      </c>
      <c r="Q28" s="142">
        <v>14</v>
      </c>
    </row>
    <row r="29" spans="1:18" ht="15.75" customHeight="1" x14ac:dyDescent="0.25">
      <c r="A29" s="186"/>
      <c r="B29" s="235"/>
      <c r="C29" s="197">
        <v>0.14285714285714285</v>
      </c>
      <c r="D29" s="198">
        <v>0.2857142857142857</v>
      </c>
      <c r="E29" s="198">
        <v>7.1428571428571425E-2</v>
      </c>
      <c r="F29" s="198">
        <v>7.1428571428571425E-2</v>
      </c>
      <c r="G29" s="198">
        <v>0.42857142857142855</v>
      </c>
      <c r="H29" s="199">
        <v>0</v>
      </c>
      <c r="I29" s="197">
        <v>7.1428571428571425E-2</v>
      </c>
      <c r="J29" s="198">
        <v>7.1428571428571425E-2</v>
      </c>
      <c r="K29" s="198">
        <v>0.14285714285714285</v>
      </c>
      <c r="L29" s="198">
        <v>0.5714285714285714</v>
      </c>
      <c r="M29" s="198">
        <v>0.14285714285714285</v>
      </c>
      <c r="N29" s="199">
        <v>0</v>
      </c>
      <c r="O29" s="142"/>
    </row>
    <row r="30" spans="1:18" ht="13.5" customHeight="1" x14ac:dyDescent="0.25">
      <c r="A30" s="190" t="s">
        <v>43</v>
      </c>
      <c r="B30" s="238" t="s">
        <v>59</v>
      </c>
      <c r="C30" s="191">
        <v>2</v>
      </c>
      <c r="D30" s="192">
        <v>1</v>
      </c>
      <c r="E30" s="192">
        <v>4</v>
      </c>
      <c r="F30" s="192">
        <v>6</v>
      </c>
      <c r="G30" s="192">
        <v>1</v>
      </c>
      <c r="H30" s="193">
        <v>0</v>
      </c>
      <c r="I30" s="191">
        <v>2</v>
      </c>
      <c r="J30" s="192">
        <v>0</v>
      </c>
      <c r="K30" s="192">
        <v>1</v>
      </c>
      <c r="L30" s="192">
        <v>11</v>
      </c>
      <c r="M30" s="192">
        <v>0</v>
      </c>
      <c r="N30" s="193">
        <v>0</v>
      </c>
      <c r="O30" s="142" t="s">
        <v>198</v>
      </c>
      <c r="P30" s="142">
        <v>14</v>
      </c>
      <c r="Q30" s="142">
        <v>14</v>
      </c>
    </row>
    <row r="31" spans="1:18" ht="13.5" customHeight="1" x14ac:dyDescent="0.25">
      <c r="A31" s="190"/>
      <c r="B31" s="239"/>
      <c r="C31" s="194">
        <v>0.14285714285714285</v>
      </c>
      <c r="D31" s="195">
        <v>7.1428571428571425E-2</v>
      </c>
      <c r="E31" s="195">
        <v>0.2857142857142857</v>
      </c>
      <c r="F31" s="195">
        <v>0.42857142857142855</v>
      </c>
      <c r="G31" s="195">
        <v>7.1428571428571425E-2</v>
      </c>
      <c r="H31" s="196">
        <v>0</v>
      </c>
      <c r="I31" s="194">
        <v>0.14285714285714285</v>
      </c>
      <c r="J31" s="195">
        <v>0</v>
      </c>
      <c r="K31" s="195">
        <v>7.1428571428571425E-2</v>
      </c>
      <c r="L31" s="195">
        <v>0.7857142857142857</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5</v>
      </c>
      <c r="D33" s="184">
        <v>1</v>
      </c>
      <c r="E33" s="184">
        <v>1</v>
      </c>
      <c r="F33" s="184">
        <v>3</v>
      </c>
      <c r="G33" s="184">
        <v>4</v>
      </c>
      <c r="H33" s="185">
        <v>0</v>
      </c>
      <c r="I33" s="183">
        <v>2</v>
      </c>
      <c r="J33" s="184">
        <v>0</v>
      </c>
      <c r="K33" s="184">
        <v>0</v>
      </c>
      <c r="L33" s="184">
        <v>11</v>
      </c>
      <c r="M33" s="184">
        <v>1</v>
      </c>
      <c r="N33" s="185">
        <v>0</v>
      </c>
      <c r="O33" s="142" t="s">
        <v>199</v>
      </c>
      <c r="P33" s="142">
        <v>14</v>
      </c>
      <c r="Q33" s="142">
        <v>14</v>
      </c>
    </row>
    <row r="34" spans="1:17" ht="14.25" customHeight="1" x14ac:dyDescent="0.25">
      <c r="A34" s="186"/>
      <c r="B34" s="235"/>
      <c r="C34" s="197">
        <v>0.35714285714285715</v>
      </c>
      <c r="D34" s="198">
        <v>7.1428571428571425E-2</v>
      </c>
      <c r="E34" s="198">
        <v>7.1428571428571425E-2</v>
      </c>
      <c r="F34" s="198">
        <v>0.21428571428571427</v>
      </c>
      <c r="G34" s="198">
        <v>0.2857142857142857</v>
      </c>
      <c r="H34" s="199">
        <v>0</v>
      </c>
      <c r="I34" s="197">
        <v>0.14285714285714285</v>
      </c>
      <c r="J34" s="198">
        <v>0</v>
      </c>
      <c r="K34" s="198">
        <v>0</v>
      </c>
      <c r="L34" s="198">
        <v>0.7857142857142857</v>
      </c>
      <c r="M34" s="198">
        <v>7.1428571428571425E-2</v>
      </c>
      <c r="N34" s="199">
        <v>0</v>
      </c>
      <c r="O34" s="142"/>
    </row>
    <row r="35" spans="1:17" ht="12.75" customHeight="1" x14ac:dyDescent="0.25">
      <c r="A35" s="190" t="s">
        <v>45</v>
      </c>
      <c r="B35" s="238" t="s">
        <v>52</v>
      </c>
      <c r="C35" s="191">
        <v>0</v>
      </c>
      <c r="D35" s="192">
        <v>3</v>
      </c>
      <c r="E35" s="192">
        <v>2</v>
      </c>
      <c r="F35" s="192">
        <v>6</v>
      </c>
      <c r="G35" s="192">
        <v>3</v>
      </c>
      <c r="H35" s="193">
        <v>0</v>
      </c>
      <c r="I35" s="191">
        <v>1</v>
      </c>
      <c r="J35" s="192">
        <v>1</v>
      </c>
      <c r="K35" s="192">
        <v>1</v>
      </c>
      <c r="L35" s="192">
        <v>11</v>
      </c>
      <c r="M35" s="192">
        <v>0</v>
      </c>
      <c r="N35" s="193">
        <v>0</v>
      </c>
      <c r="O35" s="142" t="s">
        <v>200</v>
      </c>
      <c r="P35" s="142">
        <v>14</v>
      </c>
      <c r="Q35" s="142">
        <v>14</v>
      </c>
    </row>
    <row r="36" spans="1:17" ht="15.75" customHeight="1" x14ac:dyDescent="0.25">
      <c r="A36" s="190"/>
      <c r="B36" s="239"/>
      <c r="C36" s="194">
        <v>0</v>
      </c>
      <c r="D36" s="195">
        <v>0.21428571428571427</v>
      </c>
      <c r="E36" s="195">
        <v>0.14285714285714285</v>
      </c>
      <c r="F36" s="195">
        <v>0.42857142857142855</v>
      </c>
      <c r="G36" s="195">
        <v>0.21428571428571427</v>
      </c>
      <c r="H36" s="196">
        <v>0</v>
      </c>
      <c r="I36" s="194">
        <v>7.1428571428571425E-2</v>
      </c>
      <c r="J36" s="195">
        <v>7.1428571428571425E-2</v>
      </c>
      <c r="K36" s="195">
        <v>7.1428571428571425E-2</v>
      </c>
      <c r="L36" s="195">
        <v>0.7857142857142857</v>
      </c>
      <c r="M36" s="195">
        <v>0</v>
      </c>
      <c r="N36" s="196">
        <v>0</v>
      </c>
      <c r="O36" s="142"/>
    </row>
    <row r="37" spans="1:17" x14ac:dyDescent="0.25">
      <c r="A37" s="186" t="s">
        <v>46</v>
      </c>
      <c r="B37" s="234" t="s">
        <v>53</v>
      </c>
      <c r="C37" s="183">
        <v>3</v>
      </c>
      <c r="D37" s="184">
        <v>2</v>
      </c>
      <c r="E37" s="184">
        <v>1</v>
      </c>
      <c r="F37" s="184">
        <v>1</v>
      </c>
      <c r="G37" s="184">
        <v>7</v>
      </c>
      <c r="H37" s="185">
        <v>0</v>
      </c>
      <c r="I37" s="183">
        <v>2</v>
      </c>
      <c r="J37" s="184">
        <v>2</v>
      </c>
      <c r="K37" s="184">
        <v>0</v>
      </c>
      <c r="L37" s="184">
        <v>9</v>
      </c>
      <c r="M37" s="184">
        <v>1</v>
      </c>
      <c r="N37" s="185">
        <v>0</v>
      </c>
      <c r="O37" s="142" t="s">
        <v>201</v>
      </c>
      <c r="P37" s="142">
        <v>14</v>
      </c>
      <c r="Q37" s="142">
        <v>14</v>
      </c>
    </row>
    <row r="38" spans="1:17" ht="14.25" customHeight="1" x14ac:dyDescent="0.25">
      <c r="A38" s="186"/>
      <c r="B38" s="235"/>
      <c r="C38" s="197">
        <v>0.21428571428571427</v>
      </c>
      <c r="D38" s="198">
        <v>0.14285714285714285</v>
      </c>
      <c r="E38" s="198">
        <v>7.1428571428571425E-2</v>
      </c>
      <c r="F38" s="198">
        <v>7.1428571428571425E-2</v>
      </c>
      <c r="G38" s="198">
        <v>0.5</v>
      </c>
      <c r="H38" s="199">
        <v>0</v>
      </c>
      <c r="I38" s="197">
        <v>0.14285714285714285</v>
      </c>
      <c r="J38" s="198">
        <v>0.14285714285714285</v>
      </c>
      <c r="K38" s="198">
        <v>0</v>
      </c>
      <c r="L38" s="198">
        <v>0.6428571428571429</v>
      </c>
      <c r="M38" s="198">
        <v>7.1428571428571425E-2</v>
      </c>
      <c r="N38" s="199">
        <v>0</v>
      </c>
      <c r="O38" s="142"/>
    </row>
    <row r="39" spans="1:17" x14ac:dyDescent="0.25">
      <c r="A39" s="190" t="s">
        <v>47</v>
      </c>
      <c r="B39" s="238" t="s">
        <v>61</v>
      </c>
      <c r="C39" s="191">
        <v>2</v>
      </c>
      <c r="D39" s="192">
        <v>3</v>
      </c>
      <c r="E39" s="192">
        <v>1</v>
      </c>
      <c r="F39" s="192">
        <v>2</v>
      </c>
      <c r="G39" s="192">
        <v>6</v>
      </c>
      <c r="H39" s="193">
        <v>0</v>
      </c>
      <c r="I39" s="191">
        <v>2</v>
      </c>
      <c r="J39" s="192">
        <v>1</v>
      </c>
      <c r="K39" s="192">
        <v>1</v>
      </c>
      <c r="L39" s="192">
        <v>9</v>
      </c>
      <c r="M39" s="192">
        <v>1</v>
      </c>
      <c r="N39" s="193">
        <v>0</v>
      </c>
      <c r="O39" s="142" t="s">
        <v>202</v>
      </c>
      <c r="P39" s="142">
        <v>14</v>
      </c>
      <c r="Q39" s="142">
        <v>14</v>
      </c>
    </row>
    <row r="40" spans="1:17" ht="15" customHeight="1" x14ac:dyDescent="0.25">
      <c r="A40" s="190"/>
      <c r="B40" s="239"/>
      <c r="C40" s="194">
        <v>0.14285714285714285</v>
      </c>
      <c r="D40" s="195">
        <v>0.21428571428571427</v>
      </c>
      <c r="E40" s="195">
        <v>7.1428571428571425E-2</v>
      </c>
      <c r="F40" s="195">
        <v>0.14285714285714285</v>
      </c>
      <c r="G40" s="195">
        <v>0.42857142857142855</v>
      </c>
      <c r="H40" s="196">
        <v>0</v>
      </c>
      <c r="I40" s="194">
        <v>0.14285714285714285</v>
      </c>
      <c r="J40" s="195">
        <v>7.1428571428571425E-2</v>
      </c>
      <c r="K40" s="195">
        <v>7.1428571428571425E-2</v>
      </c>
      <c r="L40" s="195">
        <v>0.6428571428571429</v>
      </c>
      <c r="M40" s="195">
        <v>7.1428571428571425E-2</v>
      </c>
      <c r="N40" s="196">
        <v>0</v>
      </c>
      <c r="O40" s="142"/>
    </row>
    <row r="41" spans="1:17" x14ac:dyDescent="0.25">
      <c r="A41" s="186" t="s">
        <v>48</v>
      </c>
      <c r="B41" s="234" t="s">
        <v>62</v>
      </c>
      <c r="C41" s="183">
        <v>2</v>
      </c>
      <c r="D41" s="184">
        <v>2</v>
      </c>
      <c r="E41" s="184">
        <v>2</v>
      </c>
      <c r="F41" s="184">
        <v>2</v>
      </c>
      <c r="G41" s="184">
        <v>6</v>
      </c>
      <c r="H41" s="185">
        <v>0</v>
      </c>
      <c r="I41" s="183">
        <v>0</v>
      </c>
      <c r="J41" s="184">
        <v>2</v>
      </c>
      <c r="K41" s="184">
        <v>2</v>
      </c>
      <c r="L41" s="184">
        <v>8</v>
      </c>
      <c r="M41" s="184">
        <v>2</v>
      </c>
      <c r="N41" s="185">
        <v>0</v>
      </c>
      <c r="O41" s="142" t="s">
        <v>203</v>
      </c>
      <c r="P41" s="142">
        <v>14</v>
      </c>
      <c r="Q41" s="142">
        <v>14</v>
      </c>
    </row>
    <row r="42" spans="1:17" x14ac:dyDescent="0.25">
      <c r="A42" s="203"/>
      <c r="B42" s="241"/>
      <c r="C42" s="204">
        <v>0.14285714285714285</v>
      </c>
      <c r="D42" s="205">
        <v>0.14285714285714285</v>
      </c>
      <c r="E42" s="205">
        <v>0.14285714285714285</v>
      </c>
      <c r="F42" s="205">
        <v>0.14285714285714285</v>
      </c>
      <c r="G42" s="205">
        <v>0.42857142857142855</v>
      </c>
      <c r="H42" s="206">
        <v>0</v>
      </c>
      <c r="I42" s="204">
        <v>0</v>
      </c>
      <c r="J42" s="205">
        <v>0.14285714285714285</v>
      </c>
      <c r="K42" s="205">
        <v>0.14285714285714285</v>
      </c>
      <c r="L42" s="205">
        <v>0.5714285714285714</v>
      </c>
      <c r="M42" s="205">
        <v>0.14285714285714285</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1</v>
      </c>
      <c r="F48" s="211">
        <v>7</v>
      </c>
      <c r="G48" s="211">
        <v>6</v>
      </c>
      <c r="H48" s="211">
        <v>0</v>
      </c>
      <c r="P48" s="142">
        <v>14</v>
      </c>
    </row>
    <row r="49" spans="1:16" x14ac:dyDescent="0.25">
      <c r="A49" s="92"/>
      <c r="C49" s="195">
        <v>0</v>
      </c>
      <c r="D49" s="195">
        <v>0</v>
      </c>
      <c r="E49" s="195">
        <v>7.1428571428571425E-2</v>
      </c>
      <c r="F49" s="195">
        <v>0.5</v>
      </c>
      <c r="G49" s="195">
        <v>0.42857142857142855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5</v>
      </c>
      <c r="F54" s="211">
        <v>3</v>
      </c>
      <c r="G54" s="211">
        <v>6</v>
      </c>
      <c r="H54" s="211">
        <v>0</v>
      </c>
      <c r="P54" s="142">
        <v>14</v>
      </c>
    </row>
    <row r="55" spans="1:16" x14ac:dyDescent="0.25">
      <c r="A55" s="92"/>
      <c r="C55" s="195">
        <v>0</v>
      </c>
      <c r="D55" s="195">
        <v>0</v>
      </c>
      <c r="E55" s="195">
        <v>0.35714285714285715</v>
      </c>
      <c r="F55" s="195">
        <v>0.21428571428571427</v>
      </c>
      <c r="G55" s="195">
        <v>0.42857142857142855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2</v>
      </c>
      <c r="E60" s="211">
        <v>12</v>
      </c>
      <c r="F60" s="211">
        <v>0</v>
      </c>
      <c r="G60" s="211"/>
      <c r="H60" s="211">
        <v>0</v>
      </c>
      <c r="P60" s="142">
        <v>14</v>
      </c>
    </row>
    <row r="61" spans="1:16" x14ac:dyDescent="0.25">
      <c r="A61" s="92"/>
      <c r="C61" s="195">
        <v>0</v>
      </c>
      <c r="D61" s="195">
        <v>0.14285714285714285</v>
      </c>
      <c r="E61" s="195">
        <v>0.8571428571428571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36"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183</v>
      </c>
      <c r="C3" s="145"/>
      <c r="D3" s="146"/>
      <c r="E3" s="147">
        <v>43350</v>
      </c>
      <c r="F3" s="146"/>
      <c r="G3" s="148"/>
      <c r="H3" s="148"/>
      <c r="I3" s="147" t="s">
        <v>165</v>
      </c>
      <c r="J3" s="148"/>
      <c r="K3" s="148"/>
      <c r="L3" s="148"/>
      <c r="M3" s="149">
        <v>17</v>
      </c>
      <c r="N3" s="150"/>
      <c r="O3" s="142"/>
    </row>
    <row r="4" spans="1:18" ht="9.75" customHeight="1" x14ac:dyDescent="0.25"/>
    <row r="5" spans="1:18" ht="17.25" customHeight="1" x14ac:dyDescent="0.25">
      <c r="A5" s="92" t="s">
        <v>13</v>
      </c>
      <c r="B5" s="93" t="s">
        <v>12</v>
      </c>
    </row>
    <row r="6" spans="1:18" x14ac:dyDescent="0.25">
      <c r="B6" s="151" t="s">
        <v>2</v>
      </c>
      <c r="C6" s="152">
        <v>2</v>
      </c>
      <c r="D6" s="153">
        <v>0.11764705882352941</v>
      </c>
      <c r="F6" s="154" t="s">
        <v>49</v>
      </c>
      <c r="J6" s="155" t="s">
        <v>194</v>
      </c>
    </row>
    <row r="7" spans="1:18" x14ac:dyDescent="0.25">
      <c r="B7" s="156" t="s">
        <v>3</v>
      </c>
      <c r="C7" s="94">
        <v>14</v>
      </c>
      <c r="D7" s="157">
        <v>0.82352941176470584</v>
      </c>
      <c r="F7" s="158" t="s">
        <v>28</v>
      </c>
      <c r="G7" s="159"/>
      <c r="H7" s="159">
        <v>0</v>
      </c>
      <c r="I7" s="153">
        <v>0</v>
      </c>
    </row>
    <row r="8" spans="1:18" x14ac:dyDescent="0.25">
      <c r="B8" s="151" t="s">
        <v>5</v>
      </c>
      <c r="C8" s="152">
        <v>1</v>
      </c>
      <c r="D8" s="153">
        <v>5.8823529411764705E-2</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1</v>
      </c>
      <c r="D10" s="153">
        <v>5.8823529411764705E-2</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17</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4</v>
      </c>
      <c r="D24" s="184">
        <v>6</v>
      </c>
      <c r="E24" s="184">
        <v>5</v>
      </c>
      <c r="F24" s="184">
        <v>1</v>
      </c>
      <c r="G24" s="184">
        <v>0</v>
      </c>
      <c r="H24" s="185">
        <v>1</v>
      </c>
      <c r="I24" s="183">
        <v>0</v>
      </c>
      <c r="J24" s="184">
        <v>1</v>
      </c>
      <c r="K24" s="184">
        <v>2</v>
      </c>
      <c r="L24" s="184">
        <v>14</v>
      </c>
      <c r="M24" s="184">
        <v>0</v>
      </c>
      <c r="N24" s="185">
        <v>0</v>
      </c>
      <c r="O24" s="142" t="s">
        <v>195</v>
      </c>
      <c r="P24" s="142">
        <v>17</v>
      </c>
      <c r="Q24" s="142">
        <v>17</v>
      </c>
    </row>
    <row r="25" spans="1:18" ht="18.75" customHeight="1" x14ac:dyDescent="0.25">
      <c r="A25" s="186"/>
      <c r="B25" s="235"/>
      <c r="C25" s="187">
        <v>0.23529411764705882</v>
      </c>
      <c r="D25" s="188">
        <v>0.35294117647058826</v>
      </c>
      <c r="E25" s="188">
        <v>0.29411764705882354</v>
      </c>
      <c r="F25" s="188">
        <v>5.8823529411764705E-2</v>
      </c>
      <c r="G25" s="188">
        <v>0</v>
      </c>
      <c r="H25" s="189">
        <v>5.8823529411764705E-2</v>
      </c>
      <c r="I25" s="187">
        <v>0</v>
      </c>
      <c r="J25" s="188">
        <v>5.8823529411764705E-2</v>
      </c>
      <c r="K25" s="188">
        <v>0.11764705882352941</v>
      </c>
      <c r="L25" s="188">
        <v>0.82352941176470584</v>
      </c>
      <c r="M25" s="188">
        <v>0</v>
      </c>
      <c r="N25" s="189">
        <v>0</v>
      </c>
      <c r="O25" s="142"/>
    </row>
    <row r="26" spans="1:18" x14ac:dyDescent="0.25">
      <c r="A26" s="190" t="s">
        <v>41</v>
      </c>
      <c r="B26" s="238" t="s">
        <v>51</v>
      </c>
      <c r="C26" s="191">
        <v>4</v>
      </c>
      <c r="D26" s="192">
        <v>10</v>
      </c>
      <c r="E26" s="192">
        <v>1</v>
      </c>
      <c r="F26" s="192">
        <v>1</v>
      </c>
      <c r="G26" s="192">
        <v>1</v>
      </c>
      <c r="H26" s="193">
        <v>0</v>
      </c>
      <c r="I26" s="191">
        <v>0</v>
      </c>
      <c r="J26" s="192">
        <v>0</v>
      </c>
      <c r="K26" s="192">
        <v>3</v>
      </c>
      <c r="L26" s="192">
        <v>13</v>
      </c>
      <c r="M26" s="192">
        <v>0</v>
      </c>
      <c r="N26" s="193">
        <v>1</v>
      </c>
      <c r="O26" s="142" t="s">
        <v>196</v>
      </c>
      <c r="P26" s="142">
        <v>17</v>
      </c>
      <c r="Q26" s="142">
        <v>17</v>
      </c>
    </row>
    <row r="27" spans="1:18" ht="18" customHeight="1" x14ac:dyDescent="0.25">
      <c r="A27" s="190"/>
      <c r="B27" s="239"/>
      <c r="C27" s="194">
        <v>0.23529411764705882</v>
      </c>
      <c r="D27" s="195">
        <v>0.58823529411764708</v>
      </c>
      <c r="E27" s="195">
        <v>5.8823529411764705E-2</v>
      </c>
      <c r="F27" s="195">
        <v>5.8823529411764705E-2</v>
      </c>
      <c r="G27" s="195">
        <v>5.8823529411764705E-2</v>
      </c>
      <c r="H27" s="196">
        <v>0</v>
      </c>
      <c r="I27" s="194">
        <v>0</v>
      </c>
      <c r="J27" s="195">
        <v>0</v>
      </c>
      <c r="K27" s="195">
        <v>0.17647058823529413</v>
      </c>
      <c r="L27" s="195">
        <v>0.76470588235294112</v>
      </c>
      <c r="M27" s="195">
        <v>0</v>
      </c>
      <c r="N27" s="196">
        <v>5.8823529411764705E-2</v>
      </c>
      <c r="O27" s="142"/>
    </row>
    <row r="28" spans="1:18" x14ac:dyDescent="0.25">
      <c r="A28" s="186" t="s">
        <v>42</v>
      </c>
      <c r="B28" s="234" t="s">
        <v>58</v>
      </c>
      <c r="C28" s="183">
        <v>4</v>
      </c>
      <c r="D28" s="184">
        <v>8</v>
      </c>
      <c r="E28" s="184">
        <v>2</v>
      </c>
      <c r="F28" s="184">
        <v>2</v>
      </c>
      <c r="G28" s="184">
        <v>1</v>
      </c>
      <c r="H28" s="185">
        <v>0</v>
      </c>
      <c r="I28" s="183">
        <v>0</v>
      </c>
      <c r="J28" s="184">
        <v>0</v>
      </c>
      <c r="K28" s="184">
        <v>1</v>
      </c>
      <c r="L28" s="184">
        <v>15</v>
      </c>
      <c r="M28" s="184">
        <v>0</v>
      </c>
      <c r="N28" s="185">
        <v>1</v>
      </c>
      <c r="O28" s="142" t="s">
        <v>197</v>
      </c>
      <c r="P28" s="142">
        <v>17</v>
      </c>
      <c r="Q28" s="142">
        <v>17</v>
      </c>
    </row>
    <row r="29" spans="1:18" ht="15.75" customHeight="1" x14ac:dyDescent="0.25">
      <c r="A29" s="186"/>
      <c r="B29" s="235"/>
      <c r="C29" s="197">
        <v>0.23529411764705882</v>
      </c>
      <c r="D29" s="198">
        <v>0.47058823529411764</v>
      </c>
      <c r="E29" s="198">
        <v>0.11764705882352941</v>
      </c>
      <c r="F29" s="198">
        <v>0.11764705882352941</v>
      </c>
      <c r="G29" s="198">
        <v>5.8823529411764705E-2</v>
      </c>
      <c r="H29" s="199">
        <v>0</v>
      </c>
      <c r="I29" s="197">
        <v>0</v>
      </c>
      <c r="J29" s="198">
        <v>0</v>
      </c>
      <c r="K29" s="198">
        <v>5.8823529411764705E-2</v>
      </c>
      <c r="L29" s="198">
        <v>0.88235294117647056</v>
      </c>
      <c r="M29" s="198">
        <v>0</v>
      </c>
      <c r="N29" s="199">
        <v>5.8823529411764705E-2</v>
      </c>
      <c r="O29" s="142"/>
    </row>
    <row r="30" spans="1:18" ht="13.5" customHeight="1" x14ac:dyDescent="0.25">
      <c r="A30" s="190" t="s">
        <v>43</v>
      </c>
      <c r="B30" s="238" t="s">
        <v>59</v>
      </c>
      <c r="C30" s="191">
        <v>2</v>
      </c>
      <c r="D30" s="192">
        <v>9</v>
      </c>
      <c r="E30" s="192">
        <v>2</v>
      </c>
      <c r="F30" s="192">
        <v>4</v>
      </c>
      <c r="G30" s="192">
        <v>0</v>
      </c>
      <c r="H30" s="193">
        <v>0</v>
      </c>
      <c r="I30" s="191">
        <v>0</v>
      </c>
      <c r="J30" s="192">
        <v>0</v>
      </c>
      <c r="K30" s="192">
        <v>0</v>
      </c>
      <c r="L30" s="192">
        <v>17</v>
      </c>
      <c r="M30" s="192">
        <v>0</v>
      </c>
      <c r="N30" s="193">
        <v>0</v>
      </c>
      <c r="O30" s="142" t="s">
        <v>198</v>
      </c>
      <c r="P30" s="142">
        <v>17</v>
      </c>
      <c r="Q30" s="142">
        <v>17</v>
      </c>
    </row>
    <row r="31" spans="1:18" ht="13.5" customHeight="1" x14ac:dyDescent="0.25">
      <c r="A31" s="190"/>
      <c r="B31" s="239"/>
      <c r="C31" s="194">
        <v>0.11764705882352941</v>
      </c>
      <c r="D31" s="195">
        <v>0.52941176470588236</v>
      </c>
      <c r="E31" s="195">
        <v>0.11764705882352941</v>
      </c>
      <c r="F31" s="195">
        <v>0.23529411764705882</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4</v>
      </c>
      <c r="D33" s="184">
        <v>7</v>
      </c>
      <c r="E33" s="184">
        <v>1</v>
      </c>
      <c r="F33" s="184">
        <v>3</v>
      </c>
      <c r="G33" s="184">
        <v>0</v>
      </c>
      <c r="H33" s="185">
        <v>2</v>
      </c>
      <c r="I33" s="183">
        <v>0</v>
      </c>
      <c r="J33" s="184">
        <v>0</v>
      </c>
      <c r="K33" s="184">
        <v>1</v>
      </c>
      <c r="L33" s="184">
        <v>16</v>
      </c>
      <c r="M33" s="184">
        <v>0</v>
      </c>
      <c r="N33" s="185">
        <v>0</v>
      </c>
      <c r="O33" s="142" t="s">
        <v>199</v>
      </c>
      <c r="P33" s="142">
        <v>17</v>
      </c>
      <c r="Q33" s="142">
        <v>17</v>
      </c>
    </row>
    <row r="34" spans="1:17" ht="14.25" customHeight="1" x14ac:dyDescent="0.25">
      <c r="A34" s="186"/>
      <c r="B34" s="235"/>
      <c r="C34" s="197">
        <v>0.23529411764705882</v>
      </c>
      <c r="D34" s="198">
        <v>0.41176470588235292</v>
      </c>
      <c r="E34" s="198">
        <v>5.8823529411764705E-2</v>
      </c>
      <c r="F34" s="198">
        <v>0.17647058823529413</v>
      </c>
      <c r="G34" s="198">
        <v>0</v>
      </c>
      <c r="H34" s="199">
        <v>0.11764705882352941</v>
      </c>
      <c r="I34" s="197">
        <v>0</v>
      </c>
      <c r="J34" s="198">
        <v>0</v>
      </c>
      <c r="K34" s="198">
        <v>5.8823529411764705E-2</v>
      </c>
      <c r="L34" s="198">
        <v>0.94117647058823528</v>
      </c>
      <c r="M34" s="198">
        <v>0</v>
      </c>
      <c r="N34" s="199">
        <v>0</v>
      </c>
      <c r="O34" s="142"/>
    </row>
    <row r="35" spans="1:17" ht="12.75" customHeight="1" x14ac:dyDescent="0.25">
      <c r="A35" s="190" t="s">
        <v>45</v>
      </c>
      <c r="B35" s="238" t="s">
        <v>52</v>
      </c>
      <c r="C35" s="191">
        <v>1</v>
      </c>
      <c r="D35" s="192">
        <v>7</v>
      </c>
      <c r="E35" s="192">
        <v>3</v>
      </c>
      <c r="F35" s="192">
        <v>6</v>
      </c>
      <c r="G35" s="192">
        <v>0</v>
      </c>
      <c r="H35" s="193">
        <v>0</v>
      </c>
      <c r="I35" s="191">
        <v>0</v>
      </c>
      <c r="J35" s="192">
        <v>0</v>
      </c>
      <c r="K35" s="192">
        <v>0</v>
      </c>
      <c r="L35" s="192">
        <v>17</v>
      </c>
      <c r="M35" s="192">
        <v>0</v>
      </c>
      <c r="N35" s="193">
        <v>0</v>
      </c>
      <c r="O35" s="142" t="s">
        <v>200</v>
      </c>
      <c r="P35" s="142">
        <v>17</v>
      </c>
      <c r="Q35" s="142">
        <v>17</v>
      </c>
    </row>
    <row r="36" spans="1:17" ht="15.75" customHeight="1" x14ac:dyDescent="0.25">
      <c r="A36" s="190"/>
      <c r="B36" s="239"/>
      <c r="C36" s="194">
        <v>5.8823529411764705E-2</v>
      </c>
      <c r="D36" s="195">
        <v>0.41176470588235292</v>
      </c>
      <c r="E36" s="195">
        <v>0.17647058823529413</v>
      </c>
      <c r="F36" s="195">
        <v>0.35294117647058826</v>
      </c>
      <c r="G36" s="195">
        <v>0</v>
      </c>
      <c r="H36" s="196">
        <v>0</v>
      </c>
      <c r="I36" s="194">
        <v>0</v>
      </c>
      <c r="J36" s="195">
        <v>0</v>
      </c>
      <c r="K36" s="195">
        <v>0</v>
      </c>
      <c r="L36" s="195">
        <v>1</v>
      </c>
      <c r="M36" s="195">
        <v>0</v>
      </c>
      <c r="N36" s="196">
        <v>0</v>
      </c>
      <c r="O36" s="142"/>
    </row>
    <row r="37" spans="1:17" x14ac:dyDescent="0.25">
      <c r="A37" s="186" t="s">
        <v>46</v>
      </c>
      <c r="B37" s="234" t="s">
        <v>53</v>
      </c>
      <c r="C37" s="183">
        <v>5</v>
      </c>
      <c r="D37" s="184">
        <v>4</v>
      </c>
      <c r="E37" s="184">
        <v>4</v>
      </c>
      <c r="F37" s="184">
        <v>1</v>
      </c>
      <c r="G37" s="184">
        <v>1</v>
      </c>
      <c r="H37" s="185">
        <v>2</v>
      </c>
      <c r="I37" s="183">
        <v>0</v>
      </c>
      <c r="J37" s="184">
        <v>0</v>
      </c>
      <c r="K37" s="184">
        <v>1</v>
      </c>
      <c r="L37" s="184">
        <v>15</v>
      </c>
      <c r="M37" s="184">
        <v>0</v>
      </c>
      <c r="N37" s="185">
        <v>1</v>
      </c>
      <c r="O37" s="142" t="s">
        <v>201</v>
      </c>
      <c r="P37" s="142">
        <v>17</v>
      </c>
      <c r="Q37" s="142">
        <v>17</v>
      </c>
    </row>
    <row r="38" spans="1:17" ht="14.25" customHeight="1" x14ac:dyDescent="0.25">
      <c r="A38" s="186"/>
      <c r="B38" s="235"/>
      <c r="C38" s="197">
        <v>0.29411764705882354</v>
      </c>
      <c r="D38" s="198">
        <v>0.23529411764705882</v>
      </c>
      <c r="E38" s="198">
        <v>0.23529411764705882</v>
      </c>
      <c r="F38" s="198">
        <v>5.8823529411764705E-2</v>
      </c>
      <c r="G38" s="198">
        <v>5.8823529411764705E-2</v>
      </c>
      <c r="H38" s="199">
        <v>0.11764705882352941</v>
      </c>
      <c r="I38" s="197">
        <v>0</v>
      </c>
      <c r="J38" s="198">
        <v>0</v>
      </c>
      <c r="K38" s="198">
        <v>5.8823529411764705E-2</v>
      </c>
      <c r="L38" s="198">
        <v>0.88235294117647056</v>
      </c>
      <c r="M38" s="198">
        <v>0</v>
      </c>
      <c r="N38" s="199">
        <v>5.8823529411764705E-2</v>
      </c>
      <c r="O38" s="142"/>
    </row>
    <row r="39" spans="1:17" x14ac:dyDescent="0.25">
      <c r="A39" s="190" t="s">
        <v>47</v>
      </c>
      <c r="B39" s="238" t="s">
        <v>61</v>
      </c>
      <c r="C39" s="191">
        <v>7</v>
      </c>
      <c r="D39" s="192">
        <v>5</v>
      </c>
      <c r="E39" s="192">
        <v>1</v>
      </c>
      <c r="F39" s="192">
        <v>3</v>
      </c>
      <c r="G39" s="192">
        <v>0</v>
      </c>
      <c r="H39" s="193">
        <v>1</v>
      </c>
      <c r="I39" s="191">
        <v>0</v>
      </c>
      <c r="J39" s="192">
        <v>0</v>
      </c>
      <c r="K39" s="192">
        <v>2</v>
      </c>
      <c r="L39" s="192">
        <v>15</v>
      </c>
      <c r="M39" s="192">
        <v>0</v>
      </c>
      <c r="N39" s="193">
        <v>0</v>
      </c>
      <c r="O39" s="142" t="s">
        <v>202</v>
      </c>
      <c r="P39" s="142">
        <v>17</v>
      </c>
      <c r="Q39" s="142">
        <v>17</v>
      </c>
    </row>
    <row r="40" spans="1:17" ht="15" customHeight="1" x14ac:dyDescent="0.25">
      <c r="A40" s="190"/>
      <c r="B40" s="239"/>
      <c r="C40" s="194">
        <v>0.41176470588235292</v>
      </c>
      <c r="D40" s="195">
        <v>0.29411764705882354</v>
      </c>
      <c r="E40" s="195">
        <v>5.8823529411764705E-2</v>
      </c>
      <c r="F40" s="195">
        <v>0.17647058823529413</v>
      </c>
      <c r="G40" s="195">
        <v>0</v>
      </c>
      <c r="H40" s="196">
        <v>5.8823529411764705E-2</v>
      </c>
      <c r="I40" s="194">
        <v>0</v>
      </c>
      <c r="J40" s="195">
        <v>0</v>
      </c>
      <c r="K40" s="195">
        <v>0.11764705882352941</v>
      </c>
      <c r="L40" s="195">
        <v>0.88235294117647056</v>
      </c>
      <c r="M40" s="195">
        <v>0</v>
      </c>
      <c r="N40" s="196">
        <v>0</v>
      </c>
      <c r="O40" s="142"/>
    </row>
    <row r="41" spans="1:17" x14ac:dyDescent="0.25">
      <c r="A41" s="186" t="s">
        <v>48</v>
      </c>
      <c r="B41" s="234" t="s">
        <v>62</v>
      </c>
      <c r="C41" s="183">
        <v>2</v>
      </c>
      <c r="D41" s="184">
        <v>7</v>
      </c>
      <c r="E41" s="184">
        <v>4</v>
      </c>
      <c r="F41" s="184">
        <v>3</v>
      </c>
      <c r="G41" s="184">
        <v>0</v>
      </c>
      <c r="H41" s="185">
        <v>1</v>
      </c>
      <c r="I41" s="183">
        <v>0</v>
      </c>
      <c r="J41" s="184">
        <v>0</v>
      </c>
      <c r="K41" s="184">
        <v>1</v>
      </c>
      <c r="L41" s="184">
        <v>16</v>
      </c>
      <c r="M41" s="184">
        <v>0</v>
      </c>
      <c r="N41" s="185">
        <v>0</v>
      </c>
      <c r="O41" s="142" t="s">
        <v>203</v>
      </c>
      <c r="P41" s="142">
        <v>17</v>
      </c>
      <c r="Q41" s="142">
        <v>17</v>
      </c>
    </row>
    <row r="42" spans="1:17" x14ac:dyDescent="0.25">
      <c r="A42" s="203"/>
      <c r="B42" s="241"/>
      <c r="C42" s="204">
        <v>0.11764705882352941</v>
      </c>
      <c r="D42" s="205">
        <v>0.41176470588235292</v>
      </c>
      <c r="E42" s="205">
        <v>0.23529411764705882</v>
      </c>
      <c r="F42" s="205">
        <v>0.17647058823529413</v>
      </c>
      <c r="G42" s="205">
        <v>0</v>
      </c>
      <c r="H42" s="206">
        <v>5.8823529411764705E-2</v>
      </c>
      <c r="I42" s="204">
        <v>0</v>
      </c>
      <c r="J42" s="205">
        <v>0</v>
      </c>
      <c r="K42" s="205">
        <v>5.8823529411764705E-2</v>
      </c>
      <c r="L42" s="205">
        <v>0.94117647058823528</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4</v>
      </c>
      <c r="G48" s="211">
        <v>13</v>
      </c>
      <c r="H48" s="211">
        <v>0</v>
      </c>
      <c r="P48" s="142">
        <v>17</v>
      </c>
    </row>
    <row r="49" spans="1:16" x14ac:dyDescent="0.25">
      <c r="A49" s="92"/>
      <c r="C49" s="195">
        <v>0</v>
      </c>
      <c r="D49" s="195">
        <v>0</v>
      </c>
      <c r="E49" s="195">
        <v>0</v>
      </c>
      <c r="F49" s="195">
        <v>0.23529411764705882</v>
      </c>
      <c r="G49" s="195">
        <v>0.76470588235294112</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2</v>
      </c>
      <c r="G54" s="211">
        <v>15</v>
      </c>
      <c r="H54" s="211">
        <v>0</v>
      </c>
      <c r="P54" s="142">
        <v>17</v>
      </c>
    </row>
    <row r="55" spans="1:16" x14ac:dyDescent="0.25">
      <c r="A55" s="92"/>
      <c r="C55" s="195">
        <v>0</v>
      </c>
      <c r="D55" s="195">
        <v>0</v>
      </c>
      <c r="E55" s="195">
        <v>0</v>
      </c>
      <c r="F55" s="195">
        <v>0.11764705882352941</v>
      </c>
      <c r="G55" s="195">
        <v>0.88235294117647056</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16</v>
      </c>
      <c r="F60" s="211">
        <v>0</v>
      </c>
      <c r="G60" s="211"/>
      <c r="H60" s="211">
        <v>1</v>
      </c>
      <c r="P60" s="142">
        <v>17</v>
      </c>
    </row>
    <row r="61" spans="1:16" x14ac:dyDescent="0.25">
      <c r="A61" s="92"/>
      <c r="C61" s="195">
        <v>0</v>
      </c>
      <c r="D61" s="195">
        <v>0</v>
      </c>
      <c r="E61" s="195">
        <v>0.94117647058823528</v>
      </c>
      <c r="F61" s="195">
        <v>0</v>
      </c>
      <c r="G61" s="195"/>
      <c r="H61" s="195">
        <v>5.8823529411764705E-2</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36" customHeight="1" x14ac:dyDescent="0.25">
      <c r="B68" s="87"/>
      <c r="C68" s="87"/>
      <c r="D68" s="87"/>
      <c r="E68" s="87"/>
      <c r="F68" s="87"/>
    </row>
    <row r="69" spans="2:6" ht="36"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320</v>
      </c>
      <c r="C3" s="145"/>
      <c r="D3" s="146"/>
      <c r="E3" s="147">
        <v>43147</v>
      </c>
      <c r="F3" s="146"/>
      <c r="G3" s="148"/>
      <c r="H3" s="148"/>
      <c r="I3" s="147" t="s">
        <v>165</v>
      </c>
      <c r="J3" s="148"/>
      <c r="K3" s="148"/>
      <c r="L3" s="148"/>
      <c r="M3" s="149">
        <v>14</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14</v>
      </c>
      <c r="D7" s="157">
        <v>1</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14</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4</v>
      </c>
      <c r="E24" s="184">
        <v>5</v>
      </c>
      <c r="F24" s="184">
        <v>3</v>
      </c>
      <c r="G24" s="184">
        <v>1</v>
      </c>
      <c r="H24" s="185">
        <v>0</v>
      </c>
      <c r="I24" s="183">
        <v>0</v>
      </c>
      <c r="J24" s="184">
        <v>0</v>
      </c>
      <c r="K24" s="184">
        <v>3</v>
      </c>
      <c r="L24" s="184">
        <v>11</v>
      </c>
      <c r="M24" s="184">
        <v>0</v>
      </c>
      <c r="N24" s="185">
        <v>0</v>
      </c>
      <c r="O24" s="142" t="s">
        <v>195</v>
      </c>
      <c r="P24" s="142">
        <v>14</v>
      </c>
      <c r="Q24" s="142">
        <v>14</v>
      </c>
    </row>
    <row r="25" spans="1:18" ht="18.75" customHeight="1" x14ac:dyDescent="0.25">
      <c r="A25" s="186"/>
      <c r="B25" s="235"/>
      <c r="C25" s="187">
        <v>7.1428571428571425E-2</v>
      </c>
      <c r="D25" s="188">
        <v>0.2857142857142857</v>
      </c>
      <c r="E25" s="188">
        <v>0.35714285714285715</v>
      </c>
      <c r="F25" s="188">
        <v>0.21428571428571427</v>
      </c>
      <c r="G25" s="188">
        <v>7.1428571428571425E-2</v>
      </c>
      <c r="H25" s="189">
        <v>0</v>
      </c>
      <c r="I25" s="187">
        <v>0</v>
      </c>
      <c r="J25" s="188">
        <v>0</v>
      </c>
      <c r="K25" s="188">
        <v>0.21428571428571427</v>
      </c>
      <c r="L25" s="188">
        <v>0.7857142857142857</v>
      </c>
      <c r="M25" s="188">
        <v>0</v>
      </c>
      <c r="N25" s="189">
        <v>0</v>
      </c>
      <c r="O25" s="142"/>
    </row>
    <row r="26" spans="1:18" x14ac:dyDescent="0.25">
      <c r="A26" s="190" t="s">
        <v>41</v>
      </c>
      <c r="B26" s="238" t="s">
        <v>51</v>
      </c>
      <c r="C26" s="191">
        <v>7</v>
      </c>
      <c r="D26" s="192">
        <v>4</v>
      </c>
      <c r="E26" s="192">
        <v>1</v>
      </c>
      <c r="F26" s="192">
        <v>1</v>
      </c>
      <c r="G26" s="192">
        <v>1</v>
      </c>
      <c r="H26" s="193">
        <v>0</v>
      </c>
      <c r="I26" s="191">
        <v>1</v>
      </c>
      <c r="J26" s="192">
        <v>1</v>
      </c>
      <c r="K26" s="192">
        <v>1</v>
      </c>
      <c r="L26" s="192">
        <v>11</v>
      </c>
      <c r="M26" s="192">
        <v>0</v>
      </c>
      <c r="N26" s="193">
        <v>0</v>
      </c>
      <c r="O26" s="142" t="s">
        <v>196</v>
      </c>
      <c r="P26" s="142">
        <v>14</v>
      </c>
      <c r="Q26" s="142">
        <v>14</v>
      </c>
    </row>
    <row r="27" spans="1:18" ht="18" customHeight="1" x14ac:dyDescent="0.25">
      <c r="A27" s="190"/>
      <c r="B27" s="239"/>
      <c r="C27" s="194">
        <v>0.5</v>
      </c>
      <c r="D27" s="195">
        <v>0.2857142857142857</v>
      </c>
      <c r="E27" s="195">
        <v>7.1428571428571425E-2</v>
      </c>
      <c r="F27" s="195">
        <v>7.1428571428571425E-2</v>
      </c>
      <c r="G27" s="195">
        <v>7.1428571428571425E-2</v>
      </c>
      <c r="H27" s="196">
        <v>0</v>
      </c>
      <c r="I27" s="194">
        <v>7.1428571428571425E-2</v>
      </c>
      <c r="J27" s="195">
        <v>7.1428571428571425E-2</v>
      </c>
      <c r="K27" s="195">
        <v>7.1428571428571425E-2</v>
      </c>
      <c r="L27" s="195">
        <v>0.7857142857142857</v>
      </c>
      <c r="M27" s="195">
        <v>0</v>
      </c>
      <c r="N27" s="196">
        <v>0</v>
      </c>
      <c r="O27" s="142"/>
    </row>
    <row r="28" spans="1:18" x14ac:dyDescent="0.25">
      <c r="A28" s="186" t="s">
        <v>42</v>
      </c>
      <c r="B28" s="234" t="s">
        <v>58</v>
      </c>
      <c r="C28" s="183">
        <v>1</v>
      </c>
      <c r="D28" s="184">
        <v>2</v>
      </c>
      <c r="E28" s="184">
        <v>0</v>
      </c>
      <c r="F28" s="184">
        <v>11</v>
      </c>
      <c r="G28" s="184">
        <v>0</v>
      </c>
      <c r="H28" s="185">
        <v>0</v>
      </c>
      <c r="I28" s="183">
        <v>0</v>
      </c>
      <c r="J28" s="184">
        <v>0</v>
      </c>
      <c r="K28" s="184">
        <v>1</v>
      </c>
      <c r="L28" s="184">
        <v>13</v>
      </c>
      <c r="M28" s="184">
        <v>0</v>
      </c>
      <c r="N28" s="185">
        <v>0</v>
      </c>
      <c r="O28" s="142" t="s">
        <v>197</v>
      </c>
      <c r="P28" s="142">
        <v>14</v>
      </c>
      <c r="Q28" s="142">
        <v>14</v>
      </c>
    </row>
    <row r="29" spans="1:18" ht="15.75" customHeight="1" x14ac:dyDescent="0.25">
      <c r="A29" s="186"/>
      <c r="B29" s="235"/>
      <c r="C29" s="197">
        <v>7.1428571428571425E-2</v>
      </c>
      <c r="D29" s="198">
        <v>0.14285714285714285</v>
      </c>
      <c r="E29" s="198">
        <v>0</v>
      </c>
      <c r="F29" s="198">
        <v>0.7857142857142857</v>
      </c>
      <c r="G29" s="198">
        <v>0</v>
      </c>
      <c r="H29" s="199">
        <v>0</v>
      </c>
      <c r="I29" s="197">
        <v>0</v>
      </c>
      <c r="J29" s="198">
        <v>0</v>
      </c>
      <c r="K29" s="198">
        <v>7.1428571428571425E-2</v>
      </c>
      <c r="L29" s="198">
        <v>0.9285714285714286</v>
      </c>
      <c r="M29" s="198">
        <v>0</v>
      </c>
      <c r="N29" s="199">
        <v>0</v>
      </c>
      <c r="O29" s="142"/>
    </row>
    <row r="30" spans="1:18" ht="13.5" customHeight="1" x14ac:dyDescent="0.25">
      <c r="A30" s="190" t="s">
        <v>43</v>
      </c>
      <c r="B30" s="238" t="s">
        <v>59</v>
      </c>
      <c r="C30" s="191">
        <v>0</v>
      </c>
      <c r="D30" s="192">
        <v>0</v>
      </c>
      <c r="E30" s="192">
        <v>4</v>
      </c>
      <c r="F30" s="192">
        <v>9</v>
      </c>
      <c r="G30" s="192">
        <v>0</v>
      </c>
      <c r="H30" s="193">
        <v>1</v>
      </c>
      <c r="I30" s="191">
        <v>0</v>
      </c>
      <c r="J30" s="192">
        <v>0</v>
      </c>
      <c r="K30" s="192">
        <v>0</v>
      </c>
      <c r="L30" s="192">
        <v>14</v>
      </c>
      <c r="M30" s="192">
        <v>0</v>
      </c>
      <c r="N30" s="193">
        <v>0</v>
      </c>
      <c r="O30" s="142" t="s">
        <v>198</v>
      </c>
      <c r="P30" s="142">
        <v>14</v>
      </c>
      <c r="Q30" s="142">
        <v>14</v>
      </c>
    </row>
    <row r="31" spans="1:18" ht="13.5" customHeight="1" x14ac:dyDescent="0.25">
      <c r="A31" s="190"/>
      <c r="B31" s="239"/>
      <c r="C31" s="194">
        <v>0</v>
      </c>
      <c r="D31" s="195">
        <v>0</v>
      </c>
      <c r="E31" s="195">
        <v>0.2857142857142857</v>
      </c>
      <c r="F31" s="195">
        <v>0.6428571428571429</v>
      </c>
      <c r="G31" s="195">
        <v>0</v>
      </c>
      <c r="H31" s="196">
        <v>7.1428571428571425E-2</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1</v>
      </c>
      <c r="E33" s="184">
        <v>5</v>
      </c>
      <c r="F33" s="184">
        <v>7</v>
      </c>
      <c r="G33" s="184">
        <v>0</v>
      </c>
      <c r="H33" s="185">
        <v>1</v>
      </c>
      <c r="I33" s="183">
        <v>0</v>
      </c>
      <c r="J33" s="184">
        <v>0</v>
      </c>
      <c r="K33" s="184">
        <v>0</v>
      </c>
      <c r="L33" s="184">
        <v>11</v>
      </c>
      <c r="M33" s="184">
        <v>0</v>
      </c>
      <c r="N33" s="185">
        <v>3</v>
      </c>
      <c r="O33" s="142" t="s">
        <v>199</v>
      </c>
      <c r="P33" s="142">
        <v>14</v>
      </c>
      <c r="Q33" s="142">
        <v>14</v>
      </c>
    </row>
    <row r="34" spans="1:17" ht="14.25" customHeight="1" x14ac:dyDescent="0.25">
      <c r="A34" s="186"/>
      <c r="B34" s="235"/>
      <c r="C34" s="197">
        <v>0</v>
      </c>
      <c r="D34" s="198">
        <v>7.1428571428571425E-2</v>
      </c>
      <c r="E34" s="198">
        <v>0.35714285714285715</v>
      </c>
      <c r="F34" s="198">
        <v>0.5</v>
      </c>
      <c r="G34" s="198">
        <v>0</v>
      </c>
      <c r="H34" s="199">
        <v>7.1428571428571425E-2</v>
      </c>
      <c r="I34" s="197">
        <v>0</v>
      </c>
      <c r="J34" s="198">
        <v>0</v>
      </c>
      <c r="K34" s="198">
        <v>0</v>
      </c>
      <c r="L34" s="198">
        <v>0.7857142857142857</v>
      </c>
      <c r="M34" s="198">
        <v>0</v>
      </c>
      <c r="N34" s="199">
        <v>0.21428571428571427</v>
      </c>
      <c r="O34" s="142"/>
    </row>
    <row r="35" spans="1:17" ht="12.75" customHeight="1" x14ac:dyDescent="0.25">
      <c r="A35" s="190" t="s">
        <v>45</v>
      </c>
      <c r="B35" s="238" t="s">
        <v>52</v>
      </c>
      <c r="C35" s="191">
        <v>0</v>
      </c>
      <c r="D35" s="192">
        <v>1</v>
      </c>
      <c r="E35" s="192">
        <v>4</v>
      </c>
      <c r="F35" s="192">
        <v>8</v>
      </c>
      <c r="G35" s="192">
        <v>0</v>
      </c>
      <c r="H35" s="193">
        <v>1</v>
      </c>
      <c r="I35" s="191">
        <v>0</v>
      </c>
      <c r="J35" s="192">
        <v>0</v>
      </c>
      <c r="K35" s="192">
        <v>0</v>
      </c>
      <c r="L35" s="192">
        <v>14</v>
      </c>
      <c r="M35" s="192">
        <v>0</v>
      </c>
      <c r="N35" s="193">
        <v>0</v>
      </c>
      <c r="O35" s="142" t="s">
        <v>200</v>
      </c>
      <c r="P35" s="142">
        <v>14</v>
      </c>
      <c r="Q35" s="142">
        <v>14</v>
      </c>
    </row>
    <row r="36" spans="1:17" ht="15.75" customHeight="1" x14ac:dyDescent="0.25">
      <c r="A36" s="190"/>
      <c r="B36" s="239"/>
      <c r="C36" s="194">
        <v>0</v>
      </c>
      <c r="D36" s="195">
        <v>7.1428571428571425E-2</v>
      </c>
      <c r="E36" s="195">
        <v>0.2857142857142857</v>
      </c>
      <c r="F36" s="195">
        <v>0.5714285714285714</v>
      </c>
      <c r="G36" s="195">
        <v>0</v>
      </c>
      <c r="H36" s="196">
        <v>7.1428571428571425E-2</v>
      </c>
      <c r="I36" s="194">
        <v>0</v>
      </c>
      <c r="J36" s="195">
        <v>0</v>
      </c>
      <c r="K36" s="195">
        <v>0</v>
      </c>
      <c r="L36" s="195">
        <v>1</v>
      </c>
      <c r="M36" s="195">
        <v>0</v>
      </c>
      <c r="N36" s="196">
        <v>0</v>
      </c>
      <c r="O36" s="142"/>
    </row>
    <row r="37" spans="1:17" x14ac:dyDescent="0.25">
      <c r="A37" s="186" t="s">
        <v>46</v>
      </c>
      <c r="B37" s="234" t="s">
        <v>53</v>
      </c>
      <c r="C37" s="183">
        <v>2</v>
      </c>
      <c r="D37" s="184">
        <v>5</v>
      </c>
      <c r="E37" s="184">
        <v>3</v>
      </c>
      <c r="F37" s="184">
        <v>2</v>
      </c>
      <c r="G37" s="184">
        <v>1</v>
      </c>
      <c r="H37" s="185">
        <v>1</v>
      </c>
      <c r="I37" s="183">
        <v>0</v>
      </c>
      <c r="J37" s="184">
        <v>0</v>
      </c>
      <c r="K37" s="184">
        <v>5</v>
      </c>
      <c r="L37" s="184">
        <v>8</v>
      </c>
      <c r="M37" s="184">
        <v>0</v>
      </c>
      <c r="N37" s="185">
        <v>1</v>
      </c>
      <c r="O37" s="142" t="s">
        <v>201</v>
      </c>
      <c r="P37" s="142">
        <v>14</v>
      </c>
      <c r="Q37" s="142">
        <v>14</v>
      </c>
    </row>
    <row r="38" spans="1:17" ht="14.25" customHeight="1" x14ac:dyDescent="0.25">
      <c r="A38" s="186"/>
      <c r="B38" s="235"/>
      <c r="C38" s="197">
        <v>0.14285714285714285</v>
      </c>
      <c r="D38" s="198">
        <v>0.35714285714285715</v>
      </c>
      <c r="E38" s="198">
        <v>0.21428571428571427</v>
      </c>
      <c r="F38" s="198">
        <v>0.14285714285714285</v>
      </c>
      <c r="G38" s="198">
        <v>7.1428571428571425E-2</v>
      </c>
      <c r="H38" s="199">
        <v>7.1428571428571425E-2</v>
      </c>
      <c r="I38" s="197">
        <v>0</v>
      </c>
      <c r="J38" s="198">
        <v>0</v>
      </c>
      <c r="K38" s="198">
        <v>0.35714285714285715</v>
      </c>
      <c r="L38" s="198">
        <v>0.5714285714285714</v>
      </c>
      <c r="M38" s="198">
        <v>0</v>
      </c>
      <c r="N38" s="199">
        <v>7.1428571428571425E-2</v>
      </c>
      <c r="O38" s="142"/>
    </row>
    <row r="39" spans="1:17" x14ac:dyDescent="0.25">
      <c r="A39" s="190" t="s">
        <v>47</v>
      </c>
      <c r="B39" s="238" t="s">
        <v>61</v>
      </c>
      <c r="C39" s="191">
        <v>1</v>
      </c>
      <c r="D39" s="192">
        <v>4</v>
      </c>
      <c r="E39" s="192">
        <v>2</v>
      </c>
      <c r="F39" s="192">
        <v>2</v>
      </c>
      <c r="G39" s="192">
        <v>3</v>
      </c>
      <c r="H39" s="193">
        <v>2</v>
      </c>
      <c r="I39" s="191">
        <v>0</v>
      </c>
      <c r="J39" s="192">
        <v>0</v>
      </c>
      <c r="K39" s="192">
        <v>3</v>
      </c>
      <c r="L39" s="192">
        <v>7</v>
      </c>
      <c r="M39" s="192">
        <v>1</v>
      </c>
      <c r="N39" s="193">
        <v>3</v>
      </c>
      <c r="O39" s="142" t="s">
        <v>202</v>
      </c>
      <c r="P39" s="142">
        <v>14</v>
      </c>
      <c r="Q39" s="142">
        <v>14</v>
      </c>
    </row>
    <row r="40" spans="1:17" ht="15" customHeight="1" x14ac:dyDescent="0.25">
      <c r="A40" s="190"/>
      <c r="B40" s="239"/>
      <c r="C40" s="194">
        <v>7.1428571428571425E-2</v>
      </c>
      <c r="D40" s="195">
        <v>0.2857142857142857</v>
      </c>
      <c r="E40" s="195">
        <v>0.14285714285714285</v>
      </c>
      <c r="F40" s="195">
        <v>0.14285714285714285</v>
      </c>
      <c r="G40" s="195">
        <v>0.21428571428571427</v>
      </c>
      <c r="H40" s="196">
        <v>0.14285714285714285</v>
      </c>
      <c r="I40" s="194">
        <v>0</v>
      </c>
      <c r="J40" s="195">
        <v>0</v>
      </c>
      <c r="K40" s="195">
        <v>0.21428571428571427</v>
      </c>
      <c r="L40" s="195">
        <v>0.5</v>
      </c>
      <c r="M40" s="195">
        <v>7.1428571428571425E-2</v>
      </c>
      <c r="N40" s="196">
        <v>0.21428571428571427</v>
      </c>
      <c r="O40" s="142"/>
    </row>
    <row r="41" spans="1:17" x14ac:dyDescent="0.25">
      <c r="A41" s="186" t="s">
        <v>48</v>
      </c>
      <c r="B41" s="234" t="s">
        <v>62</v>
      </c>
      <c r="C41" s="183">
        <v>0</v>
      </c>
      <c r="D41" s="184">
        <v>2</v>
      </c>
      <c r="E41" s="184">
        <v>6</v>
      </c>
      <c r="F41" s="184">
        <v>3</v>
      </c>
      <c r="G41" s="184">
        <v>2</v>
      </c>
      <c r="H41" s="185">
        <v>1</v>
      </c>
      <c r="I41" s="183">
        <v>0</v>
      </c>
      <c r="J41" s="184">
        <v>0</v>
      </c>
      <c r="K41" s="184">
        <v>1</v>
      </c>
      <c r="L41" s="184">
        <v>12</v>
      </c>
      <c r="M41" s="184">
        <v>0</v>
      </c>
      <c r="N41" s="185">
        <v>1</v>
      </c>
      <c r="O41" s="142" t="s">
        <v>203</v>
      </c>
      <c r="P41" s="142">
        <v>14</v>
      </c>
      <c r="Q41" s="142">
        <v>14</v>
      </c>
    </row>
    <row r="42" spans="1:17" x14ac:dyDescent="0.25">
      <c r="A42" s="203"/>
      <c r="B42" s="241"/>
      <c r="C42" s="204">
        <v>0</v>
      </c>
      <c r="D42" s="205">
        <v>0.14285714285714285</v>
      </c>
      <c r="E42" s="205">
        <v>0.42857142857142855</v>
      </c>
      <c r="F42" s="205">
        <v>0.21428571428571427</v>
      </c>
      <c r="G42" s="205">
        <v>0.14285714285714285</v>
      </c>
      <c r="H42" s="206">
        <v>7.1428571428571425E-2</v>
      </c>
      <c r="I42" s="204">
        <v>0</v>
      </c>
      <c r="J42" s="205">
        <v>0</v>
      </c>
      <c r="K42" s="205">
        <v>7.1428571428571425E-2</v>
      </c>
      <c r="L42" s="205">
        <v>0.8571428571428571</v>
      </c>
      <c r="M42" s="205">
        <v>0</v>
      </c>
      <c r="N42" s="206">
        <v>7.1428571428571425E-2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1</v>
      </c>
      <c r="G48" s="211">
        <v>13</v>
      </c>
      <c r="H48" s="211">
        <v>0</v>
      </c>
      <c r="P48" s="142">
        <v>14</v>
      </c>
    </row>
    <row r="49" spans="1:16" x14ac:dyDescent="0.25">
      <c r="A49" s="92"/>
      <c r="C49" s="195">
        <v>0</v>
      </c>
      <c r="D49" s="195">
        <v>0</v>
      </c>
      <c r="E49" s="195">
        <v>0</v>
      </c>
      <c r="F49" s="195">
        <v>7.1428571428571425E-2</v>
      </c>
      <c r="G49" s="195">
        <v>0.9285714285714286</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6</v>
      </c>
      <c r="G54" s="211">
        <v>8</v>
      </c>
      <c r="H54" s="211">
        <v>0</v>
      </c>
      <c r="P54" s="142">
        <v>14</v>
      </c>
    </row>
    <row r="55" spans="1:16" x14ac:dyDescent="0.25">
      <c r="A55" s="92"/>
      <c r="C55" s="195">
        <v>0</v>
      </c>
      <c r="D55" s="195">
        <v>0</v>
      </c>
      <c r="E55" s="195">
        <v>0</v>
      </c>
      <c r="F55" s="195">
        <v>0.42857142857142855</v>
      </c>
      <c r="G55" s="195">
        <v>0.5714285714285714</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14</v>
      </c>
      <c r="F60" s="211">
        <v>0</v>
      </c>
      <c r="G60" s="211"/>
      <c r="H60" s="211">
        <v>0</v>
      </c>
      <c r="P60" s="142">
        <v>14</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435</v>
      </c>
      <c r="C64" s="240"/>
      <c r="D64" s="240"/>
      <c r="E64" s="240"/>
      <c r="F64" s="240"/>
      <c r="G64" s="240"/>
      <c r="H64" s="240"/>
      <c r="I64" s="240"/>
      <c r="J64" s="240"/>
      <c r="K64" s="240"/>
      <c r="L64" s="240"/>
    </row>
    <row r="65" spans="2:12" ht="23.1" customHeight="1" x14ac:dyDescent="0.25">
      <c r="B65" s="240" t="s">
        <v>436</v>
      </c>
      <c r="C65" s="240"/>
      <c r="D65" s="240"/>
      <c r="E65" s="240"/>
      <c r="F65" s="240"/>
      <c r="G65" s="240"/>
      <c r="H65" s="240"/>
      <c r="I65" s="240"/>
      <c r="J65" s="240"/>
      <c r="K65" s="240"/>
      <c r="L65" s="240"/>
    </row>
    <row r="66" spans="2:12" ht="23.1" customHeight="1" x14ac:dyDescent="0.25">
      <c r="B66" s="240" t="s">
        <v>437</v>
      </c>
      <c r="C66" s="240"/>
      <c r="D66" s="240"/>
      <c r="E66" s="240"/>
      <c r="F66" s="240"/>
      <c r="G66" s="240"/>
      <c r="H66" s="240"/>
      <c r="I66" s="240"/>
      <c r="J66" s="240"/>
      <c r="K66" s="240"/>
      <c r="L66" s="240"/>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320</v>
      </c>
      <c r="C3" s="145"/>
      <c r="D3" s="146"/>
      <c r="E3" s="147">
        <v>43308</v>
      </c>
      <c r="F3" s="146"/>
      <c r="G3" s="148"/>
      <c r="H3" s="148"/>
      <c r="I3" s="147" t="s">
        <v>165</v>
      </c>
      <c r="J3" s="148"/>
      <c r="K3" s="148"/>
      <c r="L3" s="148"/>
      <c r="M3" s="149">
        <v>15</v>
      </c>
      <c r="N3" s="150"/>
      <c r="O3" s="142"/>
    </row>
    <row r="4" spans="1:18" ht="9.75" customHeight="1" x14ac:dyDescent="0.25"/>
    <row r="5" spans="1:18" ht="17.25" customHeight="1" x14ac:dyDescent="0.25">
      <c r="A5" s="92" t="s">
        <v>13</v>
      </c>
      <c r="B5" s="93" t="s">
        <v>12</v>
      </c>
    </row>
    <row r="6" spans="1:18" x14ac:dyDescent="0.25">
      <c r="B6" s="151" t="s">
        <v>2</v>
      </c>
      <c r="C6" s="152">
        <v>2</v>
      </c>
      <c r="D6" s="153">
        <v>0.13333333333333333</v>
      </c>
      <c r="F6" s="154" t="s">
        <v>49</v>
      </c>
      <c r="J6" s="155" t="s">
        <v>194</v>
      </c>
    </row>
    <row r="7" spans="1:18" x14ac:dyDescent="0.25">
      <c r="B7" s="156" t="s">
        <v>3</v>
      </c>
      <c r="C7" s="94">
        <v>13</v>
      </c>
      <c r="D7" s="157">
        <v>0.8666666666666667</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1</v>
      </c>
      <c r="D9" s="157">
        <v>6.6666666666666666E-2</v>
      </c>
      <c r="F9" s="158" t="s">
        <v>29</v>
      </c>
      <c r="G9" s="159"/>
      <c r="H9" s="159">
        <v>0</v>
      </c>
      <c r="I9" s="153">
        <v>0</v>
      </c>
    </row>
    <row r="10" spans="1:18" x14ac:dyDescent="0.25">
      <c r="B10" s="151" t="s">
        <v>4</v>
      </c>
      <c r="C10" s="152">
        <v>2</v>
      </c>
      <c r="D10" s="153">
        <v>0.13333333333333333</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15</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8</v>
      </c>
      <c r="D24" s="184">
        <v>2</v>
      </c>
      <c r="E24" s="184">
        <v>0</v>
      </c>
      <c r="F24" s="184">
        <v>3</v>
      </c>
      <c r="G24" s="184">
        <v>0</v>
      </c>
      <c r="H24" s="185">
        <v>2</v>
      </c>
      <c r="I24" s="183">
        <v>0</v>
      </c>
      <c r="J24" s="184">
        <v>0</v>
      </c>
      <c r="K24" s="184">
        <v>0</v>
      </c>
      <c r="L24" s="184">
        <v>14</v>
      </c>
      <c r="M24" s="184">
        <v>0</v>
      </c>
      <c r="N24" s="185">
        <v>1</v>
      </c>
      <c r="O24" s="142" t="s">
        <v>195</v>
      </c>
      <c r="P24" s="142">
        <v>15</v>
      </c>
      <c r="Q24" s="142">
        <v>15</v>
      </c>
    </row>
    <row r="25" spans="1:18" ht="18.75" customHeight="1" x14ac:dyDescent="0.25">
      <c r="A25" s="186"/>
      <c r="B25" s="235"/>
      <c r="C25" s="187">
        <v>0.53333333333333333</v>
      </c>
      <c r="D25" s="188">
        <v>0.13333333333333333</v>
      </c>
      <c r="E25" s="188">
        <v>0</v>
      </c>
      <c r="F25" s="188">
        <v>0.2</v>
      </c>
      <c r="G25" s="188">
        <v>0</v>
      </c>
      <c r="H25" s="189">
        <v>0.13333333333333333</v>
      </c>
      <c r="I25" s="187">
        <v>0</v>
      </c>
      <c r="J25" s="188">
        <v>0</v>
      </c>
      <c r="K25" s="188">
        <v>0</v>
      </c>
      <c r="L25" s="188">
        <v>0.93333333333333335</v>
      </c>
      <c r="M25" s="188">
        <v>0</v>
      </c>
      <c r="N25" s="189">
        <v>6.6666666666666666E-2</v>
      </c>
      <c r="O25" s="142"/>
    </row>
    <row r="26" spans="1:18" x14ac:dyDescent="0.25">
      <c r="A26" s="190" t="s">
        <v>41</v>
      </c>
      <c r="B26" s="238" t="s">
        <v>51</v>
      </c>
      <c r="C26" s="191">
        <v>0</v>
      </c>
      <c r="D26" s="192">
        <v>0</v>
      </c>
      <c r="E26" s="192">
        <v>0</v>
      </c>
      <c r="F26" s="192">
        <v>14</v>
      </c>
      <c r="G26" s="192">
        <v>0</v>
      </c>
      <c r="H26" s="193">
        <v>1</v>
      </c>
      <c r="I26" s="191">
        <v>0</v>
      </c>
      <c r="J26" s="192">
        <v>0</v>
      </c>
      <c r="K26" s="192">
        <v>0</v>
      </c>
      <c r="L26" s="192">
        <v>14</v>
      </c>
      <c r="M26" s="192">
        <v>0</v>
      </c>
      <c r="N26" s="193">
        <v>1</v>
      </c>
      <c r="O26" s="142" t="s">
        <v>196</v>
      </c>
      <c r="P26" s="142">
        <v>15</v>
      </c>
      <c r="Q26" s="142">
        <v>15</v>
      </c>
    </row>
    <row r="27" spans="1:18" ht="18" customHeight="1" x14ac:dyDescent="0.25">
      <c r="A27" s="190"/>
      <c r="B27" s="239"/>
      <c r="C27" s="194">
        <v>0</v>
      </c>
      <c r="D27" s="195">
        <v>0</v>
      </c>
      <c r="E27" s="195">
        <v>0</v>
      </c>
      <c r="F27" s="195">
        <v>0.93333333333333335</v>
      </c>
      <c r="G27" s="195">
        <v>0</v>
      </c>
      <c r="H27" s="196">
        <v>6.6666666666666666E-2</v>
      </c>
      <c r="I27" s="194">
        <v>0</v>
      </c>
      <c r="J27" s="195">
        <v>0</v>
      </c>
      <c r="K27" s="195">
        <v>0</v>
      </c>
      <c r="L27" s="195">
        <v>0.93333333333333335</v>
      </c>
      <c r="M27" s="195">
        <v>0</v>
      </c>
      <c r="N27" s="196">
        <v>6.6666666666666666E-2</v>
      </c>
      <c r="O27" s="142"/>
    </row>
    <row r="28" spans="1:18" x14ac:dyDescent="0.25">
      <c r="A28" s="186" t="s">
        <v>42</v>
      </c>
      <c r="B28" s="234" t="s">
        <v>58</v>
      </c>
      <c r="C28" s="183">
        <v>0</v>
      </c>
      <c r="D28" s="184">
        <v>0</v>
      </c>
      <c r="E28" s="184">
        <v>0</v>
      </c>
      <c r="F28" s="184">
        <v>14</v>
      </c>
      <c r="G28" s="184">
        <v>0</v>
      </c>
      <c r="H28" s="185">
        <v>1</v>
      </c>
      <c r="I28" s="183">
        <v>0</v>
      </c>
      <c r="J28" s="184">
        <v>0</v>
      </c>
      <c r="K28" s="184">
        <v>0</v>
      </c>
      <c r="L28" s="184">
        <v>14</v>
      </c>
      <c r="M28" s="184">
        <v>0</v>
      </c>
      <c r="N28" s="185">
        <v>1</v>
      </c>
      <c r="O28" s="142" t="s">
        <v>197</v>
      </c>
      <c r="P28" s="142">
        <v>15</v>
      </c>
      <c r="Q28" s="142">
        <v>15</v>
      </c>
    </row>
    <row r="29" spans="1:18" ht="15.75" customHeight="1" x14ac:dyDescent="0.25">
      <c r="A29" s="186"/>
      <c r="B29" s="235"/>
      <c r="C29" s="197">
        <v>0</v>
      </c>
      <c r="D29" s="198">
        <v>0</v>
      </c>
      <c r="E29" s="198">
        <v>0</v>
      </c>
      <c r="F29" s="198">
        <v>0.93333333333333335</v>
      </c>
      <c r="G29" s="198">
        <v>0</v>
      </c>
      <c r="H29" s="199">
        <v>6.6666666666666666E-2</v>
      </c>
      <c r="I29" s="197">
        <v>0</v>
      </c>
      <c r="J29" s="198">
        <v>0</v>
      </c>
      <c r="K29" s="198">
        <v>0</v>
      </c>
      <c r="L29" s="198">
        <v>0.93333333333333335</v>
      </c>
      <c r="M29" s="198">
        <v>0</v>
      </c>
      <c r="N29" s="199">
        <v>6.6666666666666666E-2</v>
      </c>
      <c r="O29" s="142"/>
    </row>
    <row r="30" spans="1:18" ht="13.5" customHeight="1" x14ac:dyDescent="0.25">
      <c r="A30" s="190" t="s">
        <v>43</v>
      </c>
      <c r="B30" s="238" t="s">
        <v>59</v>
      </c>
      <c r="C30" s="191">
        <v>0</v>
      </c>
      <c r="D30" s="192">
        <v>0</v>
      </c>
      <c r="E30" s="192">
        <v>0</v>
      </c>
      <c r="F30" s="192">
        <v>14</v>
      </c>
      <c r="G30" s="192">
        <v>0</v>
      </c>
      <c r="H30" s="193">
        <v>1</v>
      </c>
      <c r="I30" s="191">
        <v>0</v>
      </c>
      <c r="J30" s="192">
        <v>0</v>
      </c>
      <c r="K30" s="192">
        <v>0</v>
      </c>
      <c r="L30" s="192">
        <v>14</v>
      </c>
      <c r="M30" s="192">
        <v>0</v>
      </c>
      <c r="N30" s="193">
        <v>1</v>
      </c>
      <c r="O30" s="142" t="s">
        <v>198</v>
      </c>
      <c r="P30" s="142">
        <v>15</v>
      </c>
      <c r="Q30" s="142">
        <v>15</v>
      </c>
    </row>
    <row r="31" spans="1:18" ht="13.5" customHeight="1" x14ac:dyDescent="0.25">
      <c r="A31" s="190"/>
      <c r="B31" s="239"/>
      <c r="C31" s="194">
        <v>0</v>
      </c>
      <c r="D31" s="195">
        <v>0</v>
      </c>
      <c r="E31" s="195">
        <v>0</v>
      </c>
      <c r="F31" s="195">
        <v>0.93333333333333335</v>
      </c>
      <c r="G31" s="195">
        <v>0</v>
      </c>
      <c r="H31" s="196">
        <v>6.6666666666666666E-2</v>
      </c>
      <c r="I31" s="194">
        <v>0</v>
      </c>
      <c r="J31" s="195">
        <v>0</v>
      </c>
      <c r="K31" s="195">
        <v>0</v>
      </c>
      <c r="L31" s="195">
        <v>0.93333333333333335</v>
      </c>
      <c r="M31" s="195">
        <v>0</v>
      </c>
      <c r="N31" s="196">
        <v>6.6666666666666666E-2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0</v>
      </c>
      <c r="E33" s="184">
        <v>0</v>
      </c>
      <c r="F33" s="184">
        <v>12</v>
      </c>
      <c r="G33" s="184">
        <v>0</v>
      </c>
      <c r="H33" s="185">
        <v>1</v>
      </c>
      <c r="I33" s="183">
        <v>0</v>
      </c>
      <c r="J33" s="184">
        <v>0</v>
      </c>
      <c r="K33" s="184">
        <v>0</v>
      </c>
      <c r="L33" s="184">
        <v>14</v>
      </c>
      <c r="M33" s="184">
        <v>0</v>
      </c>
      <c r="N33" s="185">
        <v>1</v>
      </c>
      <c r="O33" s="142" t="s">
        <v>199</v>
      </c>
      <c r="P33" s="142">
        <v>15</v>
      </c>
      <c r="Q33" s="142">
        <v>15</v>
      </c>
    </row>
    <row r="34" spans="1:17" ht="14.25" customHeight="1" x14ac:dyDescent="0.25">
      <c r="A34" s="186"/>
      <c r="B34" s="235"/>
      <c r="C34" s="197">
        <v>0.13333333333333333</v>
      </c>
      <c r="D34" s="198">
        <v>0</v>
      </c>
      <c r="E34" s="198">
        <v>0</v>
      </c>
      <c r="F34" s="198">
        <v>0.8</v>
      </c>
      <c r="G34" s="198">
        <v>0</v>
      </c>
      <c r="H34" s="199">
        <v>6.6666666666666666E-2</v>
      </c>
      <c r="I34" s="197">
        <v>0</v>
      </c>
      <c r="J34" s="198">
        <v>0</v>
      </c>
      <c r="K34" s="198">
        <v>0</v>
      </c>
      <c r="L34" s="198">
        <v>0.93333333333333335</v>
      </c>
      <c r="M34" s="198">
        <v>0</v>
      </c>
      <c r="N34" s="199">
        <v>6.6666666666666666E-2</v>
      </c>
      <c r="O34" s="142"/>
    </row>
    <row r="35" spans="1:17" ht="12.75" customHeight="1" x14ac:dyDescent="0.25">
      <c r="A35" s="190" t="s">
        <v>45</v>
      </c>
      <c r="B35" s="238" t="s">
        <v>52</v>
      </c>
      <c r="C35" s="191">
        <v>0</v>
      </c>
      <c r="D35" s="192">
        <v>0</v>
      </c>
      <c r="E35" s="192">
        <v>0</v>
      </c>
      <c r="F35" s="192">
        <v>14</v>
      </c>
      <c r="G35" s="192">
        <v>0</v>
      </c>
      <c r="H35" s="193">
        <v>1</v>
      </c>
      <c r="I35" s="191">
        <v>0</v>
      </c>
      <c r="J35" s="192">
        <v>0</v>
      </c>
      <c r="K35" s="192">
        <v>0</v>
      </c>
      <c r="L35" s="192">
        <v>14</v>
      </c>
      <c r="M35" s="192">
        <v>0</v>
      </c>
      <c r="N35" s="193">
        <v>1</v>
      </c>
      <c r="O35" s="142" t="s">
        <v>200</v>
      </c>
      <c r="P35" s="142">
        <v>15</v>
      </c>
      <c r="Q35" s="142">
        <v>15</v>
      </c>
    </row>
    <row r="36" spans="1:17" ht="15.75" customHeight="1" x14ac:dyDescent="0.25">
      <c r="A36" s="190"/>
      <c r="B36" s="239"/>
      <c r="C36" s="194">
        <v>0</v>
      </c>
      <c r="D36" s="195">
        <v>0</v>
      </c>
      <c r="E36" s="195">
        <v>0</v>
      </c>
      <c r="F36" s="195">
        <v>0.93333333333333335</v>
      </c>
      <c r="G36" s="195">
        <v>0</v>
      </c>
      <c r="H36" s="196">
        <v>6.6666666666666666E-2</v>
      </c>
      <c r="I36" s="194">
        <v>0</v>
      </c>
      <c r="J36" s="195">
        <v>0</v>
      </c>
      <c r="K36" s="195">
        <v>0</v>
      </c>
      <c r="L36" s="195">
        <v>0.93333333333333335</v>
      </c>
      <c r="M36" s="195">
        <v>0</v>
      </c>
      <c r="N36" s="196">
        <v>6.6666666666666666E-2</v>
      </c>
      <c r="O36" s="142"/>
    </row>
    <row r="37" spans="1:17" x14ac:dyDescent="0.25">
      <c r="A37" s="186" t="s">
        <v>46</v>
      </c>
      <c r="B37" s="234" t="s">
        <v>53</v>
      </c>
      <c r="C37" s="183">
        <v>13</v>
      </c>
      <c r="D37" s="184">
        <v>0</v>
      </c>
      <c r="E37" s="184">
        <v>0</v>
      </c>
      <c r="F37" s="184">
        <v>0</v>
      </c>
      <c r="G37" s="184">
        <v>1</v>
      </c>
      <c r="H37" s="185">
        <v>1</v>
      </c>
      <c r="I37" s="183">
        <v>0</v>
      </c>
      <c r="J37" s="184">
        <v>0</v>
      </c>
      <c r="K37" s="184">
        <v>0</v>
      </c>
      <c r="L37" s="184">
        <v>14</v>
      </c>
      <c r="M37" s="184">
        <v>0</v>
      </c>
      <c r="N37" s="185">
        <v>1</v>
      </c>
      <c r="O37" s="142" t="s">
        <v>201</v>
      </c>
      <c r="P37" s="142">
        <v>15</v>
      </c>
      <c r="Q37" s="142">
        <v>15</v>
      </c>
    </row>
    <row r="38" spans="1:17" ht="14.25" customHeight="1" x14ac:dyDescent="0.25">
      <c r="A38" s="186"/>
      <c r="B38" s="235"/>
      <c r="C38" s="197">
        <v>0.8666666666666667</v>
      </c>
      <c r="D38" s="198">
        <v>0</v>
      </c>
      <c r="E38" s="198">
        <v>0</v>
      </c>
      <c r="F38" s="198">
        <v>0</v>
      </c>
      <c r="G38" s="198">
        <v>6.6666666666666666E-2</v>
      </c>
      <c r="H38" s="199">
        <v>6.6666666666666666E-2</v>
      </c>
      <c r="I38" s="197">
        <v>0</v>
      </c>
      <c r="J38" s="198">
        <v>0</v>
      </c>
      <c r="K38" s="198">
        <v>0</v>
      </c>
      <c r="L38" s="198">
        <v>0.93333333333333335</v>
      </c>
      <c r="M38" s="198">
        <v>0</v>
      </c>
      <c r="N38" s="199">
        <v>6.6666666666666666E-2</v>
      </c>
      <c r="O38" s="142"/>
    </row>
    <row r="39" spans="1:17" x14ac:dyDescent="0.25">
      <c r="A39" s="190" t="s">
        <v>47</v>
      </c>
      <c r="B39" s="238" t="s">
        <v>61</v>
      </c>
      <c r="C39" s="191">
        <v>13</v>
      </c>
      <c r="D39" s="192">
        <v>0</v>
      </c>
      <c r="E39" s="192">
        <v>0</v>
      </c>
      <c r="F39" s="192">
        <v>0</v>
      </c>
      <c r="G39" s="192">
        <v>1</v>
      </c>
      <c r="H39" s="193">
        <v>1</v>
      </c>
      <c r="I39" s="191">
        <v>0</v>
      </c>
      <c r="J39" s="192">
        <v>0</v>
      </c>
      <c r="K39" s="192">
        <v>0</v>
      </c>
      <c r="L39" s="192">
        <v>14</v>
      </c>
      <c r="M39" s="192">
        <v>0</v>
      </c>
      <c r="N39" s="193">
        <v>1</v>
      </c>
      <c r="O39" s="142" t="s">
        <v>202</v>
      </c>
      <c r="P39" s="142">
        <v>15</v>
      </c>
      <c r="Q39" s="142">
        <v>15</v>
      </c>
    </row>
    <row r="40" spans="1:17" ht="15" customHeight="1" x14ac:dyDescent="0.25">
      <c r="A40" s="190"/>
      <c r="B40" s="239"/>
      <c r="C40" s="194">
        <v>0.8666666666666667</v>
      </c>
      <c r="D40" s="195">
        <v>0</v>
      </c>
      <c r="E40" s="195">
        <v>0</v>
      </c>
      <c r="F40" s="195">
        <v>0</v>
      </c>
      <c r="G40" s="195">
        <v>6.6666666666666666E-2</v>
      </c>
      <c r="H40" s="196">
        <v>6.6666666666666666E-2</v>
      </c>
      <c r="I40" s="194">
        <v>0</v>
      </c>
      <c r="J40" s="195">
        <v>0</v>
      </c>
      <c r="K40" s="195">
        <v>0</v>
      </c>
      <c r="L40" s="195">
        <v>0.93333333333333335</v>
      </c>
      <c r="M40" s="195">
        <v>0</v>
      </c>
      <c r="N40" s="196">
        <v>6.6666666666666666E-2</v>
      </c>
      <c r="O40" s="142"/>
    </row>
    <row r="41" spans="1:17" x14ac:dyDescent="0.25">
      <c r="A41" s="186" t="s">
        <v>48</v>
      </c>
      <c r="B41" s="234" t="s">
        <v>62</v>
      </c>
      <c r="C41" s="183">
        <v>13</v>
      </c>
      <c r="D41" s="184">
        <v>0</v>
      </c>
      <c r="E41" s="184">
        <v>0</v>
      </c>
      <c r="F41" s="184">
        <v>0</v>
      </c>
      <c r="G41" s="184">
        <v>1</v>
      </c>
      <c r="H41" s="185">
        <v>1</v>
      </c>
      <c r="I41" s="183">
        <v>0</v>
      </c>
      <c r="J41" s="184">
        <v>0</v>
      </c>
      <c r="K41" s="184">
        <v>0</v>
      </c>
      <c r="L41" s="184">
        <v>14</v>
      </c>
      <c r="M41" s="184">
        <v>0</v>
      </c>
      <c r="N41" s="185">
        <v>1</v>
      </c>
      <c r="O41" s="142" t="s">
        <v>203</v>
      </c>
      <c r="P41" s="142">
        <v>15</v>
      </c>
      <c r="Q41" s="142">
        <v>15</v>
      </c>
    </row>
    <row r="42" spans="1:17" x14ac:dyDescent="0.25">
      <c r="A42" s="203"/>
      <c r="B42" s="241"/>
      <c r="C42" s="204">
        <v>0.8666666666666667</v>
      </c>
      <c r="D42" s="205">
        <v>0</v>
      </c>
      <c r="E42" s="205">
        <v>0</v>
      </c>
      <c r="F42" s="205">
        <v>0</v>
      </c>
      <c r="G42" s="205">
        <v>6.6666666666666666E-2</v>
      </c>
      <c r="H42" s="206">
        <v>6.6666666666666666E-2</v>
      </c>
      <c r="I42" s="204">
        <v>0</v>
      </c>
      <c r="J42" s="205">
        <v>0</v>
      </c>
      <c r="K42" s="205">
        <v>0</v>
      </c>
      <c r="L42" s="205">
        <v>0.93333333333333335</v>
      </c>
      <c r="M42" s="205">
        <v>0</v>
      </c>
      <c r="N42" s="206">
        <v>6.6666666666666666E-2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1</v>
      </c>
      <c r="G48" s="211">
        <v>14</v>
      </c>
      <c r="H48" s="211">
        <v>0</v>
      </c>
      <c r="P48" s="142">
        <v>15</v>
      </c>
    </row>
    <row r="49" spans="1:16" x14ac:dyDescent="0.25">
      <c r="A49" s="92"/>
      <c r="C49" s="195">
        <v>0</v>
      </c>
      <c r="D49" s="195">
        <v>0</v>
      </c>
      <c r="E49" s="195">
        <v>0</v>
      </c>
      <c r="F49" s="195">
        <v>6.6666666666666666E-2</v>
      </c>
      <c r="G49" s="195">
        <v>0.93333333333333335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1</v>
      </c>
      <c r="G54" s="211">
        <v>14</v>
      </c>
      <c r="H54" s="211">
        <v>0</v>
      </c>
      <c r="P54" s="142">
        <v>15</v>
      </c>
    </row>
    <row r="55" spans="1:16" x14ac:dyDescent="0.25">
      <c r="A55" s="92"/>
      <c r="C55" s="195">
        <v>0</v>
      </c>
      <c r="D55" s="195">
        <v>0</v>
      </c>
      <c r="E55" s="195">
        <v>0</v>
      </c>
      <c r="F55" s="195">
        <v>6.6666666666666666E-2</v>
      </c>
      <c r="G55" s="195">
        <v>0.93333333333333335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15</v>
      </c>
      <c r="F60" s="211">
        <v>0</v>
      </c>
      <c r="G60" s="211"/>
      <c r="H60" s="211">
        <v>0</v>
      </c>
      <c r="P60" s="142">
        <v>15</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334</v>
      </c>
      <c r="C3" s="145"/>
      <c r="D3" s="146"/>
      <c r="E3" s="147">
        <v>43272</v>
      </c>
      <c r="F3" s="146"/>
      <c r="G3" s="148"/>
      <c r="H3" s="148"/>
      <c r="I3" s="147" t="s">
        <v>270</v>
      </c>
      <c r="J3" s="148"/>
      <c r="K3" s="148"/>
      <c r="L3" s="148"/>
      <c r="M3" s="149">
        <v>10</v>
      </c>
      <c r="N3" s="150"/>
      <c r="O3" s="142"/>
    </row>
    <row r="4" spans="1:18" ht="9.75" customHeight="1" x14ac:dyDescent="0.25"/>
    <row r="5" spans="1:18" ht="17.25" customHeight="1" x14ac:dyDescent="0.25">
      <c r="A5" s="92" t="s">
        <v>13</v>
      </c>
      <c r="B5" s="93" t="s">
        <v>12</v>
      </c>
    </row>
    <row r="6" spans="1:18" x14ac:dyDescent="0.25">
      <c r="B6" s="151" t="s">
        <v>2</v>
      </c>
      <c r="C6" s="152">
        <v>9</v>
      </c>
      <c r="D6" s="153">
        <v>0.9</v>
      </c>
      <c r="F6" s="154" t="s">
        <v>49</v>
      </c>
      <c r="J6" s="155" t="s">
        <v>194</v>
      </c>
    </row>
    <row r="7" spans="1:18" x14ac:dyDescent="0.25">
      <c r="B7" s="156" t="s">
        <v>3</v>
      </c>
      <c r="C7" s="94">
        <v>7</v>
      </c>
      <c r="D7" s="157">
        <v>0.7</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10</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2</v>
      </c>
      <c r="E24" s="184">
        <v>5</v>
      </c>
      <c r="F24" s="184">
        <v>2</v>
      </c>
      <c r="G24" s="184">
        <v>1</v>
      </c>
      <c r="H24" s="185">
        <v>0</v>
      </c>
      <c r="I24" s="183">
        <v>0</v>
      </c>
      <c r="J24" s="184">
        <v>0</v>
      </c>
      <c r="K24" s="184">
        <v>1</v>
      </c>
      <c r="L24" s="184">
        <v>8</v>
      </c>
      <c r="M24" s="184">
        <v>0</v>
      </c>
      <c r="N24" s="185">
        <v>1</v>
      </c>
      <c r="O24" s="142" t="s">
        <v>195</v>
      </c>
      <c r="P24" s="142">
        <v>10</v>
      </c>
      <c r="Q24" s="142">
        <v>10</v>
      </c>
    </row>
    <row r="25" spans="1:18" ht="18.75" customHeight="1" x14ac:dyDescent="0.25">
      <c r="A25" s="186"/>
      <c r="B25" s="235"/>
      <c r="C25" s="187">
        <v>0</v>
      </c>
      <c r="D25" s="188">
        <v>0.2</v>
      </c>
      <c r="E25" s="188">
        <v>0.5</v>
      </c>
      <c r="F25" s="188">
        <v>0.2</v>
      </c>
      <c r="G25" s="188">
        <v>0.1</v>
      </c>
      <c r="H25" s="189">
        <v>0</v>
      </c>
      <c r="I25" s="187">
        <v>0</v>
      </c>
      <c r="J25" s="188">
        <v>0</v>
      </c>
      <c r="K25" s="188">
        <v>0.1</v>
      </c>
      <c r="L25" s="188">
        <v>0.8</v>
      </c>
      <c r="M25" s="188">
        <v>0</v>
      </c>
      <c r="N25" s="189">
        <v>0.1</v>
      </c>
      <c r="O25" s="142"/>
    </row>
    <row r="26" spans="1:18" x14ac:dyDescent="0.25">
      <c r="A26" s="190" t="s">
        <v>41</v>
      </c>
      <c r="B26" s="238" t="s">
        <v>51</v>
      </c>
      <c r="C26" s="191">
        <v>2</v>
      </c>
      <c r="D26" s="192">
        <v>0</v>
      </c>
      <c r="E26" s="192">
        <v>2</v>
      </c>
      <c r="F26" s="192">
        <v>4</v>
      </c>
      <c r="G26" s="192">
        <v>1</v>
      </c>
      <c r="H26" s="193">
        <v>1</v>
      </c>
      <c r="I26" s="191">
        <v>0</v>
      </c>
      <c r="J26" s="192">
        <v>0</v>
      </c>
      <c r="K26" s="192">
        <v>1</v>
      </c>
      <c r="L26" s="192">
        <v>9</v>
      </c>
      <c r="M26" s="192">
        <v>0</v>
      </c>
      <c r="N26" s="193">
        <v>0</v>
      </c>
      <c r="O26" s="142" t="s">
        <v>196</v>
      </c>
      <c r="P26" s="142">
        <v>10</v>
      </c>
      <c r="Q26" s="142">
        <v>10</v>
      </c>
    </row>
    <row r="27" spans="1:18" ht="18" customHeight="1" x14ac:dyDescent="0.25">
      <c r="A27" s="190"/>
      <c r="B27" s="239"/>
      <c r="C27" s="194">
        <v>0.2</v>
      </c>
      <c r="D27" s="195">
        <v>0</v>
      </c>
      <c r="E27" s="195">
        <v>0.2</v>
      </c>
      <c r="F27" s="195">
        <v>0.4</v>
      </c>
      <c r="G27" s="195">
        <v>0.1</v>
      </c>
      <c r="H27" s="196">
        <v>0.1</v>
      </c>
      <c r="I27" s="194">
        <v>0</v>
      </c>
      <c r="J27" s="195">
        <v>0</v>
      </c>
      <c r="K27" s="195">
        <v>0.1</v>
      </c>
      <c r="L27" s="195">
        <v>0.9</v>
      </c>
      <c r="M27" s="195">
        <v>0</v>
      </c>
      <c r="N27" s="196">
        <v>0</v>
      </c>
      <c r="O27" s="142"/>
    </row>
    <row r="28" spans="1:18" x14ac:dyDescent="0.25">
      <c r="A28" s="186" t="s">
        <v>42</v>
      </c>
      <c r="B28" s="234" t="s">
        <v>58</v>
      </c>
      <c r="C28" s="183">
        <v>2</v>
      </c>
      <c r="D28" s="184">
        <v>1</v>
      </c>
      <c r="E28" s="184">
        <v>3</v>
      </c>
      <c r="F28" s="184">
        <v>4</v>
      </c>
      <c r="G28" s="184">
        <v>0</v>
      </c>
      <c r="H28" s="185">
        <v>0</v>
      </c>
      <c r="I28" s="183">
        <v>0</v>
      </c>
      <c r="J28" s="184">
        <v>0</v>
      </c>
      <c r="K28" s="184">
        <v>0</v>
      </c>
      <c r="L28" s="184">
        <v>9</v>
      </c>
      <c r="M28" s="184">
        <v>0</v>
      </c>
      <c r="N28" s="185">
        <v>1</v>
      </c>
      <c r="O28" s="142" t="s">
        <v>197</v>
      </c>
      <c r="P28" s="142">
        <v>10</v>
      </c>
      <c r="Q28" s="142">
        <v>10</v>
      </c>
    </row>
    <row r="29" spans="1:18" ht="15.75" customHeight="1" x14ac:dyDescent="0.25">
      <c r="A29" s="186"/>
      <c r="B29" s="235"/>
      <c r="C29" s="197">
        <v>0.2</v>
      </c>
      <c r="D29" s="198">
        <v>0.1</v>
      </c>
      <c r="E29" s="198">
        <v>0.3</v>
      </c>
      <c r="F29" s="198">
        <v>0.4</v>
      </c>
      <c r="G29" s="198">
        <v>0</v>
      </c>
      <c r="H29" s="199">
        <v>0</v>
      </c>
      <c r="I29" s="197">
        <v>0</v>
      </c>
      <c r="J29" s="198">
        <v>0</v>
      </c>
      <c r="K29" s="198">
        <v>0</v>
      </c>
      <c r="L29" s="198">
        <v>0.9</v>
      </c>
      <c r="M29" s="198">
        <v>0</v>
      </c>
      <c r="N29" s="199">
        <v>0.1</v>
      </c>
      <c r="O29" s="142"/>
    </row>
    <row r="30" spans="1:18" ht="13.5" customHeight="1" x14ac:dyDescent="0.25">
      <c r="A30" s="190" t="s">
        <v>43</v>
      </c>
      <c r="B30" s="238" t="s">
        <v>59</v>
      </c>
      <c r="C30" s="191">
        <v>1</v>
      </c>
      <c r="D30" s="192">
        <v>0</v>
      </c>
      <c r="E30" s="192">
        <v>2</v>
      </c>
      <c r="F30" s="192">
        <v>5</v>
      </c>
      <c r="G30" s="192">
        <v>2</v>
      </c>
      <c r="H30" s="193">
        <v>0</v>
      </c>
      <c r="I30" s="191">
        <v>0</v>
      </c>
      <c r="J30" s="192">
        <v>0</v>
      </c>
      <c r="K30" s="192">
        <v>0</v>
      </c>
      <c r="L30" s="192">
        <v>8</v>
      </c>
      <c r="M30" s="192">
        <v>1</v>
      </c>
      <c r="N30" s="193">
        <v>1</v>
      </c>
      <c r="O30" s="142" t="s">
        <v>198</v>
      </c>
      <c r="P30" s="142">
        <v>10</v>
      </c>
      <c r="Q30" s="142">
        <v>10</v>
      </c>
    </row>
    <row r="31" spans="1:18" ht="13.5" customHeight="1" x14ac:dyDescent="0.25">
      <c r="A31" s="190"/>
      <c r="B31" s="239"/>
      <c r="C31" s="194">
        <v>0.1</v>
      </c>
      <c r="D31" s="195">
        <v>0</v>
      </c>
      <c r="E31" s="195">
        <v>0.2</v>
      </c>
      <c r="F31" s="195">
        <v>0.5</v>
      </c>
      <c r="G31" s="195">
        <v>0.2</v>
      </c>
      <c r="H31" s="196">
        <v>0</v>
      </c>
      <c r="I31" s="194">
        <v>0</v>
      </c>
      <c r="J31" s="195">
        <v>0</v>
      </c>
      <c r="K31" s="195">
        <v>0</v>
      </c>
      <c r="L31" s="195">
        <v>0.8</v>
      </c>
      <c r="M31" s="195">
        <v>0.1</v>
      </c>
      <c r="N31" s="196">
        <v>0.1</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0</v>
      </c>
      <c r="E33" s="184">
        <v>3</v>
      </c>
      <c r="F33" s="184">
        <v>5</v>
      </c>
      <c r="G33" s="184">
        <v>1</v>
      </c>
      <c r="H33" s="185">
        <v>0</v>
      </c>
      <c r="I33" s="183">
        <v>0</v>
      </c>
      <c r="J33" s="184">
        <v>0</v>
      </c>
      <c r="K33" s="184">
        <v>1</v>
      </c>
      <c r="L33" s="184">
        <v>8</v>
      </c>
      <c r="M33" s="184">
        <v>0</v>
      </c>
      <c r="N33" s="185">
        <v>1</v>
      </c>
      <c r="O33" s="142" t="s">
        <v>199</v>
      </c>
      <c r="P33" s="142">
        <v>10</v>
      </c>
      <c r="Q33" s="142">
        <v>10</v>
      </c>
    </row>
    <row r="34" spans="1:17" ht="14.25" customHeight="1" x14ac:dyDescent="0.25">
      <c r="A34" s="186"/>
      <c r="B34" s="235"/>
      <c r="C34" s="197">
        <v>0.1</v>
      </c>
      <c r="D34" s="198">
        <v>0</v>
      </c>
      <c r="E34" s="198">
        <v>0.3</v>
      </c>
      <c r="F34" s="198">
        <v>0.5</v>
      </c>
      <c r="G34" s="198">
        <v>0.1</v>
      </c>
      <c r="H34" s="199">
        <v>0</v>
      </c>
      <c r="I34" s="197">
        <v>0</v>
      </c>
      <c r="J34" s="198">
        <v>0</v>
      </c>
      <c r="K34" s="198">
        <v>0.1</v>
      </c>
      <c r="L34" s="198">
        <v>0.8</v>
      </c>
      <c r="M34" s="198">
        <v>0</v>
      </c>
      <c r="N34" s="199">
        <v>0.1</v>
      </c>
      <c r="O34" s="142"/>
    </row>
    <row r="35" spans="1:17" ht="12.75" customHeight="1" x14ac:dyDescent="0.25">
      <c r="A35" s="190" t="s">
        <v>45</v>
      </c>
      <c r="B35" s="238" t="s">
        <v>52</v>
      </c>
      <c r="C35" s="191">
        <v>0</v>
      </c>
      <c r="D35" s="192">
        <v>0</v>
      </c>
      <c r="E35" s="192">
        <v>2</v>
      </c>
      <c r="F35" s="192">
        <v>5</v>
      </c>
      <c r="G35" s="192">
        <v>3</v>
      </c>
      <c r="H35" s="193">
        <v>0</v>
      </c>
      <c r="I35" s="191">
        <v>0</v>
      </c>
      <c r="J35" s="192">
        <v>0</v>
      </c>
      <c r="K35" s="192">
        <v>0</v>
      </c>
      <c r="L35" s="192">
        <v>7</v>
      </c>
      <c r="M35" s="192">
        <v>2</v>
      </c>
      <c r="N35" s="193">
        <v>1</v>
      </c>
      <c r="O35" s="142" t="s">
        <v>200</v>
      </c>
      <c r="P35" s="142">
        <v>10</v>
      </c>
      <c r="Q35" s="142">
        <v>10</v>
      </c>
    </row>
    <row r="36" spans="1:17" ht="15.75" customHeight="1" x14ac:dyDescent="0.25">
      <c r="A36" s="190"/>
      <c r="B36" s="239"/>
      <c r="C36" s="194">
        <v>0</v>
      </c>
      <c r="D36" s="195">
        <v>0</v>
      </c>
      <c r="E36" s="195">
        <v>0.2</v>
      </c>
      <c r="F36" s="195">
        <v>0.5</v>
      </c>
      <c r="G36" s="195">
        <v>0.3</v>
      </c>
      <c r="H36" s="196">
        <v>0</v>
      </c>
      <c r="I36" s="194">
        <v>0</v>
      </c>
      <c r="J36" s="195">
        <v>0</v>
      </c>
      <c r="K36" s="195">
        <v>0</v>
      </c>
      <c r="L36" s="195">
        <v>0.7</v>
      </c>
      <c r="M36" s="195">
        <v>0.2</v>
      </c>
      <c r="N36" s="196">
        <v>0.1</v>
      </c>
      <c r="O36" s="142"/>
    </row>
    <row r="37" spans="1:17" x14ac:dyDescent="0.25">
      <c r="A37" s="186" t="s">
        <v>46</v>
      </c>
      <c r="B37" s="234" t="s">
        <v>53</v>
      </c>
      <c r="C37" s="183">
        <v>0</v>
      </c>
      <c r="D37" s="184">
        <v>1</v>
      </c>
      <c r="E37" s="184">
        <v>3</v>
      </c>
      <c r="F37" s="184">
        <v>5</v>
      </c>
      <c r="G37" s="184">
        <v>1</v>
      </c>
      <c r="H37" s="185">
        <v>0</v>
      </c>
      <c r="I37" s="183">
        <v>0</v>
      </c>
      <c r="J37" s="184">
        <v>0</v>
      </c>
      <c r="K37" s="184">
        <v>0</v>
      </c>
      <c r="L37" s="184">
        <v>9</v>
      </c>
      <c r="M37" s="184">
        <v>0</v>
      </c>
      <c r="N37" s="185">
        <v>1</v>
      </c>
      <c r="O37" s="142" t="s">
        <v>201</v>
      </c>
      <c r="P37" s="142">
        <v>10</v>
      </c>
      <c r="Q37" s="142">
        <v>10</v>
      </c>
    </row>
    <row r="38" spans="1:17" ht="14.25" customHeight="1" x14ac:dyDescent="0.25">
      <c r="A38" s="186"/>
      <c r="B38" s="235"/>
      <c r="C38" s="197">
        <v>0</v>
      </c>
      <c r="D38" s="198">
        <v>0.1</v>
      </c>
      <c r="E38" s="198">
        <v>0.3</v>
      </c>
      <c r="F38" s="198">
        <v>0.5</v>
      </c>
      <c r="G38" s="198">
        <v>0.1</v>
      </c>
      <c r="H38" s="199">
        <v>0</v>
      </c>
      <c r="I38" s="197">
        <v>0</v>
      </c>
      <c r="J38" s="198">
        <v>0</v>
      </c>
      <c r="K38" s="198">
        <v>0</v>
      </c>
      <c r="L38" s="198">
        <v>0.9</v>
      </c>
      <c r="M38" s="198">
        <v>0</v>
      </c>
      <c r="N38" s="199">
        <v>0.1</v>
      </c>
      <c r="O38" s="142"/>
    </row>
    <row r="39" spans="1:17" x14ac:dyDescent="0.25">
      <c r="A39" s="190" t="s">
        <v>47</v>
      </c>
      <c r="B39" s="238" t="s">
        <v>61</v>
      </c>
      <c r="C39" s="191">
        <v>0</v>
      </c>
      <c r="D39" s="192">
        <v>1</v>
      </c>
      <c r="E39" s="192">
        <v>2</v>
      </c>
      <c r="F39" s="192">
        <v>5</v>
      </c>
      <c r="G39" s="192">
        <v>2</v>
      </c>
      <c r="H39" s="193">
        <v>0</v>
      </c>
      <c r="I39" s="191">
        <v>0</v>
      </c>
      <c r="J39" s="192">
        <v>0</v>
      </c>
      <c r="K39" s="192">
        <v>1</v>
      </c>
      <c r="L39" s="192">
        <v>7</v>
      </c>
      <c r="M39" s="192">
        <v>1</v>
      </c>
      <c r="N39" s="193">
        <v>1</v>
      </c>
      <c r="O39" s="142" t="s">
        <v>202</v>
      </c>
      <c r="P39" s="142">
        <v>10</v>
      </c>
      <c r="Q39" s="142">
        <v>10</v>
      </c>
    </row>
    <row r="40" spans="1:17" ht="15" customHeight="1" x14ac:dyDescent="0.25">
      <c r="A40" s="190"/>
      <c r="B40" s="239"/>
      <c r="C40" s="194">
        <v>0</v>
      </c>
      <c r="D40" s="195">
        <v>0.1</v>
      </c>
      <c r="E40" s="195">
        <v>0.2</v>
      </c>
      <c r="F40" s="195">
        <v>0.5</v>
      </c>
      <c r="G40" s="195">
        <v>0.2</v>
      </c>
      <c r="H40" s="196">
        <v>0</v>
      </c>
      <c r="I40" s="194">
        <v>0</v>
      </c>
      <c r="J40" s="195">
        <v>0</v>
      </c>
      <c r="K40" s="195">
        <v>0.1</v>
      </c>
      <c r="L40" s="195">
        <v>0.7</v>
      </c>
      <c r="M40" s="195">
        <v>0.1</v>
      </c>
      <c r="N40" s="196">
        <v>0.1</v>
      </c>
      <c r="O40" s="142"/>
    </row>
    <row r="41" spans="1:17" x14ac:dyDescent="0.25">
      <c r="A41" s="186" t="s">
        <v>48</v>
      </c>
      <c r="B41" s="234" t="s">
        <v>62</v>
      </c>
      <c r="C41" s="183">
        <v>0</v>
      </c>
      <c r="D41" s="184">
        <v>2</v>
      </c>
      <c r="E41" s="184">
        <v>4</v>
      </c>
      <c r="F41" s="184">
        <v>3</v>
      </c>
      <c r="G41" s="184">
        <v>1</v>
      </c>
      <c r="H41" s="185">
        <v>0</v>
      </c>
      <c r="I41" s="183">
        <v>0</v>
      </c>
      <c r="J41" s="184">
        <v>0</v>
      </c>
      <c r="K41" s="184">
        <v>1</v>
      </c>
      <c r="L41" s="184">
        <v>8</v>
      </c>
      <c r="M41" s="184">
        <v>0</v>
      </c>
      <c r="N41" s="185">
        <v>1</v>
      </c>
      <c r="O41" s="142" t="s">
        <v>203</v>
      </c>
      <c r="P41" s="142">
        <v>10</v>
      </c>
      <c r="Q41" s="142">
        <v>10</v>
      </c>
    </row>
    <row r="42" spans="1:17" x14ac:dyDescent="0.25">
      <c r="A42" s="203"/>
      <c r="B42" s="241"/>
      <c r="C42" s="204">
        <v>0</v>
      </c>
      <c r="D42" s="205">
        <v>0.2</v>
      </c>
      <c r="E42" s="205">
        <v>0.4</v>
      </c>
      <c r="F42" s="205">
        <v>0.3</v>
      </c>
      <c r="G42" s="205">
        <v>0.1</v>
      </c>
      <c r="H42" s="206">
        <v>0</v>
      </c>
      <c r="I42" s="204">
        <v>0</v>
      </c>
      <c r="J42" s="205">
        <v>0</v>
      </c>
      <c r="K42" s="205">
        <v>0.1</v>
      </c>
      <c r="L42" s="205">
        <v>0.8</v>
      </c>
      <c r="M42" s="205">
        <v>0</v>
      </c>
      <c r="N42" s="206">
        <v>0.1</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1</v>
      </c>
      <c r="G48" s="211">
        <v>9</v>
      </c>
      <c r="H48" s="211">
        <v>0</v>
      </c>
      <c r="P48" s="142">
        <v>10</v>
      </c>
    </row>
    <row r="49" spans="1:16" x14ac:dyDescent="0.25">
      <c r="A49" s="92"/>
      <c r="C49" s="195">
        <v>0</v>
      </c>
      <c r="D49" s="195">
        <v>0</v>
      </c>
      <c r="E49" s="195">
        <v>0</v>
      </c>
      <c r="F49" s="195">
        <v>0.1</v>
      </c>
      <c r="G49" s="195">
        <v>0.9</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5</v>
      </c>
      <c r="G54" s="211">
        <v>5</v>
      </c>
      <c r="H54" s="211">
        <v>0</v>
      </c>
      <c r="P54" s="142">
        <v>10</v>
      </c>
    </row>
    <row r="55" spans="1:16" x14ac:dyDescent="0.25">
      <c r="A55" s="92"/>
      <c r="C55" s="195">
        <v>0</v>
      </c>
      <c r="D55" s="195">
        <v>0</v>
      </c>
      <c r="E55" s="195">
        <v>0</v>
      </c>
      <c r="F55" s="195">
        <v>0.5</v>
      </c>
      <c r="G55" s="195">
        <v>0.5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10</v>
      </c>
      <c r="F60" s="211">
        <v>0</v>
      </c>
      <c r="G60" s="211"/>
      <c r="H60" s="211">
        <v>0</v>
      </c>
      <c r="P60" s="142">
        <v>10</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36"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269</v>
      </c>
      <c r="C3" s="145"/>
      <c r="D3" s="146"/>
      <c r="E3" s="147">
        <v>43376</v>
      </c>
      <c r="F3" s="146"/>
      <c r="G3" s="148"/>
      <c r="H3" s="148"/>
      <c r="I3" s="147" t="s">
        <v>270</v>
      </c>
      <c r="J3" s="148"/>
      <c r="K3" s="148"/>
      <c r="L3" s="148"/>
      <c r="M3" s="149">
        <v>1</v>
      </c>
      <c r="N3" s="150"/>
      <c r="O3" s="142"/>
    </row>
    <row r="4" spans="1:18" ht="9.75" customHeight="1" x14ac:dyDescent="0.25"/>
    <row r="5" spans="1:18" ht="17.25" customHeight="1" x14ac:dyDescent="0.25">
      <c r="A5" s="92" t="s">
        <v>13</v>
      </c>
      <c r="B5" s="93" t="s">
        <v>12</v>
      </c>
    </row>
    <row r="6" spans="1:18" x14ac:dyDescent="0.25">
      <c r="B6" s="151" t="s">
        <v>2</v>
      </c>
      <c r="C6" s="152">
        <v>1</v>
      </c>
      <c r="D6" s="153">
        <v>1</v>
      </c>
      <c r="F6" s="154" t="s">
        <v>49</v>
      </c>
      <c r="J6" s="155" t="s">
        <v>194</v>
      </c>
    </row>
    <row r="7" spans="1:18" x14ac:dyDescent="0.25">
      <c r="B7" s="156" t="s">
        <v>3</v>
      </c>
      <c r="C7" s="94">
        <v>1</v>
      </c>
      <c r="D7" s="157">
        <v>1</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1</v>
      </c>
      <c r="E24" s="184">
        <v>0</v>
      </c>
      <c r="F24" s="184">
        <v>0</v>
      </c>
      <c r="G24" s="184">
        <v>0</v>
      </c>
      <c r="H24" s="185">
        <v>0</v>
      </c>
      <c r="I24" s="183">
        <v>0</v>
      </c>
      <c r="J24" s="184">
        <v>0</v>
      </c>
      <c r="K24" s="184">
        <v>0</v>
      </c>
      <c r="L24" s="184">
        <v>1</v>
      </c>
      <c r="M24" s="184">
        <v>0</v>
      </c>
      <c r="N24" s="185">
        <v>0</v>
      </c>
      <c r="O24" s="142" t="s">
        <v>195</v>
      </c>
      <c r="P24" s="142">
        <v>1</v>
      </c>
      <c r="Q24" s="142">
        <v>1</v>
      </c>
    </row>
    <row r="25" spans="1:18" ht="18.75" customHeight="1" x14ac:dyDescent="0.25">
      <c r="A25" s="186"/>
      <c r="B25" s="235"/>
      <c r="C25" s="187">
        <v>0</v>
      </c>
      <c r="D25" s="188">
        <v>1</v>
      </c>
      <c r="E25" s="188">
        <v>0</v>
      </c>
      <c r="F25" s="188">
        <v>0</v>
      </c>
      <c r="G25" s="188">
        <v>0</v>
      </c>
      <c r="H25" s="189">
        <v>0</v>
      </c>
      <c r="I25" s="187">
        <v>0</v>
      </c>
      <c r="J25" s="188">
        <v>0</v>
      </c>
      <c r="K25" s="188">
        <v>0</v>
      </c>
      <c r="L25" s="188">
        <v>1</v>
      </c>
      <c r="M25" s="188">
        <v>0</v>
      </c>
      <c r="N25" s="189">
        <v>0</v>
      </c>
      <c r="O25" s="142"/>
    </row>
    <row r="26" spans="1:18" x14ac:dyDescent="0.25">
      <c r="A26" s="190" t="s">
        <v>41</v>
      </c>
      <c r="B26" s="238" t="s">
        <v>51</v>
      </c>
      <c r="C26" s="191">
        <v>1</v>
      </c>
      <c r="D26" s="192">
        <v>0</v>
      </c>
      <c r="E26" s="192">
        <v>0</v>
      </c>
      <c r="F26" s="192">
        <v>0</v>
      </c>
      <c r="G26" s="192">
        <v>0</v>
      </c>
      <c r="H26" s="193">
        <v>0</v>
      </c>
      <c r="I26" s="191">
        <v>0</v>
      </c>
      <c r="J26" s="192">
        <v>0</v>
      </c>
      <c r="K26" s="192">
        <v>0</v>
      </c>
      <c r="L26" s="192">
        <v>1</v>
      </c>
      <c r="M26" s="192">
        <v>0</v>
      </c>
      <c r="N26" s="193">
        <v>0</v>
      </c>
      <c r="O26" s="142" t="s">
        <v>196</v>
      </c>
      <c r="P26" s="142">
        <v>1</v>
      </c>
      <c r="Q26" s="142">
        <v>1</v>
      </c>
    </row>
    <row r="27" spans="1:18" ht="18" customHeight="1" x14ac:dyDescent="0.25">
      <c r="A27" s="190"/>
      <c r="B27" s="239"/>
      <c r="C27" s="194">
        <v>1</v>
      </c>
      <c r="D27" s="195">
        <v>0</v>
      </c>
      <c r="E27" s="195">
        <v>0</v>
      </c>
      <c r="F27" s="195">
        <v>0</v>
      </c>
      <c r="G27" s="195">
        <v>0</v>
      </c>
      <c r="H27" s="196">
        <v>0</v>
      </c>
      <c r="I27" s="194">
        <v>0</v>
      </c>
      <c r="J27" s="195">
        <v>0</v>
      </c>
      <c r="K27" s="195">
        <v>0</v>
      </c>
      <c r="L27" s="195">
        <v>1</v>
      </c>
      <c r="M27" s="195">
        <v>0</v>
      </c>
      <c r="N27" s="196">
        <v>0</v>
      </c>
      <c r="O27" s="142"/>
    </row>
    <row r="28" spans="1:18" x14ac:dyDescent="0.25">
      <c r="A28" s="186" t="s">
        <v>42</v>
      </c>
      <c r="B28" s="234" t="s">
        <v>58</v>
      </c>
      <c r="C28" s="183">
        <v>1</v>
      </c>
      <c r="D28" s="184">
        <v>0</v>
      </c>
      <c r="E28" s="184">
        <v>0</v>
      </c>
      <c r="F28" s="184">
        <v>0</v>
      </c>
      <c r="G28" s="184">
        <v>0</v>
      </c>
      <c r="H28" s="185">
        <v>0</v>
      </c>
      <c r="I28" s="183">
        <v>0</v>
      </c>
      <c r="J28" s="184">
        <v>0</v>
      </c>
      <c r="K28" s="184">
        <v>0</v>
      </c>
      <c r="L28" s="184">
        <v>1</v>
      </c>
      <c r="M28" s="184">
        <v>0</v>
      </c>
      <c r="N28" s="185">
        <v>0</v>
      </c>
      <c r="O28" s="142" t="s">
        <v>197</v>
      </c>
      <c r="P28" s="142">
        <v>1</v>
      </c>
      <c r="Q28" s="142">
        <v>1</v>
      </c>
    </row>
    <row r="29" spans="1:18" ht="15.75" customHeight="1" x14ac:dyDescent="0.25">
      <c r="A29" s="186"/>
      <c r="B29" s="235"/>
      <c r="C29" s="197">
        <v>1</v>
      </c>
      <c r="D29" s="198">
        <v>0</v>
      </c>
      <c r="E29" s="198">
        <v>0</v>
      </c>
      <c r="F29" s="198">
        <v>0</v>
      </c>
      <c r="G29" s="198">
        <v>0</v>
      </c>
      <c r="H29" s="199">
        <v>0</v>
      </c>
      <c r="I29" s="197">
        <v>0</v>
      </c>
      <c r="J29" s="198">
        <v>0</v>
      </c>
      <c r="K29" s="198">
        <v>0</v>
      </c>
      <c r="L29" s="198">
        <v>1</v>
      </c>
      <c r="M29" s="198">
        <v>0</v>
      </c>
      <c r="N29" s="199">
        <v>0</v>
      </c>
      <c r="O29" s="142"/>
    </row>
    <row r="30" spans="1:18" ht="13.5" customHeight="1" x14ac:dyDescent="0.25">
      <c r="A30" s="190" t="s">
        <v>43</v>
      </c>
      <c r="B30" s="238" t="s">
        <v>59</v>
      </c>
      <c r="C30" s="191">
        <v>0</v>
      </c>
      <c r="D30" s="192">
        <v>1</v>
      </c>
      <c r="E30" s="192">
        <v>0</v>
      </c>
      <c r="F30" s="192">
        <v>0</v>
      </c>
      <c r="G30" s="192">
        <v>0</v>
      </c>
      <c r="H30" s="193">
        <v>0</v>
      </c>
      <c r="I30" s="191">
        <v>0</v>
      </c>
      <c r="J30" s="192">
        <v>0</v>
      </c>
      <c r="K30" s="192">
        <v>0</v>
      </c>
      <c r="L30" s="192">
        <v>1</v>
      </c>
      <c r="M30" s="192">
        <v>0</v>
      </c>
      <c r="N30" s="193">
        <v>0</v>
      </c>
      <c r="O30" s="142" t="s">
        <v>198</v>
      </c>
      <c r="P30" s="142">
        <v>1</v>
      </c>
      <c r="Q30" s="142">
        <v>1</v>
      </c>
    </row>
    <row r="31" spans="1:18" ht="13.5" customHeight="1" x14ac:dyDescent="0.25">
      <c r="A31" s="190"/>
      <c r="B31" s="239"/>
      <c r="C31" s="194">
        <v>0</v>
      </c>
      <c r="D31" s="195">
        <v>1</v>
      </c>
      <c r="E31" s="195">
        <v>0</v>
      </c>
      <c r="F31" s="195">
        <v>0</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1</v>
      </c>
      <c r="E33" s="184">
        <v>0</v>
      </c>
      <c r="F33" s="184">
        <v>0</v>
      </c>
      <c r="G33" s="184">
        <v>0</v>
      </c>
      <c r="H33" s="185">
        <v>0</v>
      </c>
      <c r="I33" s="183">
        <v>0</v>
      </c>
      <c r="J33" s="184">
        <v>0</v>
      </c>
      <c r="K33" s="184">
        <v>0</v>
      </c>
      <c r="L33" s="184">
        <v>1</v>
      </c>
      <c r="M33" s="184">
        <v>0</v>
      </c>
      <c r="N33" s="185">
        <v>0</v>
      </c>
      <c r="O33" s="142" t="s">
        <v>199</v>
      </c>
      <c r="P33" s="142">
        <v>1</v>
      </c>
      <c r="Q33" s="142">
        <v>1</v>
      </c>
    </row>
    <row r="34" spans="1:17" ht="14.25" customHeight="1" x14ac:dyDescent="0.25">
      <c r="A34" s="186"/>
      <c r="B34" s="235"/>
      <c r="C34" s="197">
        <v>0</v>
      </c>
      <c r="D34" s="198">
        <v>1</v>
      </c>
      <c r="E34" s="198">
        <v>0</v>
      </c>
      <c r="F34" s="198">
        <v>0</v>
      </c>
      <c r="G34" s="198">
        <v>0</v>
      </c>
      <c r="H34" s="199">
        <v>0</v>
      </c>
      <c r="I34" s="197">
        <v>0</v>
      </c>
      <c r="J34" s="198">
        <v>0</v>
      </c>
      <c r="K34" s="198">
        <v>0</v>
      </c>
      <c r="L34" s="198">
        <v>1</v>
      </c>
      <c r="M34" s="198">
        <v>0</v>
      </c>
      <c r="N34" s="199">
        <v>0</v>
      </c>
      <c r="O34" s="142"/>
    </row>
    <row r="35" spans="1:17" ht="12.75" customHeight="1" x14ac:dyDescent="0.25">
      <c r="A35" s="190" t="s">
        <v>45</v>
      </c>
      <c r="B35" s="238" t="s">
        <v>52</v>
      </c>
      <c r="C35" s="191">
        <v>0</v>
      </c>
      <c r="D35" s="192">
        <v>1</v>
      </c>
      <c r="E35" s="192">
        <v>0</v>
      </c>
      <c r="F35" s="192">
        <v>0</v>
      </c>
      <c r="G35" s="192">
        <v>0</v>
      </c>
      <c r="H35" s="193">
        <v>0</v>
      </c>
      <c r="I35" s="191">
        <v>0</v>
      </c>
      <c r="J35" s="192">
        <v>0</v>
      </c>
      <c r="K35" s="192">
        <v>0</v>
      </c>
      <c r="L35" s="192">
        <v>1</v>
      </c>
      <c r="M35" s="192">
        <v>0</v>
      </c>
      <c r="N35" s="193">
        <v>0</v>
      </c>
      <c r="O35" s="142" t="s">
        <v>200</v>
      </c>
      <c r="P35" s="142">
        <v>1</v>
      </c>
      <c r="Q35" s="142">
        <v>1</v>
      </c>
    </row>
    <row r="36" spans="1:17" ht="15.75" customHeight="1" x14ac:dyDescent="0.25">
      <c r="A36" s="190"/>
      <c r="B36" s="239"/>
      <c r="C36" s="194">
        <v>0</v>
      </c>
      <c r="D36" s="195">
        <v>1</v>
      </c>
      <c r="E36" s="195">
        <v>0</v>
      </c>
      <c r="F36" s="195">
        <v>0</v>
      </c>
      <c r="G36" s="195">
        <v>0</v>
      </c>
      <c r="H36" s="196">
        <v>0</v>
      </c>
      <c r="I36" s="194">
        <v>0</v>
      </c>
      <c r="J36" s="195">
        <v>0</v>
      </c>
      <c r="K36" s="195">
        <v>0</v>
      </c>
      <c r="L36" s="195">
        <v>1</v>
      </c>
      <c r="M36" s="195">
        <v>0</v>
      </c>
      <c r="N36" s="196">
        <v>0</v>
      </c>
      <c r="O36" s="142"/>
    </row>
    <row r="37" spans="1:17" x14ac:dyDescent="0.25">
      <c r="A37" s="186" t="s">
        <v>46</v>
      </c>
      <c r="B37" s="234" t="s">
        <v>53</v>
      </c>
      <c r="C37" s="183">
        <v>0</v>
      </c>
      <c r="D37" s="184">
        <v>0</v>
      </c>
      <c r="E37" s="184">
        <v>1</v>
      </c>
      <c r="F37" s="184">
        <v>0</v>
      </c>
      <c r="G37" s="184">
        <v>0</v>
      </c>
      <c r="H37" s="185">
        <v>0</v>
      </c>
      <c r="I37" s="183">
        <v>0</v>
      </c>
      <c r="J37" s="184">
        <v>0</v>
      </c>
      <c r="K37" s="184">
        <v>0</v>
      </c>
      <c r="L37" s="184">
        <v>1</v>
      </c>
      <c r="M37" s="184">
        <v>0</v>
      </c>
      <c r="N37" s="185">
        <v>0</v>
      </c>
      <c r="O37" s="142" t="s">
        <v>201</v>
      </c>
      <c r="P37" s="142">
        <v>1</v>
      </c>
      <c r="Q37" s="142">
        <v>1</v>
      </c>
    </row>
    <row r="38" spans="1:17" ht="14.25" customHeight="1" x14ac:dyDescent="0.25">
      <c r="A38" s="186"/>
      <c r="B38" s="235"/>
      <c r="C38" s="197">
        <v>0</v>
      </c>
      <c r="D38" s="198">
        <v>0</v>
      </c>
      <c r="E38" s="198">
        <v>1</v>
      </c>
      <c r="F38" s="198">
        <v>0</v>
      </c>
      <c r="G38" s="198">
        <v>0</v>
      </c>
      <c r="H38" s="199">
        <v>0</v>
      </c>
      <c r="I38" s="197">
        <v>0</v>
      </c>
      <c r="J38" s="198">
        <v>0</v>
      </c>
      <c r="K38" s="198">
        <v>0</v>
      </c>
      <c r="L38" s="198">
        <v>1</v>
      </c>
      <c r="M38" s="198">
        <v>0</v>
      </c>
      <c r="N38" s="199">
        <v>0</v>
      </c>
      <c r="O38" s="142"/>
    </row>
    <row r="39" spans="1:17" x14ac:dyDescent="0.25">
      <c r="A39" s="190" t="s">
        <v>47</v>
      </c>
      <c r="B39" s="238" t="s">
        <v>61</v>
      </c>
      <c r="C39" s="191">
        <v>1</v>
      </c>
      <c r="D39" s="192">
        <v>0</v>
      </c>
      <c r="E39" s="192">
        <v>0</v>
      </c>
      <c r="F39" s="192">
        <v>0</v>
      </c>
      <c r="G39" s="192">
        <v>0</v>
      </c>
      <c r="H39" s="193">
        <v>0</v>
      </c>
      <c r="I39" s="191">
        <v>0</v>
      </c>
      <c r="J39" s="192">
        <v>0</v>
      </c>
      <c r="K39" s="192">
        <v>0</v>
      </c>
      <c r="L39" s="192">
        <v>1</v>
      </c>
      <c r="M39" s="192">
        <v>0</v>
      </c>
      <c r="N39" s="193">
        <v>0</v>
      </c>
      <c r="O39" s="142" t="s">
        <v>202</v>
      </c>
      <c r="P39" s="142">
        <v>1</v>
      </c>
      <c r="Q39" s="142">
        <v>1</v>
      </c>
    </row>
    <row r="40" spans="1:17" ht="15" customHeight="1" x14ac:dyDescent="0.25">
      <c r="A40" s="190"/>
      <c r="B40" s="239"/>
      <c r="C40" s="194">
        <v>1</v>
      </c>
      <c r="D40" s="195">
        <v>0</v>
      </c>
      <c r="E40" s="195">
        <v>0</v>
      </c>
      <c r="F40" s="195">
        <v>0</v>
      </c>
      <c r="G40" s="195">
        <v>0</v>
      </c>
      <c r="H40" s="196">
        <v>0</v>
      </c>
      <c r="I40" s="194">
        <v>0</v>
      </c>
      <c r="J40" s="195">
        <v>0</v>
      </c>
      <c r="K40" s="195">
        <v>0</v>
      </c>
      <c r="L40" s="195">
        <v>1</v>
      </c>
      <c r="M40" s="195">
        <v>0</v>
      </c>
      <c r="N40" s="196">
        <v>0</v>
      </c>
      <c r="O40" s="142"/>
    </row>
    <row r="41" spans="1:17" x14ac:dyDescent="0.25">
      <c r="A41" s="186" t="s">
        <v>48</v>
      </c>
      <c r="B41" s="234" t="s">
        <v>62</v>
      </c>
      <c r="C41" s="183">
        <v>0</v>
      </c>
      <c r="D41" s="184">
        <v>1</v>
      </c>
      <c r="E41" s="184">
        <v>0</v>
      </c>
      <c r="F41" s="184">
        <v>0</v>
      </c>
      <c r="G41" s="184">
        <v>0</v>
      </c>
      <c r="H41" s="185">
        <v>0</v>
      </c>
      <c r="I41" s="183">
        <v>0</v>
      </c>
      <c r="J41" s="184">
        <v>0</v>
      </c>
      <c r="K41" s="184">
        <v>0</v>
      </c>
      <c r="L41" s="184">
        <v>1</v>
      </c>
      <c r="M41" s="184">
        <v>0</v>
      </c>
      <c r="N41" s="185">
        <v>0</v>
      </c>
      <c r="O41" s="142" t="s">
        <v>203</v>
      </c>
      <c r="P41" s="142">
        <v>1</v>
      </c>
      <c r="Q41" s="142">
        <v>1</v>
      </c>
    </row>
    <row r="42" spans="1:17" x14ac:dyDescent="0.25">
      <c r="A42" s="203"/>
      <c r="B42" s="241"/>
      <c r="C42" s="204">
        <v>0</v>
      </c>
      <c r="D42" s="205">
        <v>1</v>
      </c>
      <c r="E42" s="205">
        <v>0</v>
      </c>
      <c r="F42" s="205">
        <v>0</v>
      </c>
      <c r="G42" s="205">
        <v>0</v>
      </c>
      <c r="H42" s="206">
        <v>0</v>
      </c>
      <c r="I42" s="204">
        <v>0</v>
      </c>
      <c r="J42" s="205">
        <v>0</v>
      </c>
      <c r="K42" s="205">
        <v>0</v>
      </c>
      <c r="L42" s="205">
        <v>1</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0</v>
      </c>
      <c r="G48" s="211">
        <v>1</v>
      </c>
      <c r="H48" s="211">
        <v>0</v>
      </c>
      <c r="P48" s="142">
        <v>1</v>
      </c>
    </row>
    <row r="49" spans="1:16" x14ac:dyDescent="0.25">
      <c r="A49" s="92"/>
      <c r="C49" s="195">
        <v>0</v>
      </c>
      <c r="D49" s="195">
        <v>0</v>
      </c>
      <c r="E49" s="195">
        <v>0</v>
      </c>
      <c r="F49" s="195">
        <v>0</v>
      </c>
      <c r="G49" s="195">
        <v>1</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0</v>
      </c>
      <c r="G54" s="211">
        <v>1</v>
      </c>
      <c r="H54" s="211">
        <v>0</v>
      </c>
      <c r="P54" s="142">
        <v>1</v>
      </c>
    </row>
    <row r="55" spans="1:16" x14ac:dyDescent="0.25">
      <c r="A55" s="92"/>
      <c r="C55" s="195">
        <v>0</v>
      </c>
      <c r="D55" s="195">
        <v>0</v>
      </c>
      <c r="E55" s="195">
        <v>0</v>
      </c>
      <c r="F55" s="195">
        <v>0</v>
      </c>
      <c r="G55" s="195">
        <v>1</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v>
      </c>
      <c r="F60" s="211">
        <v>0</v>
      </c>
      <c r="G60" s="211"/>
      <c r="H60" s="211">
        <v>0</v>
      </c>
      <c r="P60" s="142">
        <v>1</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425</v>
      </c>
      <c r="C3" s="145"/>
      <c r="D3" s="146"/>
      <c r="E3" s="147">
        <v>43176</v>
      </c>
      <c r="F3" s="146"/>
      <c r="G3" s="148"/>
      <c r="H3" s="148"/>
      <c r="I3" s="147" t="s">
        <v>98</v>
      </c>
      <c r="J3" s="148"/>
      <c r="K3" s="148"/>
      <c r="L3" s="148"/>
      <c r="M3" s="149">
        <v>1</v>
      </c>
      <c r="N3" s="150"/>
      <c r="O3" s="142"/>
    </row>
    <row r="4" spans="1:18" ht="9.75" customHeight="1" x14ac:dyDescent="0.25"/>
    <row r="5" spans="1:18" ht="17.25" customHeight="1" x14ac:dyDescent="0.25">
      <c r="A5" s="92" t="s">
        <v>13</v>
      </c>
      <c r="B5" s="93" t="s">
        <v>12</v>
      </c>
    </row>
    <row r="6" spans="1:18" x14ac:dyDescent="0.25">
      <c r="B6" s="151" t="s">
        <v>2</v>
      </c>
      <c r="C6" s="152">
        <v>1</v>
      </c>
      <c r="D6" s="153">
        <v>1</v>
      </c>
      <c r="F6" s="154" t="s">
        <v>49</v>
      </c>
      <c r="J6" s="155" t="s">
        <v>194</v>
      </c>
    </row>
    <row r="7" spans="1:18" x14ac:dyDescent="0.25">
      <c r="B7" s="156" t="s">
        <v>3</v>
      </c>
      <c r="C7" s="94">
        <v>0</v>
      </c>
      <c r="D7" s="157">
        <v>0</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1</v>
      </c>
      <c r="E24" s="184">
        <v>0</v>
      </c>
      <c r="F24" s="184">
        <v>0</v>
      </c>
      <c r="G24" s="184">
        <v>0</v>
      </c>
      <c r="H24" s="185">
        <v>0</v>
      </c>
      <c r="I24" s="183">
        <v>0</v>
      </c>
      <c r="J24" s="184">
        <v>0</v>
      </c>
      <c r="K24" s="184">
        <v>0</v>
      </c>
      <c r="L24" s="184">
        <v>1</v>
      </c>
      <c r="M24" s="184">
        <v>0</v>
      </c>
      <c r="N24" s="185">
        <v>0</v>
      </c>
      <c r="O24" s="142" t="s">
        <v>195</v>
      </c>
      <c r="P24" s="142">
        <v>1</v>
      </c>
      <c r="Q24" s="142">
        <v>1</v>
      </c>
    </row>
    <row r="25" spans="1:18" ht="18.75" customHeight="1" x14ac:dyDescent="0.25">
      <c r="A25" s="186"/>
      <c r="B25" s="235"/>
      <c r="C25" s="187">
        <v>0</v>
      </c>
      <c r="D25" s="188">
        <v>1</v>
      </c>
      <c r="E25" s="188">
        <v>0</v>
      </c>
      <c r="F25" s="188">
        <v>0</v>
      </c>
      <c r="G25" s="188">
        <v>0</v>
      </c>
      <c r="H25" s="189">
        <v>0</v>
      </c>
      <c r="I25" s="187">
        <v>0</v>
      </c>
      <c r="J25" s="188">
        <v>0</v>
      </c>
      <c r="K25" s="188">
        <v>0</v>
      </c>
      <c r="L25" s="188">
        <v>1</v>
      </c>
      <c r="M25" s="188">
        <v>0</v>
      </c>
      <c r="N25" s="189">
        <v>0</v>
      </c>
      <c r="O25" s="142"/>
    </row>
    <row r="26" spans="1:18" x14ac:dyDescent="0.25">
      <c r="A26" s="190" t="s">
        <v>41</v>
      </c>
      <c r="B26" s="238" t="s">
        <v>51</v>
      </c>
      <c r="C26" s="191">
        <v>1</v>
      </c>
      <c r="D26" s="192">
        <v>0</v>
      </c>
      <c r="E26" s="192">
        <v>0</v>
      </c>
      <c r="F26" s="192">
        <v>0</v>
      </c>
      <c r="G26" s="192">
        <v>0</v>
      </c>
      <c r="H26" s="193">
        <v>0</v>
      </c>
      <c r="I26" s="191">
        <v>0</v>
      </c>
      <c r="J26" s="192">
        <v>0</v>
      </c>
      <c r="K26" s="192">
        <v>0</v>
      </c>
      <c r="L26" s="192">
        <v>1</v>
      </c>
      <c r="M26" s="192">
        <v>0</v>
      </c>
      <c r="N26" s="193">
        <v>0</v>
      </c>
      <c r="O26" s="142" t="s">
        <v>196</v>
      </c>
      <c r="P26" s="142">
        <v>1</v>
      </c>
      <c r="Q26" s="142">
        <v>1</v>
      </c>
    </row>
    <row r="27" spans="1:18" ht="18" customHeight="1" x14ac:dyDescent="0.25">
      <c r="A27" s="190"/>
      <c r="B27" s="239"/>
      <c r="C27" s="194">
        <v>1</v>
      </c>
      <c r="D27" s="195">
        <v>0</v>
      </c>
      <c r="E27" s="195">
        <v>0</v>
      </c>
      <c r="F27" s="195">
        <v>0</v>
      </c>
      <c r="G27" s="195">
        <v>0</v>
      </c>
      <c r="H27" s="196">
        <v>0</v>
      </c>
      <c r="I27" s="194">
        <v>0</v>
      </c>
      <c r="J27" s="195">
        <v>0</v>
      </c>
      <c r="K27" s="195">
        <v>0</v>
      </c>
      <c r="L27" s="195">
        <v>1</v>
      </c>
      <c r="M27" s="195">
        <v>0</v>
      </c>
      <c r="N27" s="196">
        <v>0</v>
      </c>
      <c r="O27" s="142"/>
    </row>
    <row r="28" spans="1:18" x14ac:dyDescent="0.25">
      <c r="A28" s="186" t="s">
        <v>42</v>
      </c>
      <c r="B28" s="234" t="s">
        <v>58</v>
      </c>
      <c r="C28" s="183">
        <v>1</v>
      </c>
      <c r="D28" s="184">
        <v>0</v>
      </c>
      <c r="E28" s="184">
        <v>0</v>
      </c>
      <c r="F28" s="184">
        <v>0</v>
      </c>
      <c r="G28" s="184">
        <v>0</v>
      </c>
      <c r="H28" s="185">
        <v>0</v>
      </c>
      <c r="I28" s="183">
        <v>0</v>
      </c>
      <c r="J28" s="184">
        <v>0</v>
      </c>
      <c r="K28" s="184">
        <v>0</v>
      </c>
      <c r="L28" s="184">
        <v>1</v>
      </c>
      <c r="M28" s="184">
        <v>0</v>
      </c>
      <c r="N28" s="185">
        <v>0</v>
      </c>
      <c r="O28" s="142" t="s">
        <v>197</v>
      </c>
      <c r="P28" s="142">
        <v>1</v>
      </c>
      <c r="Q28" s="142">
        <v>1</v>
      </c>
    </row>
    <row r="29" spans="1:18" ht="15.75" customHeight="1" x14ac:dyDescent="0.25">
      <c r="A29" s="186"/>
      <c r="B29" s="235"/>
      <c r="C29" s="197">
        <v>1</v>
      </c>
      <c r="D29" s="198">
        <v>0</v>
      </c>
      <c r="E29" s="198">
        <v>0</v>
      </c>
      <c r="F29" s="198">
        <v>0</v>
      </c>
      <c r="G29" s="198">
        <v>0</v>
      </c>
      <c r="H29" s="199">
        <v>0</v>
      </c>
      <c r="I29" s="197">
        <v>0</v>
      </c>
      <c r="J29" s="198">
        <v>0</v>
      </c>
      <c r="K29" s="198">
        <v>0</v>
      </c>
      <c r="L29" s="198">
        <v>1</v>
      </c>
      <c r="M29" s="198">
        <v>0</v>
      </c>
      <c r="N29" s="199">
        <v>0</v>
      </c>
      <c r="O29" s="142"/>
    </row>
    <row r="30" spans="1:18" ht="13.5" customHeight="1" x14ac:dyDescent="0.25">
      <c r="A30" s="190" t="s">
        <v>43</v>
      </c>
      <c r="B30" s="238" t="s">
        <v>59</v>
      </c>
      <c r="C30" s="191">
        <v>0</v>
      </c>
      <c r="D30" s="192">
        <v>0</v>
      </c>
      <c r="E30" s="192">
        <v>1</v>
      </c>
      <c r="F30" s="192">
        <v>0</v>
      </c>
      <c r="G30" s="192">
        <v>0</v>
      </c>
      <c r="H30" s="193">
        <v>0</v>
      </c>
      <c r="I30" s="191">
        <v>0</v>
      </c>
      <c r="J30" s="192">
        <v>0</v>
      </c>
      <c r="K30" s="192">
        <v>0</v>
      </c>
      <c r="L30" s="192">
        <v>1</v>
      </c>
      <c r="M30" s="192">
        <v>0</v>
      </c>
      <c r="N30" s="193">
        <v>0</v>
      </c>
      <c r="O30" s="142" t="s">
        <v>198</v>
      </c>
      <c r="P30" s="142">
        <v>1</v>
      </c>
      <c r="Q30" s="142">
        <v>1</v>
      </c>
    </row>
    <row r="31" spans="1:18" ht="13.5" customHeight="1" x14ac:dyDescent="0.25">
      <c r="A31" s="190"/>
      <c r="B31" s="239"/>
      <c r="C31" s="194">
        <v>0</v>
      </c>
      <c r="D31" s="195">
        <v>0</v>
      </c>
      <c r="E31" s="195">
        <v>1</v>
      </c>
      <c r="F31" s="195">
        <v>0</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0</v>
      </c>
      <c r="E33" s="184">
        <v>0</v>
      </c>
      <c r="F33" s="184">
        <v>1</v>
      </c>
      <c r="G33" s="184">
        <v>0</v>
      </c>
      <c r="H33" s="185">
        <v>0</v>
      </c>
      <c r="I33" s="183">
        <v>0</v>
      </c>
      <c r="J33" s="184">
        <v>0</v>
      </c>
      <c r="K33" s="184">
        <v>0</v>
      </c>
      <c r="L33" s="184">
        <v>1</v>
      </c>
      <c r="M33" s="184">
        <v>0</v>
      </c>
      <c r="N33" s="185">
        <v>0</v>
      </c>
      <c r="O33" s="142" t="s">
        <v>199</v>
      </c>
      <c r="P33" s="142">
        <v>1</v>
      </c>
      <c r="Q33" s="142">
        <v>1</v>
      </c>
    </row>
    <row r="34" spans="1:17" ht="14.25" customHeight="1" x14ac:dyDescent="0.25">
      <c r="A34" s="186"/>
      <c r="B34" s="235"/>
      <c r="C34" s="197">
        <v>0</v>
      </c>
      <c r="D34" s="198">
        <v>0</v>
      </c>
      <c r="E34" s="198">
        <v>0</v>
      </c>
      <c r="F34" s="198">
        <v>1</v>
      </c>
      <c r="G34" s="198">
        <v>0</v>
      </c>
      <c r="H34" s="199">
        <v>0</v>
      </c>
      <c r="I34" s="197">
        <v>0</v>
      </c>
      <c r="J34" s="198">
        <v>0</v>
      </c>
      <c r="K34" s="198">
        <v>0</v>
      </c>
      <c r="L34" s="198">
        <v>1</v>
      </c>
      <c r="M34" s="198">
        <v>0</v>
      </c>
      <c r="N34" s="199">
        <v>0</v>
      </c>
      <c r="O34" s="142"/>
    </row>
    <row r="35" spans="1:17" ht="12.75" customHeight="1" x14ac:dyDescent="0.25">
      <c r="A35" s="190" t="s">
        <v>45</v>
      </c>
      <c r="B35" s="238" t="s">
        <v>52</v>
      </c>
      <c r="C35" s="191">
        <v>0</v>
      </c>
      <c r="D35" s="192">
        <v>0</v>
      </c>
      <c r="E35" s="192">
        <v>0</v>
      </c>
      <c r="F35" s="192">
        <v>1</v>
      </c>
      <c r="G35" s="192">
        <v>0</v>
      </c>
      <c r="H35" s="193">
        <v>0</v>
      </c>
      <c r="I35" s="191">
        <v>0</v>
      </c>
      <c r="J35" s="192">
        <v>0</v>
      </c>
      <c r="K35" s="192">
        <v>0</v>
      </c>
      <c r="L35" s="192">
        <v>1</v>
      </c>
      <c r="M35" s="192">
        <v>0</v>
      </c>
      <c r="N35" s="193">
        <v>0</v>
      </c>
      <c r="O35" s="142" t="s">
        <v>200</v>
      </c>
      <c r="P35" s="142">
        <v>1</v>
      </c>
      <c r="Q35" s="142">
        <v>1</v>
      </c>
    </row>
    <row r="36" spans="1:17" ht="15.75" customHeight="1" x14ac:dyDescent="0.25">
      <c r="A36" s="190"/>
      <c r="B36" s="239"/>
      <c r="C36" s="194">
        <v>0</v>
      </c>
      <c r="D36" s="195">
        <v>0</v>
      </c>
      <c r="E36" s="195">
        <v>0</v>
      </c>
      <c r="F36" s="195">
        <v>1</v>
      </c>
      <c r="G36" s="195">
        <v>0</v>
      </c>
      <c r="H36" s="196">
        <v>0</v>
      </c>
      <c r="I36" s="194">
        <v>0</v>
      </c>
      <c r="J36" s="195">
        <v>0</v>
      </c>
      <c r="K36" s="195">
        <v>0</v>
      </c>
      <c r="L36" s="195">
        <v>1</v>
      </c>
      <c r="M36" s="195">
        <v>0</v>
      </c>
      <c r="N36" s="196">
        <v>0</v>
      </c>
      <c r="O36" s="142"/>
    </row>
    <row r="37" spans="1:17" x14ac:dyDescent="0.25">
      <c r="A37" s="186" t="s">
        <v>46</v>
      </c>
      <c r="B37" s="234" t="s">
        <v>53</v>
      </c>
      <c r="C37" s="183">
        <v>0</v>
      </c>
      <c r="D37" s="184">
        <v>0</v>
      </c>
      <c r="E37" s="184">
        <v>0</v>
      </c>
      <c r="F37" s="184">
        <v>1</v>
      </c>
      <c r="G37" s="184">
        <v>0</v>
      </c>
      <c r="H37" s="185">
        <v>0</v>
      </c>
      <c r="I37" s="183">
        <v>0</v>
      </c>
      <c r="J37" s="184">
        <v>0</v>
      </c>
      <c r="K37" s="184">
        <v>0</v>
      </c>
      <c r="L37" s="184">
        <v>1</v>
      </c>
      <c r="M37" s="184">
        <v>0</v>
      </c>
      <c r="N37" s="185">
        <v>0</v>
      </c>
      <c r="O37" s="142" t="s">
        <v>201</v>
      </c>
      <c r="P37" s="142">
        <v>1</v>
      </c>
      <c r="Q37" s="142">
        <v>1</v>
      </c>
    </row>
    <row r="38" spans="1:17" ht="14.25" customHeight="1" x14ac:dyDescent="0.25">
      <c r="A38" s="186"/>
      <c r="B38" s="235"/>
      <c r="C38" s="197">
        <v>0</v>
      </c>
      <c r="D38" s="198">
        <v>0</v>
      </c>
      <c r="E38" s="198">
        <v>0</v>
      </c>
      <c r="F38" s="198">
        <v>1</v>
      </c>
      <c r="G38" s="198">
        <v>0</v>
      </c>
      <c r="H38" s="199">
        <v>0</v>
      </c>
      <c r="I38" s="197">
        <v>0</v>
      </c>
      <c r="J38" s="198">
        <v>0</v>
      </c>
      <c r="K38" s="198">
        <v>0</v>
      </c>
      <c r="L38" s="198">
        <v>1</v>
      </c>
      <c r="M38" s="198">
        <v>0</v>
      </c>
      <c r="N38" s="199">
        <v>0</v>
      </c>
      <c r="O38" s="142"/>
    </row>
    <row r="39" spans="1:17" x14ac:dyDescent="0.25">
      <c r="A39" s="190" t="s">
        <v>47</v>
      </c>
      <c r="B39" s="238" t="s">
        <v>61</v>
      </c>
      <c r="C39" s="191">
        <v>0</v>
      </c>
      <c r="D39" s="192">
        <v>0</v>
      </c>
      <c r="E39" s="192">
        <v>1</v>
      </c>
      <c r="F39" s="192">
        <v>0</v>
      </c>
      <c r="G39" s="192">
        <v>0</v>
      </c>
      <c r="H39" s="193">
        <v>0</v>
      </c>
      <c r="I39" s="191">
        <v>0</v>
      </c>
      <c r="J39" s="192">
        <v>0</v>
      </c>
      <c r="K39" s="192">
        <v>0</v>
      </c>
      <c r="L39" s="192">
        <v>1</v>
      </c>
      <c r="M39" s="192">
        <v>0</v>
      </c>
      <c r="N39" s="193">
        <v>0</v>
      </c>
      <c r="O39" s="142" t="s">
        <v>202</v>
      </c>
      <c r="P39" s="142">
        <v>1</v>
      </c>
      <c r="Q39" s="142">
        <v>1</v>
      </c>
    </row>
    <row r="40" spans="1:17" ht="15" customHeight="1" x14ac:dyDescent="0.25">
      <c r="A40" s="190"/>
      <c r="B40" s="239"/>
      <c r="C40" s="194">
        <v>0</v>
      </c>
      <c r="D40" s="195">
        <v>0</v>
      </c>
      <c r="E40" s="195">
        <v>1</v>
      </c>
      <c r="F40" s="195">
        <v>0</v>
      </c>
      <c r="G40" s="195">
        <v>0</v>
      </c>
      <c r="H40" s="196">
        <v>0</v>
      </c>
      <c r="I40" s="194">
        <v>0</v>
      </c>
      <c r="J40" s="195">
        <v>0</v>
      </c>
      <c r="K40" s="195">
        <v>0</v>
      </c>
      <c r="L40" s="195">
        <v>1</v>
      </c>
      <c r="M40" s="195">
        <v>0</v>
      </c>
      <c r="N40" s="196">
        <v>0</v>
      </c>
      <c r="O40" s="142"/>
    </row>
    <row r="41" spans="1:17" x14ac:dyDescent="0.25">
      <c r="A41" s="186" t="s">
        <v>48</v>
      </c>
      <c r="B41" s="234" t="s">
        <v>62</v>
      </c>
      <c r="C41" s="183">
        <v>0</v>
      </c>
      <c r="D41" s="184">
        <v>0</v>
      </c>
      <c r="E41" s="184">
        <v>0</v>
      </c>
      <c r="F41" s="184">
        <v>1</v>
      </c>
      <c r="G41" s="184">
        <v>0</v>
      </c>
      <c r="H41" s="185">
        <v>0</v>
      </c>
      <c r="I41" s="183">
        <v>0</v>
      </c>
      <c r="J41" s="184">
        <v>0</v>
      </c>
      <c r="K41" s="184">
        <v>0</v>
      </c>
      <c r="L41" s="184">
        <v>1</v>
      </c>
      <c r="M41" s="184">
        <v>0</v>
      </c>
      <c r="N41" s="185">
        <v>0</v>
      </c>
      <c r="O41" s="142" t="s">
        <v>203</v>
      </c>
      <c r="P41" s="142">
        <v>1</v>
      </c>
      <c r="Q41" s="142">
        <v>1</v>
      </c>
    </row>
    <row r="42" spans="1:17" x14ac:dyDescent="0.25">
      <c r="A42" s="203"/>
      <c r="B42" s="241"/>
      <c r="C42" s="204">
        <v>0</v>
      </c>
      <c r="D42" s="205">
        <v>0</v>
      </c>
      <c r="E42" s="205">
        <v>0</v>
      </c>
      <c r="F42" s="205">
        <v>1</v>
      </c>
      <c r="G42" s="205">
        <v>0</v>
      </c>
      <c r="H42" s="206">
        <v>0</v>
      </c>
      <c r="I42" s="204">
        <v>0</v>
      </c>
      <c r="J42" s="205">
        <v>0</v>
      </c>
      <c r="K42" s="205">
        <v>0</v>
      </c>
      <c r="L42" s="205">
        <v>1</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0</v>
      </c>
      <c r="G48" s="211">
        <v>1</v>
      </c>
      <c r="H48" s="211">
        <v>0</v>
      </c>
      <c r="P48" s="142">
        <v>1</v>
      </c>
    </row>
    <row r="49" spans="1:16" x14ac:dyDescent="0.25">
      <c r="A49" s="92"/>
      <c r="C49" s="195">
        <v>0</v>
      </c>
      <c r="D49" s="195">
        <v>0</v>
      </c>
      <c r="E49" s="195">
        <v>0</v>
      </c>
      <c r="F49" s="195">
        <v>0</v>
      </c>
      <c r="G49" s="195">
        <v>1</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0</v>
      </c>
      <c r="G54" s="211">
        <v>1</v>
      </c>
      <c r="H54" s="211">
        <v>0</v>
      </c>
      <c r="P54" s="142">
        <v>1</v>
      </c>
    </row>
    <row r="55" spans="1:16" x14ac:dyDescent="0.25">
      <c r="A55" s="92"/>
      <c r="C55" s="195">
        <v>0</v>
      </c>
      <c r="D55" s="195">
        <v>0</v>
      </c>
      <c r="E55" s="195">
        <v>0</v>
      </c>
      <c r="F55" s="195">
        <v>0</v>
      </c>
      <c r="G55" s="195">
        <v>1</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v>
      </c>
      <c r="F60" s="211">
        <v>0</v>
      </c>
      <c r="G60" s="211"/>
      <c r="H60" s="211">
        <v>0</v>
      </c>
      <c r="P60" s="142">
        <v>1</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426</v>
      </c>
      <c r="C64" s="240"/>
      <c r="D64" s="240"/>
      <c r="E64" s="240"/>
      <c r="F64" s="240"/>
      <c r="G64" s="240"/>
      <c r="H64" s="240"/>
      <c r="I64" s="240"/>
      <c r="J64" s="240"/>
      <c r="K64" s="240"/>
      <c r="L64" s="240"/>
    </row>
    <row r="65" spans="2:6" ht="23.1" customHeight="1" x14ac:dyDescent="0.25">
      <c r="B65" s="87"/>
      <c r="C65" s="87"/>
      <c r="D65" s="87"/>
      <c r="E65" s="87"/>
      <c r="F65" s="87"/>
    </row>
    <row r="66" spans="2:6" ht="48.9"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99</v>
      </c>
      <c r="C3" s="145"/>
      <c r="D3" s="146"/>
      <c r="E3" s="147">
        <v>43361</v>
      </c>
      <c r="F3" s="146"/>
      <c r="G3" s="148"/>
      <c r="H3" s="148"/>
      <c r="I3" s="147" t="s">
        <v>98</v>
      </c>
      <c r="J3" s="148"/>
      <c r="K3" s="148"/>
      <c r="L3" s="148"/>
      <c r="M3" s="149">
        <v>6</v>
      </c>
      <c r="N3" s="150"/>
      <c r="O3" s="142"/>
    </row>
    <row r="4" spans="1:18" ht="9.75" customHeight="1" x14ac:dyDescent="0.25"/>
    <row r="5" spans="1:18" ht="17.25" customHeight="1" x14ac:dyDescent="0.25">
      <c r="A5" s="92" t="s">
        <v>13</v>
      </c>
      <c r="B5" s="93" t="s">
        <v>12</v>
      </c>
    </row>
    <row r="6" spans="1:18" x14ac:dyDescent="0.25">
      <c r="B6" s="151" t="s">
        <v>2</v>
      </c>
      <c r="C6" s="152">
        <v>2</v>
      </c>
      <c r="D6" s="153">
        <v>0.33333333333333331</v>
      </c>
      <c r="F6" s="154" t="s">
        <v>49</v>
      </c>
      <c r="J6" s="155" t="s">
        <v>194</v>
      </c>
    </row>
    <row r="7" spans="1:18" x14ac:dyDescent="0.25">
      <c r="B7" s="156" t="s">
        <v>3</v>
      </c>
      <c r="C7" s="94">
        <v>5</v>
      </c>
      <c r="D7" s="157">
        <v>0.83333333333333337</v>
      </c>
      <c r="F7" s="158" t="s">
        <v>28</v>
      </c>
      <c r="G7" s="159"/>
      <c r="H7" s="159">
        <v>0</v>
      </c>
      <c r="I7" s="153">
        <v>0</v>
      </c>
    </row>
    <row r="8" spans="1:18" x14ac:dyDescent="0.25">
      <c r="B8" s="151" t="s">
        <v>5</v>
      </c>
      <c r="C8" s="152">
        <v>3</v>
      </c>
      <c r="D8" s="153">
        <v>0.5</v>
      </c>
      <c r="F8" s="160" t="s">
        <v>0</v>
      </c>
      <c r="H8" s="87">
        <v>0</v>
      </c>
      <c r="I8" s="157">
        <v>0</v>
      </c>
    </row>
    <row r="9" spans="1:18" x14ac:dyDescent="0.25">
      <c r="B9" s="156" t="s">
        <v>6</v>
      </c>
      <c r="C9" s="94">
        <v>2</v>
      </c>
      <c r="D9" s="157">
        <v>0.33333333333333331</v>
      </c>
      <c r="F9" s="158" t="s">
        <v>29</v>
      </c>
      <c r="G9" s="159"/>
      <c r="H9" s="159">
        <v>0</v>
      </c>
      <c r="I9" s="153">
        <v>0</v>
      </c>
    </row>
    <row r="10" spans="1:18" x14ac:dyDescent="0.25">
      <c r="B10" s="151" t="s">
        <v>4</v>
      </c>
      <c r="C10" s="152">
        <v>3</v>
      </c>
      <c r="D10" s="153">
        <v>0.5</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1</v>
      </c>
      <c r="D12" s="153">
        <v>0.16666666666666666</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6</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1</v>
      </c>
      <c r="E24" s="184">
        <v>2</v>
      </c>
      <c r="F24" s="184">
        <v>2</v>
      </c>
      <c r="G24" s="184">
        <v>0</v>
      </c>
      <c r="H24" s="185">
        <v>1</v>
      </c>
      <c r="I24" s="183">
        <v>0</v>
      </c>
      <c r="J24" s="184">
        <v>0</v>
      </c>
      <c r="K24" s="184">
        <v>1</v>
      </c>
      <c r="L24" s="184">
        <v>3</v>
      </c>
      <c r="M24" s="184">
        <v>0</v>
      </c>
      <c r="N24" s="185">
        <v>2</v>
      </c>
      <c r="O24" s="142" t="s">
        <v>195</v>
      </c>
      <c r="P24" s="142">
        <v>6</v>
      </c>
      <c r="Q24" s="142">
        <v>6</v>
      </c>
    </row>
    <row r="25" spans="1:18" ht="18.75" customHeight="1" x14ac:dyDescent="0.25">
      <c r="A25" s="186"/>
      <c r="B25" s="235"/>
      <c r="C25" s="187">
        <v>0</v>
      </c>
      <c r="D25" s="188">
        <v>0.16666666666666666</v>
      </c>
      <c r="E25" s="188">
        <v>0.33333333333333331</v>
      </c>
      <c r="F25" s="188">
        <v>0.33333333333333331</v>
      </c>
      <c r="G25" s="188">
        <v>0</v>
      </c>
      <c r="H25" s="189">
        <v>0.16666666666666666</v>
      </c>
      <c r="I25" s="187">
        <v>0</v>
      </c>
      <c r="J25" s="188">
        <v>0</v>
      </c>
      <c r="K25" s="188">
        <v>0.16666666666666666</v>
      </c>
      <c r="L25" s="188">
        <v>0.5</v>
      </c>
      <c r="M25" s="188">
        <v>0</v>
      </c>
      <c r="N25" s="189">
        <v>0.33333333333333331</v>
      </c>
      <c r="O25" s="142"/>
    </row>
    <row r="26" spans="1:18" x14ac:dyDescent="0.25">
      <c r="A26" s="190" t="s">
        <v>41</v>
      </c>
      <c r="B26" s="238" t="s">
        <v>51</v>
      </c>
      <c r="C26" s="191">
        <v>0</v>
      </c>
      <c r="D26" s="192">
        <v>1</v>
      </c>
      <c r="E26" s="192">
        <v>2</v>
      </c>
      <c r="F26" s="192">
        <v>1</v>
      </c>
      <c r="G26" s="192">
        <v>1</v>
      </c>
      <c r="H26" s="193">
        <v>1</v>
      </c>
      <c r="I26" s="191">
        <v>0</v>
      </c>
      <c r="J26" s="192">
        <v>0</v>
      </c>
      <c r="K26" s="192">
        <v>0</v>
      </c>
      <c r="L26" s="192">
        <v>5</v>
      </c>
      <c r="M26" s="192">
        <v>0</v>
      </c>
      <c r="N26" s="193">
        <v>1</v>
      </c>
      <c r="O26" s="142" t="s">
        <v>196</v>
      </c>
      <c r="P26" s="142">
        <v>6</v>
      </c>
      <c r="Q26" s="142">
        <v>6</v>
      </c>
    </row>
    <row r="27" spans="1:18" ht="18" customHeight="1" x14ac:dyDescent="0.25">
      <c r="A27" s="190"/>
      <c r="B27" s="239"/>
      <c r="C27" s="194">
        <v>0</v>
      </c>
      <c r="D27" s="195">
        <v>0.16666666666666666</v>
      </c>
      <c r="E27" s="195">
        <v>0.33333333333333331</v>
      </c>
      <c r="F27" s="195">
        <v>0.16666666666666666</v>
      </c>
      <c r="G27" s="195">
        <v>0.16666666666666666</v>
      </c>
      <c r="H27" s="196">
        <v>0.16666666666666666</v>
      </c>
      <c r="I27" s="194">
        <v>0</v>
      </c>
      <c r="J27" s="195">
        <v>0</v>
      </c>
      <c r="K27" s="195">
        <v>0</v>
      </c>
      <c r="L27" s="195">
        <v>0.83333333333333337</v>
      </c>
      <c r="M27" s="195">
        <v>0</v>
      </c>
      <c r="N27" s="196">
        <v>0.16666666666666666</v>
      </c>
      <c r="O27" s="142"/>
    </row>
    <row r="28" spans="1:18" x14ac:dyDescent="0.25">
      <c r="A28" s="186" t="s">
        <v>42</v>
      </c>
      <c r="B28" s="234" t="s">
        <v>58</v>
      </c>
      <c r="C28" s="183">
        <v>0</v>
      </c>
      <c r="D28" s="184">
        <v>1</v>
      </c>
      <c r="E28" s="184">
        <v>0</v>
      </c>
      <c r="F28" s="184">
        <v>3</v>
      </c>
      <c r="G28" s="184">
        <v>1</v>
      </c>
      <c r="H28" s="185">
        <v>1</v>
      </c>
      <c r="I28" s="183">
        <v>0</v>
      </c>
      <c r="J28" s="184">
        <v>0</v>
      </c>
      <c r="K28" s="184">
        <v>0</v>
      </c>
      <c r="L28" s="184">
        <v>5</v>
      </c>
      <c r="M28" s="184">
        <v>0</v>
      </c>
      <c r="N28" s="185">
        <v>1</v>
      </c>
      <c r="O28" s="142" t="s">
        <v>197</v>
      </c>
      <c r="P28" s="142">
        <v>6</v>
      </c>
      <c r="Q28" s="142">
        <v>6</v>
      </c>
    </row>
    <row r="29" spans="1:18" ht="15.75" customHeight="1" x14ac:dyDescent="0.25">
      <c r="A29" s="186"/>
      <c r="B29" s="235"/>
      <c r="C29" s="197">
        <v>0</v>
      </c>
      <c r="D29" s="198">
        <v>0.16666666666666666</v>
      </c>
      <c r="E29" s="198">
        <v>0</v>
      </c>
      <c r="F29" s="198">
        <v>0.5</v>
      </c>
      <c r="G29" s="198">
        <v>0.16666666666666666</v>
      </c>
      <c r="H29" s="199">
        <v>0.16666666666666666</v>
      </c>
      <c r="I29" s="197">
        <v>0</v>
      </c>
      <c r="J29" s="198">
        <v>0</v>
      </c>
      <c r="K29" s="198">
        <v>0</v>
      </c>
      <c r="L29" s="198">
        <v>0.83333333333333337</v>
      </c>
      <c r="M29" s="198">
        <v>0</v>
      </c>
      <c r="N29" s="199">
        <v>0.16666666666666666</v>
      </c>
      <c r="O29" s="142"/>
    </row>
    <row r="30" spans="1:18" ht="13.5" customHeight="1" x14ac:dyDescent="0.25">
      <c r="A30" s="190" t="s">
        <v>43</v>
      </c>
      <c r="B30" s="238" t="s">
        <v>59</v>
      </c>
      <c r="C30" s="191">
        <v>0</v>
      </c>
      <c r="D30" s="192">
        <v>0</v>
      </c>
      <c r="E30" s="192">
        <v>3</v>
      </c>
      <c r="F30" s="192">
        <v>2</v>
      </c>
      <c r="G30" s="192">
        <v>0</v>
      </c>
      <c r="H30" s="193">
        <v>1</v>
      </c>
      <c r="I30" s="191">
        <v>0</v>
      </c>
      <c r="J30" s="192">
        <v>0</v>
      </c>
      <c r="K30" s="192">
        <v>0</v>
      </c>
      <c r="L30" s="192">
        <v>5</v>
      </c>
      <c r="M30" s="192">
        <v>0</v>
      </c>
      <c r="N30" s="193">
        <v>1</v>
      </c>
      <c r="O30" s="142" t="s">
        <v>198</v>
      </c>
      <c r="P30" s="142">
        <v>6</v>
      </c>
      <c r="Q30" s="142">
        <v>6</v>
      </c>
    </row>
    <row r="31" spans="1:18" ht="13.5" customHeight="1" x14ac:dyDescent="0.25">
      <c r="A31" s="190"/>
      <c r="B31" s="239"/>
      <c r="C31" s="194">
        <v>0</v>
      </c>
      <c r="D31" s="195">
        <v>0</v>
      </c>
      <c r="E31" s="195">
        <v>0.5</v>
      </c>
      <c r="F31" s="195">
        <v>0.33333333333333331</v>
      </c>
      <c r="G31" s="195">
        <v>0</v>
      </c>
      <c r="H31" s="196">
        <v>0.16666666666666666</v>
      </c>
      <c r="I31" s="194">
        <v>0</v>
      </c>
      <c r="J31" s="195">
        <v>0</v>
      </c>
      <c r="K31" s="195">
        <v>0</v>
      </c>
      <c r="L31" s="195">
        <v>0.83333333333333337</v>
      </c>
      <c r="M31" s="195">
        <v>0</v>
      </c>
      <c r="N31" s="196">
        <v>0.16666666666666666</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1</v>
      </c>
      <c r="E33" s="184">
        <v>3</v>
      </c>
      <c r="F33" s="184">
        <v>0</v>
      </c>
      <c r="G33" s="184">
        <v>1</v>
      </c>
      <c r="H33" s="185">
        <v>1</v>
      </c>
      <c r="I33" s="183">
        <v>0</v>
      </c>
      <c r="J33" s="184">
        <v>0</v>
      </c>
      <c r="K33" s="184">
        <v>0</v>
      </c>
      <c r="L33" s="184">
        <v>5</v>
      </c>
      <c r="M33" s="184">
        <v>0</v>
      </c>
      <c r="N33" s="185">
        <v>1</v>
      </c>
      <c r="O33" s="142" t="s">
        <v>199</v>
      </c>
      <c r="P33" s="142">
        <v>6</v>
      </c>
      <c r="Q33" s="142">
        <v>6</v>
      </c>
    </row>
    <row r="34" spans="1:17" ht="14.25" customHeight="1" x14ac:dyDescent="0.25">
      <c r="A34" s="186"/>
      <c r="B34" s="235"/>
      <c r="C34" s="197">
        <v>0</v>
      </c>
      <c r="D34" s="198">
        <v>0.16666666666666666</v>
      </c>
      <c r="E34" s="198">
        <v>0.5</v>
      </c>
      <c r="F34" s="198">
        <v>0</v>
      </c>
      <c r="G34" s="198">
        <v>0.16666666666666666</v>
      </c>
      <c r="H34" s="199">
        <v>0.16666666666666666</v>
      </c>
      <c r="I34" s="197">
        <v>0</v>
      </c>
      <c r="J34" s="198">
        <v>0</v>
      </c>
      <c r="K34" s="198">
        <v>0</v>
      </c>
      <c r="L34" s="198">
        <v>0.83333333333333337</v>
      </c>
      <c r="M34" s="198">
        <v>0</v>
      </c>
      <c r="N34" s="199">
        <v>0.16666666666666666</v>
      </c>
      <c r="O34" s="142"/>
    </row>
    <row r="35" spans="1:17" ht="12.75" customHeight="1" x14ac:dyDescent="0.25">
      <c r="A35" s="190" t="s">
        <v>45</v>
      </c>
      <c r="B35" s="238" t="s">
        <v>52</v>
      </c>
      <c r="C35" s="191">
        <v>0</v>
      </c>
      <c r="D35" s="192">
        <v>1</v>
      </c>
      <c r="E35" s="192">
        <v>0</v>
      </c>
      <c r="F35" s="192">
        <v>4</v>
      </c>
      <c r="G35" s="192">
        <v>0</v>
      </c>
      <c r="H35" s="193">
        <v>1</v>
      </c>
      <c r="I35" s="191">
        <v>0</v>
      </c>
      <c r="J35" s="192">
        <v>0</v>
      </c>
      <c r="K35" s="192">
        <v>1</v>
      </c>
      <c r="L35" s="192">
        <v>4</v>
      </c>
      <c r="M35" s="192">
        <v>0</v>
      </c>
      <c r="N35" s="193">
        <v>1</v>
      </c>
      <c r="O35" s="142" t="s">
        <v>200</v>
      </c>
      <c r="P35" s="142">
        <v>6</v>
      </c>
      <c r="Q35" s="142">
        <v>6</v>
      </c>
    </row>
    <row r="36" spans="1:17" ht="15.75" customHeight="1" x14ac:dyDescent="0.25">
      <c r="A36" s="190"/>
      <c r="B36" s="239"/>
      <c r="C36" s="194">
        <v>0</v>
      </c>
      <c r="D36" s="195">
        <v>0.16666666666666666</v>
      </c>
      <c r="E36" s="195">
        <v>0</v>
      </c>
      <c r="F36" s="195">
        <v>0.66666666666666663</v>
      </c>
      <c r="G36" s="195">
        <v>0</v>
      </c>
      <c r="H36" s="196">
        <v>0.16666666666666666</v>
      </c>
      <c r="I36" s="194">
        <v>0</v>
      </c>
      <c r="J36" s="195">
        <v>0</v>
      </c>
      <c r="K36" s="195">
        <v>0.16666666666666666</v>
      </c>
      <c r="L36" s="195">
        <v>0.66666666666666663</v>
      </c>
      <c r="M36" s="195">
        <v>0</v>
      </c>
      <c r="N36" s="196">
        <v>0.16666666666666666</v>
      </c>
      <c r="O36" s="142"/>
    </row>
    <row r="37" spans="1:17" x14ac:dyDescent="0.25">
      <c r="A37" s="186" t="s">
        <v>46</v>
      </c>
      <c r="B37" s="234" t="s">
        <v>53</v>
      </c>
      <c r="C37" s="183">
        <v>1</v>
      </c>
      <c r="D37" s="184">
        <v>1</v>
      </c>
      <c r="E37" s="184">
        <v>2</v>
      </c>
      <c r="F37" s="184">
        <v>1</v>
      </c>
      <c r="G37" s="184">
        <v>0</v>
      </c>
      <c r="H37" s="185">
        <v>1</v>
      </c>
      <c r="I37" s="183">
        <v>0</v>
      </c>
      <c r="J37" s="184">
        <v>0</v>
      </c>
      <c r="K37" s="184">
        <v>0</v>
      </c>
      <c r="L37" s="184">
        <v>5</v>
      </c>
      <c r="M37" s="184">
        <v>0</v>
      </c>
      <c r="N37" s="185">
        <v>1</v>
      </c>
      <c r="O37" s="142" t="s">
        <v>201</v>
      </c>
      <c r="P37" s="142">
        <v>6</v>
      </c>
      <c r="Q37" s="142">
        <v>6</v>
      </c>
    </row>
    <row r="38" spans="1:17" ht="14.25" customHeight="1" x14ac:dyDescent="0.25">
      <c r="A38" s="186"/>
      <c r="B38" s="235"/>
      <c r="C38" s="197">
        <v>0.16666666666666666</v>
      </c>
      <c r="D38" s="198">
        <v>0.16666666666666666</v>
      </c>
      <c r="E38" s="198">
        <v>0.33333333333333331</v>
      </c>
      <c r="F38" s="198">
        <v>0.16666666666666666</v>
      </c>
      <c r="G38" s="198">
        <v>0</v>
      </c>
      <c r="H38" s="199">
        <v>0.16666666666666666</v>
      </c>
      <c r="I38" s="197">
        <v>0</v>
      </c>
      <c r="J38" s="198">
        <v>0</v>
      </c>
      <c r="K38" s="198">
        <v>0</v>
      </c>
      <c r="L38" s="198">
        <v>0.83333333333333337</v>
      </c>
      <c r="M38" s="198">
        <v>0</v>
      </c>
      <c r="N38" s="199">
        <v>0.16666666666666666</v>
      </c>
      <c r="O38" s="142"/>
    </row>
    <row r="39" spans="1:17" x14ac:dyDescent="0.25">
      <c r="A39" s="190" t="s">
        <v>47</v>
      </c>
      <c r="B39" s="238" t="s">
        <v>61</v>
      </c>
      <c r="C39" s="191">
        <v>0</v>
      </c>
      <c r="D39" s="192">
        <v>1</v>
      </c>
      <c r="E39" s="192">
        <v>2</v>
      </c>
      <c r="F39" s="192">
        <v>0</v>
      </c>
      <c r="G39" s="192">
        <v>1</v>
      </c>
      <c r="H39" s="193">
        <v>2</v>
      </c>
      <c r="I39" s="191">
        <v>0</v>
      </c>
      <c r="J39" s="192">
        <v>0</v>
      </c>
      <c r="K39" s="192">
        <v>0</v>
      </c>
      <c r="L39" s="192">
        <v>4</v>
      </c>
      <c r="M39" s="192">
        <v>0</v>
      </c>
      <c r="N39" s="193">
        <v>2</v>
      </c>
      <c r="O39" s="142" t="s">
        <v>202</v>
      </c>
      <c r="P39" s="142">
        <v>6</v>
      </c>
      <c r="Q39" s="142">
        <v>6</v>
      </c>
    </row>
    <row r="40" spans="1:17" ht="15" customHeight="1" x14ac:dyDescent="0.25">
      <c r="A40" s="190"/>
      <c r="B40" s="239"/>
      <c r="C40" s="194">
        <v>0</v>
      </c>
      <c r="D40" s="195">
        <v>0.16666666666666666</v>
      </c>
      <c r="E40" s="195">
        <v>0.33333333333333331</v>
      </c>
      <c r="F40" s="195">
        <v>0</v>
      </c>
      <c r="G40" s="195">
        <v>0.16666666666666666</v>
      </c>
      <c r="H40" s="196">
        <v>0.33333333333333331</v>
      </c>
      <c r="I40" s="194">
        <v>0</v>
      </c>
      <c r="J40" s="195">
        <v>0</v>
      </c>
      <c r="K40" s="195">
        <v>0</v>
      </c>
      <c r="L40" s="195">
        <v>0.66666666666666663</v>
      </c>
      <c r="M40" s="195">
        <v>0</v>
      </c>
      <c r="N40" s="196">
        <v>0.33333333333333331</v>
      </c>
      <c r="O40" s="142"/>
    </row>
    <row r="41" spans="1:17" x14ac:dyDescent="0.25">
      <c r="A41" s="186" t="s">
        <v>48</v>
      </c>
      <c r="B41" s="234" t="s">
        <v>62</v>
      </c>
      <c r="C41" s="183">
        <v>1</v>
      </c>
      <c r="D41" s="184">
        <v>1</v>
      </c>
      <c r="E41" s="184">
        <v>3</v>
      </c>
      <c r="F41" s="184">
        <v>0</v>
      </c>
      <c r="G41" s="184">
        <v>0</v>
      </c>
      <c r="H41" s="185">
        <v>1</v>
      </c>
      <c r="I41" s="183">
        <v>0</v>
      </c>
      <c r="J41" s="184">
        <v>0</v>
      </c>
      <c r="K41" s="184">
        <v>1</v>
      </c>
      <c r="L41" s="184">
        <v>4</v>
      </c>
      <c r="M41" s="184">
        <v>0</v>
      </c>
      <c r="N41" s="185">
        <v>1</v>
      </c>
      <c r="O41" s="142" t="s">
        <v>203</v>
      </c>
      <c r="P41" s="142">
        <v>6</v>
      </c>
      <c r="Q41" s="142">
        <v>6</v>
      </c>
    </row>
    <row r="42" spans="1:17" x14ac:dyDescent="0.25">
      <c r="A42" s="203"/>
      <c r="B42" s="241"/>
      <c r="C42" s="204">
        <v>0.16666666666666666</v>
      </c>
      <c r="D42" s="205">
        <v>0.16666666666666666</v>
      </c>
      <c r="E42" s="205">
        <v>0.5</v>
      </c>
      <c r="F42" s="205">
        <v>0</v>
      </c>
      <c r="G42" s="205">
        <v>0</v>
      </c>
      <c r="H42" s="206">
        <v>0.16666666666666666</v>
      </c>
      <c r="I42" s="204">
        <v>0</v>
      </c>
      <c r="J42" s="205">
        <v>0</v>
      </c>
      <c r="K42" s="205">
        <v>0.16666666666666666</v>
      </c>
      <c r="L42" s="205">
        <v>0.66666666666666663</v>
      </c>
      <c r="M42" s="205">
        <v>0</v>
      </c>
      <c r="N42" s="206">
        <v>0.16666666666666666</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4</v>
      </c>
      <c r="G48" s="211">
        <v>2</v>
      </c>
      <c r="H48" s="211">
        <v>0</v>
      </c>
      <c r="P48" s="142">
        <v>6</v>
      </c>
    </row>
    <row r="49" spans="1:16" x14ac:dyDescent="0.25">
      <c r="A49" s="92"/>
      <c r="C49" s="195">
        <v>0</v>
      </c>
      <c r="D49" s="195">
        <v>0</v>
      </c>
      <c r="E49" s="195">
        <v>0</v>
      </c>
      <c r="F49" s="195">
        <v>0.66666666666666663</v>
      </c>
      <c r="G49" s="195">
        <v>0.33333333333333331</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2</v>
      </c>
      <c r="F54" s="211">
        <v>2</v>
      </c>
      <c r="G54" s="211">
        <v>2</v>
      </c>
      <c r="H54" s="211">
        <v>0</v>
      </c>
      <c r="P54" s="142">
        <v>6</v>
      </c>
    </row>
    <row r="55" spans="1:16" x14ac:dyDescent="0.25">
      <c r="A55" s="92"/>
      <c r="C55" s="195">
        <v>0</v>
      </c>
      <c r="D55" s="195">
        <v>0</v>
      </c>
      <c r="E55" s="195">
        <v>0.33333333333333331</v>
      </c>
      <c r="F55" s="195">
        <v>0.33333333333333331</v>
      </c>
      <c r="G55" s="195">
        <v>0.33333333333333331</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6</v>
      </c>
      <c r="F60" s="211">
        <v>0</v>
      </c>
      <c r="G60" s="211"/>
      <c r="H60" s="211">
        <v>0</v>
      </c>
      <c r="P60" s="142">
        <v>6</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36" customHeight="1" x14ac:dyDescent="0.25">
      <c r="B68" s="87"/>
      <c r="C68" s="87"/>
      <c r="D68" s="87"/>
      <c r="E68" s="87"/>
      <c r="F68" s="87"/>
    </row>
    <row r="69" spans="2:6" ht="36"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123</v>
      </c>
      <c r="C3" s="145"/>
      <c r="D3" s="146"/>
      <c r="E3" s="147">
        <v>43112</v>
      </c>
      <c r="F3" s="146"/>
      <c r="G3" s="148"/>
      <c r="H3" s="148"/>
      <c r="I3" s="147" t="s">
        <v>122</v>
      </c>
      <c r="J3" s="148"/>
      <c r="K3" s="148"/>
      <c r="L3" s="148"/>
      <c r="M3" s="149">
        <v>5</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5</v>
      </c>
      <c r="D7" s="157">
        <v>1</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5</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0</v>
      </c>
      <c r="E24" s="184">
        <v>5</v>
      </c>
      <c r="F24" s="184">
        <v>0</v>
      </c>
      <c r="G24" s="184">
        <v>0</v>
      </c>
      <c r="H24" s="185">
        <v>0</v>
      </c>
      <c r="I24" s="183">
        <v>0</v>
      </c>
      <c r="J24" s="184">
        <v>0</v>
      </c>
      <c r="K24" s="184">
        <v>0</v>
      </c>
      <c r="L24" s="184">
        <v>2</v>
      </c>
      <c r="M24" s="184">
        <v>0</v>
      </c>
      <c r="N24" s="185">
        <v>3</v>
      </c>
      <c r="O24" s="142" t="s">
        <v>195</v>
      </c>
      <c r="P24" s="142">
        <v>5</v>
      </c>
      <c r="Q24" s="142">
        <v>5</v>
      </c>
    </row>
    <row r="25" spans="1:18" ht="18.75" customHeight="1" x14ac:dyDescent="0.25">
      <c r="A25" s="186"/>
      <c r="B25" s="235"/>
      <c r="C25" s="187">
        <v>0</v>
      </c>
      <c r="D25" s="188">
        <v>0</v>
      </c>
      <c r="E25" s="188">
        <v>1</v>
      </c>
      <c r="F25" s="188">
        <v>0</v>
      </c>
      <c r="G25" s="188">
        <v>0</v>
      </c>
      <c r="H25" s="189">
        <v>0</v>
      </c>
      <c r="I25" s="187">
        <v>0</v>
      </c>
      <c r="J25" s="188">
        <v>0</v>
      </c>
      <c r="K25" s="188">
        <v>0</v>
      </c>
      <c r="L25" s="188">
        <v>0.4</v>
      </c>
      <c r="M25" s="188">
        <v>0</v>
      </c>
      <c r="N25" s="189">
        <v>0.6</v>
      </c>
      <c r="O25" s="142"/>
    </row>
    <row r="26" spans="1:18" x14ac:dyDescent="0.25">
      <c r="A26" s="190" t="s">
        <v>41</v>
      </c>
      <c r="B26" s="238" t="s">
        <v>51</v>
      </c>
      <c r="C26" s="191">
        <v>0</v>
      </c>
      <c r="D26" s="192">
        <v>0</v>
      </c>
      <c r="E26" s="192">
        <v>5</v>
      </c>
      <c r="F26" s="192">
        <v>0</v>
      </c>
      <c r="G26" s="192">
        <v>0</v>
      </c>
      <c r="H26" s="193">
        <v>0</v>
      </c>
      <c r="I26" s="191">
        <v>0</v>
      </c>
      <c r="J26" s="192">
        <v>0</v>
      </c>
      <c r="K26" s="192">
        <v>0</v>
      </c>
      <c r="L26" s="192">
        <v>2</v>
      </c>
      <c r="M26" s="192">
        <v>0</v>
      </c>
      <c r="N26" s="193">
        <v>3</v>
      </c>
      <c r="O26" s="142" t="s">
        <v>196</v>
      </c>
      <c r="P26" s="142">
        <v>5</v>
      </c>
      <c r="Q26" s="142">
        <v>5</v>
      </c>
    </row>
    <row r="27" spans="1:18" ht="18" customHeight="1" x14ac:dyDescent="0.25">
      <c r="A27" s="190"/>
      <c r="B27" s="239"/>
      <c r="C27" s="194">
        <v>0</v>
      </c>
      <c r="D27" s="195">
        <v>0</v>
      </c>
      <c r="E27" s="195">
        <v>1</v>
      </c>
      <c r="F27" s="195">
        <v>0</v>
      </c>
      <c r="G27" s="195">
        <v>0</v>
      </c>
      <c r="H27" s="196">
        <v>0</v>
      </c>
      <c r="I27" s="194">
        <v>0</v>
      </c>
      <c r="J27" s="195">
        <v>0</v>
      </c>
      <c r="K27" s="195">
        <v>0</v>
      </c>
      <c r="L27" s="195">
        <v>0.4</v>
      </c>
      <c r="M27" s="195">
        <v>0</v>
      </c>
      <c r="N27" s="196">
        <v>0.6</v>
      </c>
      <c r="O27" s="142"/>
    </row>
    <row r="28" spans="1:18" x14ac:dyDescent="0.25">
      <c r="A28" s="186" t="s">
        <v>42</v>
      </c>
      <c r="B28" s="234" t="s">
        <v>58</v>
      </c>
      <c r="C28" s="183">
        <v>0</v>
      </c>
      <c r="D28" s="184">
        <v>0</v>
      </c>
      <c r="E28" s="184">
        <v>5</v>
      </c>
      <c r="F28" s="184">
        <v>0</v>
      </c>
      <c r="G28" s="184">
        <v>0</v>
      </c>
      <c r="H28" s="185">
        <v>0</v>
      </c>
      <c r="I28" s="183">
        <v>0</v>
      </c>
      <c r="J28" s="184">
        <v>0</v>
      </c>
      <c r="K28" s="184">
        <v>0</v>
      </c>
      <c r="L28" s="184">
        <v>2</v>
      </c>
      <c r="M28" s="184">
        <v>0</v>
      </c>
      <c r="N28" s="185">
        <v>3</v>
      </c>
      <c r="O28" s="142" t="s">
        <v>197</v>
      </c>
      <c r="P28" s="142">
        <v>5</v>
      </c>
      <c r="Q28" s="142">
        <v>5</v>
      </c>
    </row>
    <row r="29" spans="1:18" ht="15.75" customHeight="1" x14ac:dyDescent="0.25">
      <c r="A29" s="186"/>
      <c r="B29" s="235"/>
      <c r="C29" s="197">
        <v>0</v>
      </c>
      <c r="D29" s="198">
        <v>0</v>
      </c>
      <c r="E29" s="198">
        <v>1</v>
      </c>
      <c r="F29" s="198">
        <v>0</v>
      </c>
      <c r="G29" s="198">
        <v>0</v>
      </c>
      <c r="H29" s="199">
        <v>0</v>
      </c>
      <c r="I29" s="197">
        <v>0</v>
      </c>
      <c r="J29" s="198">
        <v>0</v>
      </c>
      <c r="K29" s="198">
        <v>0</v>
      </c>
      <c r="L29" s="198">
        <v>0.4</v>
      </c>
      <c r="M29" s="198">
        <v>0</v>
      </c>
      <c r="N29" s="199">
        <v>0.6</v>
      </c>
      <c r="O29" s="142"/>
    </row>
    <row r="30" spans="1:18" ht="13.5" customHeight="1" x14ac:dyDescent="0.25">
      <c r="A30" s="190" t="s">
        <v>43</v>
      </c>
      <c r="B30" s="238" t="s">
        <v>59</v>
      </c>
      <c r="C30" s="191">
        <v>0</v>
      </c>
      <c r="D30" s="192">
        <v>0</v>
      </c>
      <c r="E30" s="192">
        <v>5</v>
      </c>
      <c r="F30" s="192">
        <v>0</v>
      </c>
      <c r="G30" s="192">
        <v>0</v>
      </c>
      <c r="H30" s="193">
        <v>0</v>
      </c>
      <c r="I30" s="191">
        <v>0</v>
      </c>
      <c r="J30" s="192">
        <v>0</v>
      </c>
      <c r="K30" s="192">
        <v>0</v>
      </c>
      <c r="L30" s="192">
        <v>2</v>
      </c>
      <c r="M30" s="192">
        <v>0</v>
      </c>
      <c r="N30" s="193">
        <v>3</v>
      </c>
      <c r="O30" s="142" t="s">
        <v>198</v>
      </c>
      <c r="P30" s="142">
        <v>5</v>
      </c>
      <c r="Q30" s="142">
        <v>5</v>
      </c>
    </row>
    <row r="31" spans="1:18" ht="13.5" customHeight="1" x14ac:dyDescent="0.25">
      <c r="A31" s="190"/>
      <c r="B31" s="239"/>
      <c r="C31" s="194">
        <v>0</v>
      </c>
      <c r="D31" s="195">
        <v>0</v>
      </c>
      <c r="E31" s="195">
        <v>1</v>
      </c>
      <c r="F31" s="195">
        <v>0</v>
      </c>
      <c r="G31" s="195">
        <v>0</v>
      </c>
      <c r="H31" s="196">
        <v>0</v>
      </c>
      <c r="I31" s="194">
        <v>0</v>
      </c>
      <c r="J31" s="195">
        <v>0</v>
      </c>
      <c r="K31" s="195">
        <v>0</v>
      </c>
      <c r="L31" s="195">
        <v>0.4</v>
      </c>
      <c r="M31" s="195">
        <v>0</v>
      </c>
      <c r="N31" s="196">
        <v>0.6</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0</v>
      </c>
      <c r="E33" s="184">
        <v>5</v>
      </c>
      <c r="F33" s="184">
        <v>0</v>
      </c>
      <c r="G33" s="184">
        <v>0</v>
      </c>
      <c r="H33" s="185">
        <v>0</v>
      </c>
      <c r="I33" s="183">
        <v>0</v>
      </c>
      <c r="J33" s="184">
        <v>0</v>
      </c>
      <c r="K33" s="184">
        <v>0</v>
      </c>
      <c r="L33" s="184">
        <v>2</v>
      </c>
      <c r="M33" s="184">
        <v>0</v>
      </c>
      <c r="N33" s="185">
        <v>3</v>
      </c>
      <c r="O33" s="142" t="s">
        <v>199</v>
      </c>
      <c r="P33" s="142">
        <v>5</v>
      </c>
      <c r="Q33" s="142">
        <v>5</v>
      </c>
    </row>
    <row r="34" spans="1:17" ht="14.25" customHeight="1" x14ac:dyDescent="0.25">
      <c r="A34" s="186"/>
      <c r="B34" s="235"/>
      <c r="C34" s="197">
        <v>0</v>
      </c>
      <c r="D34" s="198">
        <v>0</v>
      </c>
      <c r="E34" s="198">
        <v>1</v>
      </c>
      <c r="F34" s="198">
        <v>0</v>
      </c>
      <c r="G34" s="198">
        <v>0</v>
      </c>
      <c r="H34" s="199">
        <v>0</v>
      </c>
      <c r="I34" s="197">
        <v>0</v>
      </c>
      <c r="J34" s="198">
        <v>0</v>
      </c>
      <c r="K34" s="198">
        <v>0</v>
      </c>
      <c r="L34" s="198">
        <v>0.4</v>
      </c>
      <c r="M34" s="198">
        <v>0</v>
      </c>
      <c r="N34" s="199">
        <v>0.6</v>
      </c>
      <c r="O34" s="142"/>
    </row>
    <row r="35" spans="1:17" ht="12.75" customHeight="1" x14ac:dyDescent="0.25">
      <c r="A35" s="190" t="s">
        <v>45</v>
      </c>
      <c r="B35" s="238" t="s">
        <v>52</v>
      </c>
      <c r="C35" s="191">
        <v>0</v>
      </c>
      <c r="D35" s="192">
        <v>0</v>
      </c>
      <c r="E35" s="192">
        <v>5</v>
      </c>
      <c r="F35" s="192">
        <v>0</v>
      </c>
      <c r="G35" s="192">
        <v>0</v>
      </c>
      <c r="H35" s="193">
        <v>0</v>
      </c>
      <c r="I35" s="191">
        <v>0</v>
      </c>
      <c r="J35" s="192">
        <v>0</v>
      </c>
      <c r="K35" s="192">
        <v>0</v>
      </c>
      <c r="L35" s="192">
        <v>2</v>
      </c>
      <c r="M35" s="192">
        <v>0</v>
      </c>
      <c r="N35" s="193">
        <v>3</v>
      </c>
      <c r="O35" s="142" t="s">
        <v>200</v>
      </c>
      <c r="P35" s="142">
        <v>5</v>
      </c>
      <c r="Q35" s="142">
        <v>5</v>
      </c>
    </row>
    <row r="36" spans="1:17" ht="15.75" customHeight="1" x14ac:dyDescent="0.25">
      <c r="A36" s="190"/>
      <c r="B36" s="239"/>
      <c r="C36" s="194">
        <v>0</v>
      </c>
      <c r="D36" s="195">
        <v>0</v>
      </c>
      <c r="E36" s="195">
        <v>1</v>
      </c>
      <c r="F36" s="195">
        <v>0</v>
      </c>
      <c r="G36" s="195">
        <v>0</v>
      </c>
      <c r="H36" s="196">
        <v>0</v>
      </c>
      <c r="I36" s="194">
        <v>0</v>
      </c>
      <c r="J36" s="195">
        <v>0</v>
      </c>
      <c r="K36" s="195">
        <v>0</v>
      </c>
      <c r="L36" s="195">
        <v>0.4</v>
      </c>
      <c r="M36" s="195">
        <v>0</v>
      </c>
      <c r="N36" s="196">
        <v>0.6</v>
      </c>
      <c r="O36" s="142"/>
    </row>
    <row r="37" spans="1:17" x14ac:dyDescent="0.25">
      <c r="A37" s="186" t="s">
        <v>46</v>
      </c>
      <c r="B37" s="234" t="s">
        <v>53</v>
      </c>
      <c r="C37" s="183">
        <v>0</v>
      </c>
      <c r="D37" s="184">
        <v>0</v>
      </c>
      <c r="E37" s="184">
        <v>5</v>
      </c>
      <c r="F37" s="184">
        <v>0</v>
      </c>
      <c r="G37" s="184">
        <v>0</v>
      </c>
      <c r="H37" s="185">
        <v>0</v>
      </c>
      <c r="I37" s="183">
        <v>0</v>
      </c>
      <c r="J37" s="184">
        <v>0</v>
      </c>
      <c r="K37" s="184">
        <v>0</v>
      </c>
      <c r="L37" s="184">
        <v>2</v>
      </c>
      <c r="M37" s="184">
        <v>0</v>
      </c>
      <c r="N37" s="185">
        <v>3</v>
      </c>
      <c r="O37" s="142" t="s">
        <v>201</v>
      </c>
      <c r="P37" s="142">
        <v>5</v>
      </c>
      <c r="Q37" s="142">
        <v>5</v>
      </c>
    </row>
    <row r="38" spans="1:17" ht="14.25" customHeight="1" x14ac:dyDescent="0.25">
      <c r="A38" s="186"/>
      <c r="B38" s="235"/>
      <c r="C38" s="197">
        <v>0</v>
      </c>
      <c r="D38" s="198">
        <v>0</v>
      </c>
      <c r="E38" s="198">
        <v>1</v>
      </c>
      <c r="F38" s="198">
        <v>0</v>
      </c>
      <c r="G38" s="198">
        <v>0</v>
      </c>
      <c r="H38" s="199">
        <v>0</v>
      </c>
      <c r="I38" s="197">
        <v>0</v>
      </c>
      <c r="J38" s="198">
        <v>0</v>
      </c>
      <c r="K38" s="198">
        <v>0</v>
      </c>
      <c r="L38" s="198">
        <v>0.4</v>
      </c>
      <c r="M38" s="198">
        <v>0</v>
      </c>
      <c r="N38" s="199">
        <v>0.6</v>
      </c>
      <c r="O38" s="142"/>
    </row>
    <row r="39" spans="1:17" x14ac:dyDescent="0.25">
      <c r="A39" s="190" t="s">
        <v>47</v>
      </c>
      <c r="B39" s="238" t="s">
        <v>61</v>
      </c>
      <c r="C39" s="191">
        <v>0</v>
      </c>
      <c r="D39" s="192">
        <v>0</v>
      </c>
      <c r="E39" s="192">
        <v>5</v>
      </c>
      <c r="F39" s="192">
        <v>0</v>
      </c>
      <c r="G39" s="192">
        <v>0</v>
      </c>
      <c r="H39" s="193">
        <v>0</v>
      </c>
      <c r="I39" s="191">
        <v>0</v>
      </c>
      <c r="J39" s="192">
        <v>0</v>
      </c>
      <c r="K39" s="192">
        <v>0</v>
      </c>
      <c r="L39" s="192">
        <v>2</v>
      </c>
      <c r="M39" s="192">
        <v>0</v>
      </c>
      <c r="N39" s="193">
        <v>3</v>
      </c>
      <c r="O39" s="142" t="s">
        <v>202</v>
      </c>
      <c r="P39" s="142">
        <v>5</v>
      </c>
      <c r="Q39" s="142">
        <v>5</v>
      </c>
    </row>
    <row r="40" spans="1:17" ht="15" customHeight="1" x14ac:dyDescent="0.25">
      <c r="A40" s="190"/>
      <c r="B40" s="239"/>
      <c r="C40" s="194">
        <v>0</v>
      </c>
      <c r="D40" s="195">
        <v>0</v>
      </c>
      <c r="E40" s="195">
        <v>1</v>
      </c>
      <c r="F40" s="195">
        <v>0</v>
      </c>
      <c r="G40" s="195">
        <v>0</v>
      </c>
      <c r="H40" s="196">
        <v>0</v>
      </c>
      <c r="I40" s="194">
        <v>0</v>
      </c>
      <c r="J40" s="195">
        <v>0</v>
      </c>
      <c r="K40" s="195">
        <v>0</v>
      </c>
      <c r="L40" s="195">
        <v>0.4</v>
      </c>
      <c r="M40" s="195">
        <v>0</v>
      </c>
      <c r="N40" s="196">
        <v>0.6</v>
      </c>
      <c r="O40" s="142"/>
    </row>
    <row r="41" spans="1:17" x14ac:dyDescent="0.25">
      <c r="A41" s="186" t="s">
        <v>48</v>
      </c>
      <c r="B41" s="234" t="s">
        <v>62</v>
      </c>
      <c r="C41" s="183">
        <v>0</v>
      </c>
      <c r="D41" s="184">
        <v>0</v>
      </c>
      <c r="E41" s="184">
        <v>5</v>
      </c>
      <c r="F41" s="184">
        <v>0</v>
      </c>
      <c r="G41" s="184">
        <v>0</v>
      </c>
      <c r="H41" s="185">
        <v>0</v>
      </c>
      <c r="I41" s="183">
        <v>0</v>
      </c>
      <c r="J41" s="184">
        <v>0</v>
      </c>
      <c r="K41" s="184">
        <v>0</v>
      </c>
      <c r="L41" s="184">
        <v>2</v>
      </c>
      <c r="M41" s="184">
        <v>0</v>
      </c>
      <c r="N41" s="185">
        <v>3</v>
      </c>
      <c r="O41" s="142" t="s">
        <v>203</v>
      </c>
      <c r="P41" s="142">
        <v>5</v>
      </c>
      <c r="Q41" s="142">
        <v>5</v>
      </c>
    </row>
    <row r="42" spans="1:17" x14ac:dyDescent="0.25">
      <c r="A42" s="203"/>
      <c r="B42" s="241"/>
      <c r="C42" s="204">
        <v>0</v>
      </c>
      <c r="D42" s="205">
        <v>0</v>
      </c>
      <c r="E42" s="205">
        <v>1</v>
      </c>
      <c r="F42" s="205">
        <v>0</v>
      </c>
      <c r="G42" s="205">
        <v>0</v>
      </c>
      <c r="H42" s="206">
        <v>0</v>
      </c>
      <c r="I42" s="204">
        <v>0</v>
      </c>
      <c r="J42" s="205">
        <v>0</v>
      </c>
      <c r="K42" s="205">
        <v>0</v>
      </c>
      <c r="L42" s="205">
        <v>0.4</v>
      </c>
      <c r="M42" s="205">
        <v>0</v>
      </c>
      <c r="N42" s="206">
        <v>0.6</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0</v>
      </c>
      <c r="G48" s="211">
        <v>5</v>
      </c>
      <c r="H48" s="211">
        <v>0</v>
      </c>
      <c r="P48" s="142">
        <v>5</v>
      </c>
    </row>
    <row r="49" spans="1:16" x14ac:dyDescent="0.25">
      <c r="A49" s="92"/>
      <c r="C49" s="195">
        <v>0</v>
      </c>
      <c r="D49" s="195">
        <v>0</v>
      </c>
      <c r="E49" s="195">
        <v>0</v>
      </c>
      <c r="F49" s="195">
        <v>0</v>
      </c>
      <c r="G49" s="195">
        <v>1</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0</v>
      </c>
      <c r="G54" s="211">
        <v>5</v>
      </c>
      <c r="H54" s="211">
        <v>0</v>
      </c>
      <c r="P54" s="142">
        <v>5</v>
      </c>
    </row>
    <row r="55" spans="1:16" x14ac:dyDescent="0.25">
      <c r="A55" s="92"/>
      <c r="C55" s="195">
        <v>0</v>
      </c>
      <c r="D55" s="195">
        <v>0</v>
      </c>
      <c r="E55" s="195">
        <v>0</v>
      </c>
      <c r="F55" s="195">
        <v>0</v>
      </c>
      <c r="G55" s="195">
        <v>1</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5</v>
      </c>
      <c r="F60" s="211">
        <v>0</v>
      </c>
      <c r="G60" s="211"/>
      <c r="H60" s="211">
        <v>0</v>
      </c>
      <c r="P60" s="142">
        <v>5</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123</v>
      </c>
      <c r="C3" s="145"/>
      <c r="D3" s="146"/>
      <c r="E3" s="147">
        <v>43140</v>
      </c>
      <c r="F3" s="146"/>
      <c r="G3" s="148"/>
      <c r="H3" s="148"/>
      <c r="I3" s="147" t="s">
        <v>122</v>
      </c>
      <c r="J3" s="148"/>
      <c r="K3" s="148"/>
      <c r="L3" s="148"/>
      <c r="M3" s="149">
        <v>7</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7</v>
      </c>
      <c r="D7" s="157">
        <v>1</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7</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0</v>
      </c>
      <c r="E24" s="184">
        <v>6</v>
      </c>
      <c r="F24" s="184">
        <v>0</v>
      </c>
      <c r="G24" s="184">
        <v>1</v>
      </c>
      <c r="H24" s="185">
        <v>0</v>
      </c>
      <c r="I24" s="183">
        <v>0</v>
      </c>
      <c r="J24" s="184">
        <v>0</v>
      </c>
      <c r="K24" s="184">
        <v>0</v>
      </c>
      <c r="L24" s="184">
        <v>6</v>
      </c>
      <c r="M24" s="184">
        <v>0</v>
      </c>
      <c r="N24" s="185">
        <v>1</v>
      </c>
      <c r="O24" s="142" t="s">
        <v>195</v>
      </c>
      <c r="P24" s="142">
        <v>7</v>
      </c>
      <c r="Q24" s="142">
        <v>7</v>
      </c>
    </row>
    <row r="25" spans="1:18" ht="18.75" customHeight="1" x14ac:dyDescent="0.25">
      <c r="A25" s="186"/>
      <c r="B25" s="235"/>
      <c r="C25" s="187">
        <v>0</v>
      </c>
      <c r="D25" s="188">
        <v>0</v>
      </c>
      <c r="E25" s="188">
        <v>0.8571428571428571</v>
      </c>
      <c r="F25" s="188">
        <v>0</v>
      </c>
      <c r="G25" s="188">
        <v>0.14285714285714285</v>
      </c>
      <c r="H25" s="189">
        <v>0</v>
      </c>
      <c r="I25" s="187">
        <v>0</v>
      </c>
      <c r="J25" s="188">
        <v>0</v>
      </c>
      <c r="K25" s="188">
        <v>0</v>
      </c>
      <c r="L25" s="188">
        <v>0.8571428571428571</v>
      </c>
      <c r="M25" s="188">
        <v>0</v>
      </c>
      <c r="N25" s="189">
        <v>0.14285714285714285</v>
      </c>
      <c r="O25" s="142"/>
    </row>
    <row r="26" spans="1:18" x14ac:dyDescent="0.25">
      <c r="A26" s="190" t="s">
        <v>41</v>
      </c>
      <c r="B26" s="238" t="s">
        <v>51</v>
      </c>
      <c r="C26" s="191">
        <v>0</v>
      </c>
      <c r="D26" s="192">
        <v>0</v>
      </c>
      <c r="E26" s="192">
        <v>6</v>
      </c>
      <c r="F26" s="192">
        <v>0</v>
      </c>
      <c r="G26" s="192">
        <v>1</v>
      </c>
      <c r="H26" s="193">
        <v>0</v>
      </c>
      <c r="I26" s="191">
        <v>0</v>
      </c>
      <c r="J26" s="192">
        <v>0</v>
      </c>
      <c r="K26" s="192">
        <v>0</v>
      </c>
      <c r="L26" s="192">
        <v>6</v>
      </c>
      <c r="M26" s="192">
        <v>0</v>
      </c>
      <c r="N26" s="193">
        <v>1</v>
      </c>
      <c r="O26" s="142" t="s">
        <v>196</v>
      </c>
      <c r="P26" s="142">
        <v>7</v>
      </c>
      <c r="Q26" s="142">
        <v>7</v>
      </c>
    </row>
    <row r="27" spans="1:18" ht="18" customHeight="1" x14ac:dyDescent="0.25">
      <c r="A27" s="190"/>
      <c r="B27" s="239"/>
      <c r="C27" s="194">
        <v>0</v>
      </c>
      <c r="D27" s="195">
        <v>0</v>
      </c>
      <c r="E27" s="195">
        <v>0.8571428571428571</v>
      </c>
      <c r="F27" s="195">
        <v>0</v>
      </c>
      <c r="G27" s="195">
        <v>0.14285714285714285</v>
      </c>
      <c r="H27" s="196">
        <v>0</v>
      </c>
      <c r="I27" s="194">
        <v>0</v>
      </c>
      <c r="J27" s="195">
        <v>0</v>
      </c>
      <c r="K27" s="195">
        <v>0</v>
      </c>
      <c r="L27" s="195">
        <v>0.8571428571428571</v>
      </c>
      <c r="M27" s="195">
        <v>0</v>
      </c>
      <c r="N27" s="196">
        <v>0.14285714285714285</v>
      </c>
      <c r="O27" s="142"/>
    </row>
    <row r="28" spans="1:18" x14ac:dyDescent="0.25">
      <c r="A28" s="186" t="s">
        <v>42</v>
      </c>
      <c r="B28" s="234" t="s">
        <v>58</v>
      </c>
      <c r="C28" s="183">
        <v>0</v>
      </c>
      <c r="D28" s="184">
        <v>0</v>
      </c>
      <c r="E28" s="184">
        <v>6</v>
      </c>
      <c r="F28" s="184">
        <v>0</v>
      </c>
      <c r="G28" s="184">
        <v>1</v>
      </c>
      <c r="H28" s="185">
        <v>0</v>
      </c>
      <c r="I28" s="183">
        <v>0</v>
      </c>
      <c r="J28" s="184">
        <v>0</v>
      </c>
      <c r="K28" s="184">
        <v>0</v>
      </c>
      <c r="L28" s="184">
        <v>6</v>
      </c>
      <c r="M28" s="184">
        <v>0</v>
      </c>
      <c r="N28" s="185">
        <v>1</v>
      </c>
      <c r="O28" s="142" t="s">
        <v>197</v>
      </c>
      <c r="P28" s="142">
        <v>7</v>
      </c>
      <c r="Q28" s="142">
        <v>7</v>
      </c>
    </row>
    <row r="29" spans="1:18" ht="15.75" customHeight="1" x14ac:dyDescent="0.25">
      <c r="A29" s="186"/>
      <c r="B29" s="235"/>
      <c r="C29" s="197">
        <v>0</v>
      </c>
      <c r="D29" s="198">
        <v>0</v>
      </c>
      <c r="E29" s="198">
        <v>0.8571428571428571</v>
      </c>
      <c r="F29" s="198">
        <v>0</v>
      </c>
      <c r="G29" s="198">
        <v>0.14285714285714285</v>
      </c>
      <c r="H29" s="199">
        <v>0</v>
      </c>
      <c r="I29" s="197">
        <v>0</v>
      </c>
      <c r="J29" s="198">
        <v>0</v>
      </c>
      <c r="K29" s="198">
        <v>0</v>
      </c>
      <c r="L29" s="198">
        <v>0.8571428571428571</v>
      </c>
      <c r="M29" s="198">
        <v>0</v>
      </c>
      <c r="N29" s="199">
        <v>0.14285714285714285</v>
      </c>
      <c r="O29" s="142"/>
    </row>
    <row r="30" spans="1:18" ht="13.5" customHeight="1" x14ac:dyDescent="0.25">
      <c r="A30" s="190" t="s">
        <v>43</v>
      </c>
      <c r="B30" s="238" t="s">
        <v>59</v>
      </c>
      <c r="C30" s="191">
        <v>1</v>
      </c>
      <c r="D30" s="192">
        <v>0</v>
      </c>
      <c r="E30" s="192">
        <v>6</v>
      </c>
      <c r="F30" s="192">
        <v>0</v>
      </c>
      <c r="G30" s="192">
        <v>0</v>
      </c>
      <c r="H30" s="193">
        <v>0</v>
      </c>
      <c r="I30" s="191">
        <v>0</v>
      </c>
      <c r="J30" s="192">
        <v>0</v>
      </c>
      <c r="K30" s="192">
        <v>0</v>
      </c>
      <c r="L30" s="192">
        <v>6</v>
      </c>
      <c r="M30" s="192">
        <v>0</v>
      </c>
      <c r="N30" s="193">
        <v>1</v>
      </c>
      <c r="O30" s="142" t="s">
        <v>198</v>
      </c>
      <c r="P30" s="142">
        <v>7</v>
      </c>
      <c r="Q30" s="142">
        <v>7</v>
      </c>
    </row>
    <row r="31" spans="1:18" ht="13.5" customHeight="1" x14ac:dyDescent="0.25">
      <c r="A31" s="190"/>
      <c r="B31" s="239"/>
      <c r="C31" s="194">
        <v>0.14285714285714285</v>
      </c>
      <c r="D31" s="195">
        <v>0</v>
      </c>
      <c r="E31" s="195">
        <v>0.8571428571428571</v>
      </c>
      <c r="F31" s="195">
        <v>0</v>
      </c>
      <c r="G31" s="195">
        <v>0</v>
      </c>
      <c r="H31" s="196">
        <v>0</v>
      </c>
      <c r="I31" s="194">
        <v>0</v>
      </c>
      <c r="J31" s="195">
        <v>0</v>
      </c>
      <c r="K31" s="195">
        <v>0</v>
      </c>
      <c r="L31" s="195">
        <v>0.8571428571428571</v>
      </c>
      <c r="M31" s="195">
        <v>0</v>
      </c>
      <c r="N31" s="196">
        <v>0.14285714285714285</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0</v>
      </c>
      <c r="E33" s="184">
        <v>6</v>
      </c>
      <c r="F33" s="184">
        <v>0</v>
      </c>
      <c r="G33" s="184">
        <v>0</v>
      </c>
      <c r="H33" s="185">
        <v>0</v>
      </c>
      <c r="I33" s="183">
        <v>0</v>
      </c>
      <c r="J33" s="184">
        <v>0</v>
      </c>
      <c r="K33" s="184">
        <v>0</v>
      </c>
      <c r="L33" s="184">
        <v>6</v>
      </c>
      <c r="M33" s="184">
        <v>0</v>
      </c>
      <c r="N33" s="185">
        <v>1</v>
      </c>
      <c r="O33" s="142" t="s">
        <v>199</v>
      </c>
      <c r="P33" s="142">
        <v>7</v>
      </c>
      <c r="Q33" s="142">
        <v>7</v>
      </c>
    </row>
    <row r="34" spans="1:17" ht="14.25" customHeight="1" x14ac:dyDescent="0.25">
      <c r="A34" s="186"/>
      <c r="B34" s="235"/>
      <c r="C34" s="197">
        <v>0.14285714285714285</v>
      </c>
      <c r="D34" s="198">
        <v>0</v>
      </c>
      <c r="E34" s="198">
        <v>0.8571428571428571</v>
      </c>
      <c r="F34" s="198">
        <v>0</v>
      </c>
      <c r="G34" s="198">
        <v>0</v>
      </c>
      <c r="H34" s="199">
        <v>0</v>
      </c>
      <c r="I34" s="197">
        <v>0</v>
      </c>
      <c r="J34" s="198">
        <v>0</v>
      </c>
      <c r="K34" s="198">
        <v>0</v>
      </c>
      <c r="L34" s="198">
        <v>0.8571428571428571</v>
      </c>
      <c r="M34" s="198">
        <v>0</v>
      </c>
      <c r="N34" s="199">
        <v>0.14285714285714285</v>
      </c>
      <c r="O34" s="142"/>
    </row>
    <row r="35" spans="1:17" ht="12.75" customHeight="1" x14ac:dyDescent="0.25">
      <c r="A35" s="190" t="s">
        <v>45</v>
      </c>
      <c r="B35" s="238" t="s">
        <v>52</v>
      </c>
      <c r="C35" s="191">
        <v>0</v>
      </c>
      <c r="D35" s="192">
        <v>0</v>
      </c>
      <c r="E35" s="192">
        <v>7</v>
      </c>
      <c r="F35" s="192">
        <v>0</v>
      </c>
      <c r="G35" s="192">
        <v>0</v>
      </c>
      <c r="H35" s="193">
        <v>0</v>
      </c>
      <c r="I35" s="191">
        <v>0</v>
      </c>
      <c r="J35" s="192">
        <v>0</v>
      </c>
      <c r="K35" s="192">
        <v>0</v>
      </c>
      <c r="L35" s="192">
        <v>6</v>
      </c>
      <c r="M35" s="192">
        <v>0</v>
      </c>
      <c r="N35" s="193">
        <v>1</v>
      </c>
      <c r="O35" s="142" t="s">
        <v>200</v>
      </c>
      <c r="P35" s="142">
        <v>7</v>
      </c>
      <c r="Q35" s="142">
        <v>7</v>
      </c>
    </row>
    <row r="36" spans="1:17" ht="15.75" customHeight="1" x14ac:dyDescent="0.25">
      <c r="A36" s="190"/>
      <c r="B36" s="239"/>
      <c r="C36" s="194">
        <v>0</v>
      </c>
      <c r="D36" s="195">
        <v>0</v>
      </c>
      <c r="E36" s="195">
        <v>1</v>
      </c>
      <c r="F36" s="195">
        <v>0</v>
      </c>
      <c r="G36" s="195">
        <v>0</v>
      </c>
      <c r="H36" s="196">
        <v>0</v>
      </c>
      <c r="I36" s="194">
        <v>0</v>
      </c>
      <c r="J36" s="195">
        <v>0</v>
      </c>
      <c r="K36" s="195">
        <v>0</v>
      </c>
      <c r="L36" s="195">
        <v>0.8571428571428571</v>
      </c>
      <c r="M36" s="195">
        <v>0</v>
      </c>
      <c r="N36" s="196">
        <v>0.14285714285714285</v>
      </c>
      <c r="O36" s="142"/>
    </row>
    <row r="37" spans="1:17" x14ac:dyDescent="0.25">
      <c r="A37" s="186" t="s">
        <v>46</v>
      </c>
      <c r="B37" s="234" t="s">
        <v>53</v>
      </c>
      <c r="C37" s="183">
        <v>0</v>
      </c>
      <c r="D37" s="184">
        <v>0</v>
      </c>
      <c r="E37" s="184">
        <v>6</v>
      </c>
      <c r="F37" s="184">
        <v>0</v>
      </c>
      <c r="G37" s="184">
        <v>1</v>
      </c>
      <c r="H37" s="185">
        <v>0</v>
      </c>
      <c r="I37" s="183">
        <v>0</v>
      </c>
      <c r="J37" s="184">
        <v>0</v>
      </c>
      <c r="K37" s="184">
        <v>0</v>
      </c>
      <c r="L37" s="184">
        <v>6</v>
      </c>
      <c r="M37" s="184">
        <v>0</v>
      </c>
      <c r="N37" s="185">
        <v>1</v>
      </c>
      <c r="O37" s="142" t="s">
        <v>201</v>
      </c>
      <c r="P37" s="142">
        <v>7</v>
      </c>
      <c r="Q37" s="142">
        <v>7</v>
      </c>
    </row>
    <row r="38" spans="1:17" ht="14.25" customHeight="1" x14ac:dyDescent="0.25">
      <c r="A38" s="186"/>
      <c r="B38" s="235"/>
      <c r="C38" s="197">
        <v>0</v>
      </c>
      <c r="D38" s="198">
        <v>0</v>
      </c>
      <c r="E38" s="198">
        <v>0.8571428571428571</v>
      </c>
      <c r="F38" s="198">
        <v>0</v>
      </c>
      <c r="G38" s="198">
        <v>0.14285714285714285</v>
      </c>
      <c r="H38" s="199">
        <v>0</v>
      </c>
      <c r="I38" s="197">
        <v>0</v>
      </c>
      <c r="J38" s="198">
        <v>0</v>
      </c>
      <c r="K38" s="198">
        <v>0</v>
      </c>
      <c r="L38" s="198">
        <v>0.8571428571428571</v>
      </c>
      <c r="M38" s="198">
        <v>0</v>
      </c>
      <c r="N38" s="199">
        <v>0.14285714285714285</v>
      </c>
      <c r="O38" s="142"/>
    </row>
    <row r="39" spans="1:17" x14ac:dyDescent="0.25">
      <c r="A39" s="190" t="s">
        <v>47</v>
      </c>
      <c r="B39" s="238" t="s">
        <v>61</v>
      </c>
      <c r="C39" s="191">
        <v>1</v>
      </c>
      <c r="D39" s="192">
        <v>0</v>
      </c>
      <c r="E39" s="192">
        <v>6</v>
      </c>
      <c r="F39" s="192">
        <v>0</v>
      </c>
      <c r="G39" s="192">
        <v>0</v>
      </c>
      <c r="H39" s="193">
        <v>0</v>
      </c>
      <c r="I39" s="191">
        <v>0</v>
      </c>
      <c r="J39" s="192">
        <v>0</v>
      </c>
      <c r="K39" s="192">
        <v>0</v>
      </c>
      <c r="L39" s="192">
        <v>6</v>
      </c>
      <c r="M39" s="192">
        <v>0</v>
      </c>
      <c r="N39" s="193">
        <v>1</v>
      </c>
      <c r="O39" s="142" t="s">
        <v>202</v>
      </c>
      <c r="P39" s="142">
        <v>7</v>
      </c>
      <c r="Q39" s="142">
        <v>7</v>
      </c>
    </row>
    <row r="40" spans="1:17" ht="15" customHeight="1" x14ac:dyDescent="0.25">
      <c r="A40" s="190"/>
      <c r="B40" s="239"/>
      <c r="C40" s="194">
        <v>0.14285714285714285</v>
      </c>
      <c r="D40" s="195">
        <v>0</v>
      </c>
      <c r="E40" s="195">
        <v>0.8571428571428571</v>
      </c>
      <c r="F40" s="195">
        <v>0</v>
      </c>
      <c r="G40" s="195">
        <v>0</v>
      </c>
      <c r="H40" s="196">
        <v>0</v>
      </c>
      <c r="I40" s="194">
        <v>0</v>
      </c>
      <c r="J40" s="195">
        <v>0</v>
      </c>
      <c r="K40" s="195">
        <v>0</v>
      </c>
      <c r="L40" s="195">
        <v>0.8571428571428571</v>
      </c>
      <c r="M40" s="195">
        <v>0</v>
      </c>
      <c r="N40" s="196">
        <v>0.14285714285714285</v>
      </c>
      <c r="O40" s="142"/>
    </row>
    <row r="41" spans="1:17" x14ac:dyDescent="0.25">
      <c r="A41" s="186" t="s">
        <v>48</v>
      </c>
      <c r="B41" s="234" t="s">
        <v>62</v>
      </c>
      <c r="C41" s="183">
        <v>0</v>
      </c>
      <c r="D41" s="184">
        <v>0</v>
      </c>
      <c r="E41" s="184">
        <v>6</v>
      </c>
      <c r="F41" s="184">
        <v>0</v>
      </c>
      <c r="G41" s="184">
        <v>1</v>
      </c>
      <c r="H41" s="185">
        <v>0</v>
      </c>
      <c r="I41" s="183">
        <v>0</v>
      </c>
      <c r="J41" s="184">
        <v>0</v>
      </c>
      <c r="K41" s="184">
        <v>0</v>
      </c>
      <c r="L41" s="184">
        <v>6</v>
      </c>
      <c r="M41" s="184">
        <v>0</v>
      </c>
      <c r="N41" s="185">
        <v>1</v>
      </c>
      <c r="O41" s="142" t="s">
        <v>203</v>
      </c>
      <c r="P41" s="142">
        <v>7</v>
      </c>
      <c r="Q41" s="142">
        <v>7</v>
      </c>
    </row>
    <row r="42" spans="1:17" x14ac:dyDescent="0.25">
      <c r="A42" s="203"/>
      <c r="B42" s="241"/>
      <c r="C42" s="204">
        <v>0</v>
      </c>
      <c r="D42" s="205">
        <v>0</v>
      </c>
      <c r="E42" s="205">
        <v>0.8571428571428571</v>
      </c>
      <c r="F42" s="205">
        <v>0</v>
      </c>
      <c r="G42" s="205">
        <v>0.14285714285714285</v>
      </c>
      <c r="H42" s="206">
        <v>0</v>
      </c>
      <c r="I42" s="204">
        <v>0</v>
      </c>
      <c r="J42" s="205">
        <v>0</v>
      </c>
      <c r="K42" s="205">
        <v>0</v>
      </c>
      <c r="L42" s="205">
        <v>0.8571428571428571</v>
      </c>
      <c r="M42" s="205">
        <v>0</v>
      </c>
      <c r="N42" s="206">
        <v>0.14285714285714285</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1</v>
      </c>
      <c r="G48" s="211">
        <v>6</v>
      </c>
      <c r="H48" s="211">
        <v>0</v>
      </c>
      <c r="P48" s="142">
        <v>7</v>
      </c>
    </row>
    <row r="49" spans="1:16" x14ac:dyDescent="0.25">
      <c r="A49" s="92"/>
      <c r="C49" s="195">
        <v>0</v>
      </c>
      <c r="D49" s="195">
        <v>0</v>
      </c>
      <c r="E49" s="195">
        <v>0</v>
      </c>
      <c r="F49" s="195">
        <v>0.14285714285714285</v>
      </c>
      <c r="G49" s="195">
        <v>0.8571428571428571</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4</v>
      </c>
      <c r="G54" s="211">
        <v>3</v>
      </c>
      <c r="H54" s="211">
        <v>0</v>
      </c>
      <c r="P54" s="142">
        <v>7</v>
      </c>
    </row>
    <row r="55" spans="1:16" x14ac:dyDescent="0.25">
      <c r="A55" s="92"/>
      <c r="C55" s="195">
        <v>0</v>
      </c>
      <c r="D55" s="195">
        <v>0</v>
      </c>
      <c r="E55" s="195">
        <v>0</v>
      </c>
      <c r="F55" s="195">
        <v>0.5714285714285714</v>
      </c>
      <c r="G55" s="195">
        <v>0.42857142857142855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7</v>
      </c>
      <c r="F60" s="211">
        <v>0</v>
      </c>
      <c r="G60" s="211"/>
      <c r="H60" s="211">
        <v>0</v>
      </c>
      <c r="P60" s="142">
        <v>7</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R81"/>
  <sheetViews>
    <sheetView showGridLines="0" showZeros="0" workbookViewId="0"/>
  </sheetViews>
  <sheetFormatPr defaultRowHeight="13.2" x14ac:dyDescent="0.25"/>
  <cols>
    <col min="1" max="1" width="3.5546875" style="218" customWidth="1"/>
    <col min="2" max="2" width="28.6640625" style="218" customWidth="1"/>
    <col min="3" max="4" width="8.88671875" style="218" customWidth="1"/>
    <col min="5" max="5" width="10" style="218" customWidth="1"/>
    <col min="6" max="6" width="8.88671875" style="218"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226</v>
      </c>
      <c r="C3" s="145"/>
      <c r="D3" s="146"/>
      <c r="E3" s="147">
        <v>43059</v>
      </c>
      <c r="F3" s="146"/>
      <c r="G3" s="148"/>
      <c r="H3" s="148"/>
      <c r="I3" s="147" t="s">
        <v>646</v>
      </c>
      <c r="J3" s="148"/>
      <c r="K3" s="148"/>
      <c r="L3" s="148"/>
      <c r="M3" s="149">
        <v>22</v>
      </c>
      <c r="N3" s="150"/>
      <c r="O3" s="142"/>
    </row>
    <row r="4" spans="1:18" ht="9.75" customHeight="1" x14ac:dyDescent="0.25"/>
    <row r="5" spans="1:18" ht="17.25" customHeight="1" x14ac:dyDescent="0.25">
      <c r="A5" s="92" t="s">
        <v>13</v>
      </c>
      <c r="B5" s="93" t="s">
        <v>12</v>
      </c>
    </row>
    <row r="6" spans="1:18" x14ac:dyDescent="0.25">
      <c r="B6" s="151" t="s">
        <v>2</v>
      </c>
      <c r="C6" s="152">
        <v>8</v>
      </c>
      <c r="D6" s="153">
        <v>0.36363636363636365</v>
      </c>
      <c r="F6" s="154" t="s">
        <v>49</v>
      </c>
      <c r="J6" s="155" t="s">
        <v>194</v>
      </c>
    </row>
    <row r="7" spans="1:18" x14ac:dyDescent="0.25">
      <c r="B7" s="156" t="s">
        <v>3</v>
      </c>
      <c r="C7" s="94">
        <v>10</v>
      </c>
      <c r="D7" s="157">
        <v>0.45454545454545453</v>
      </c>
      <c r="F7" s="158" t="s">
        <v>28</v>
      </c>
      <c r="G7" s="159"/>
      <c r="H7" s="159">
        <v>0</v>
      </c>
      <c r="I7" s="153">
        <v>0</v>
      </c>
      <c r="K7" s="87" t="s">
        <v>657</v>
      </c>
    </row>
    <row r="8" spans="1:18" x14ac:dyDescent="0.25">
      <c r="B8" s="151" t="s">
        <v>5</v>
      </c>
      <c r="C8" s="152">
        <v>5</v>
      </c>
      <c r="D8" s="153">
        <v>0.22727272727272727</v>
      </c>
      <c r="F8" s="160" t="s">
        <v>0</v>
      </c>
      <c r="H8" s="87">
        <v>0</v>
      </c>
      <c r="I8" s="157">
        <v>0</v>
      </c>
    </row>
    <row r="9" spans="1:18" x14ac:dyDescent="0.25">
      <c r="B9" s="156" t="s">
        <v>6</v>
      </c>
      <c r="C9" s="94">
        <v>4</v>
      </c>
      <c r="D9" s="157">
        <v>0.18181818181818182</v>
      </c>
      <c r="F9" s="158" t="s">
        <v>29</v>
      </c>
      <c r="G9" s="159"/>
      <c r="H9" s="159">
        <v>0</v>
      </c>
      <c r="I9" s="153">
        <v>0</v>
      </c>
    </row>
    <row r="10" spans="1:18" x14ac:dyDescent="0.25">
      <c r="B10" s="151" t="s">
        <v>4</v>
      </c>
      <c r="C10" s="152">
        <v>4</v>
      </c>
      <c r="D10" s="153">
        <v>0.18181818181818182</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1</v>
      </c>
      <c r="D12" s="153">
        <v>4.5454545454545456E-2</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1</v>
      </c>
      <c r="D16" s="153">
        <v>4.5454545454545456E-2</v>
      </c>
      <c r="F16" s="163"/>
      <c r="G16" s="162"/>
      <c r="H16" s="162"/>
      <c r="I16" s="162"/>
      <c r="J16" s="162"/>
      <c r="O16" s="162"/>
      <c r="P16" s="162"/>
      <c r="Q16" s="162"/>
      <c r="R16" s="162"/>
    </row>
    <row r="17" spans="1:18" x14ac:dyDescent="0.25">
      <c r="B17" s="164" t="s">
        <v>7</v>
      </c>
      <c r="C17" s="165">
        <v>1</v>
      </c>
      <c r="D17" s="166">
        <v>4.5454545454545456E-2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7"/>
      <c r="C20" s="167" t="s">
        <v>63</v>
      </c>
      <c r="D20" s="168"/>
      <c r="E20" s="168"/>
      <c r="F20" s="168"/>
      <c r="G20" s="169"/>
      <c r="H20" s="170"/>
      <c r="I20" s="167" t="s">
        <v>64</v>
      </c>
      <c r="J20" s="168"/>
      <c r="K20" s="168"/>
      <c r="L20" s="168"/>
      <c r="M20" s="169"/>
      <c r="N20" s="170"/>
      <c r="P20" s="87">
        <v>22</v>
      </c>
    </row>
    <row r="21" spans="1:18" ht="15" hidden="1" customHeight="1" x14ac:dyDescent="0.25">
      <c r="A21" s="92"/>
      <c r="B21" s="217"/>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7"/>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0</v>
      </c>
      <c r="E24" s="184">
        <v>8</v>
      </c>
      <c r="F24" s="184">
        <v>11</v>
      </c>
      <c r="G24" s="184">
        <v>2</v>
      </c>
      <c r="H24" s="185">
        <v>0</v>
      </c>
      <c r="I24" s="183">
        <v>1</v>
      </c>
      <c r="J24" s="184">
        <v>0</v>
      </c>
      <c r="K24" s="184">
        <v>2</v>
      </c>
      <c r="L24" s="184">
        <v>18</v>
      </c>
      <c r="M24" s="184">
        <v>0</v>
      </c>
      <c r="N24" s="185">
        <v>1</v>
      </c>
      <c r="O24" s="142" t="s">
        <v>195</v>
      </c>
      <c r="P24" s="142">
        <v>22</v>
      </c>
      <c r="Q24" s="142">
        <v>22</v>
      </c>
    </row>
    <row r="25" spans="1:18" ht="18.75" customHeight="1" x14ac:dyDescent="0.25">
      <c r="A25" s="186"/>
      <c r="B25" s="235"/>
      <c r="C25" s="187">
        <v>4.5454545454545456E-2</v>
      </c>
      <c r="D25" s="188">
        <v>0</v>
      </c>
      <c r="E25" s="188">
        <v>0.36363636363636365</v>
      </c>
      <c r="F25" s="188">
        <v>0.5</v>
      </c>
      <c r="G25" s="188">
        <v>9.0909090909090912E-2</v>
      </c>
      <c r="H25" s="189">
        <v>0</v>
      </c>
      <c r="I25" s="187">
        <v>4.5454545454545456E-2</v>
      </c>
      <c r="J25" s="188">
        <v>0</v>
      </c>
      <c r="K25" s="188">
        <v>9.0909090909090912E-2</v>
      </c>
      <c r="L25" s="188">
        <v>0.81818181818181823</v>
      </c>
      <c r="M25" s="188">
        <v>0</v>
      </c>
      <c r="N25" s="189">
        <v>4.5454545454545456E-2</v>
      </c>
      <c r="O25" s="142"/>
    </row>
    <row r="26" spans="1:18" x14ac:dyDescent="0.25">
      <c r="A26" s="190" t="s">
        <v>41</v>
      </c>
      <c r="B26" s="238" t="s">
        <v>51</v>
      </c>
      <c r="C26" s="191">
        <v>1</v>
      </c>
      <c r="D26" s="192">
        <v>3</v>
      </c>
      <c r="E26" s="192">
        <v>2</v>
      </c>
      <c r="F26" s="192">
        <v>14</v>
      </c>
      <c r="G26" s="192">
        <v>2</v>
      </c>
      <c r="H26" s="193">
        <v>0</v>
      </c>
      <c r="I26" s="191">
        <v>1</v>
      </c>
      <c r="J26" s="192">
        <v>0</v>
      </c>
      <c r="K26" s="192">
        <v>1</v>
      </c>
      <c r="L26" s="192">
        <v>18</v>
      </c>
      <c r="M26" s="192">
        <v>1</v>
      </c>
      <c r="N26" s="193">
        <v>1</v>
      </c>
      <c r="O26" s="142" t="s">
        <v>196</v>
      </c>
      <c r="P26" s="142">
        <v>22</v>
      </c>
      <c r="Q26" s="142">
        <v>22</v>
      </c>
    </row>
    <row r="27" spans="1:18" ht="18" customHeight="1" x14ac:dyDescent="0.25">
      <c r="A27" s="190"/>
      <c r="B27" s="239"/>
      <c r="C27" s="194">
        <v>4.5454545454545456E-2</v>
      </c>
      <c r="D27" s="195">
        <v>0.13636363636363635</v>
      </c>
      <c r="E27" s="195">
        <v>9.0909090909090912E-2</v>
      </c>
      <c r="F27" s="195">
        <v>0.63636363636363635</v>
      </c>
      <c r="G27" s="195">
        <v>9.0909090909090912E-2</v>
      </c>
      <c r="H27" s="196">
        <v>0</v>
      </c>
      <c r="I27" s="194">
        <v>4.5454545454545456E-2</v>
      </c>
      <c r="J27" s="195">
        <v>0</v>
      </c>
      <c r="K27" s="195">
        <v>4.5454545454545456E-2</v>
      </c>
      <c r="L27" s="195">
        <v>0.81818181818181823</v>
      </c>
      <c r="M27" s="195">
        <v>4.5454545454545456E-2</v>
      </c>
      <c r="N27" s="196">
        <v>4.5454545454545456E-2</v>
      </c>
      <c r="O27" s="142"/>
    </row>
    <row r="28" spans="1:18" x14ac:dyDescent="0.25">
      <c r="A28" s="186" t="s">
        <v>42</v>
      </c>
      <c r="B28" s="234" t="s">
        <v>58</v>
      </c>
      <c r="C28" s="183">
        <v>0</v>
      </c>
      <c r="D28" s="184">
        <v>4</v>
      </c>
      <c r="E28" s="184">
        <v>3</v>
      </c>
      <c r="F28" s="184">
        <v>12</v>
      </c>
      <c r="G28" s="184">
        <v>3</v>
      </c>
      <c r="H28" s="185">
        <v>0</v>
      </c>
      <c r="I28" s="183">
        <v>0</v>
      </c>
      <c r="J28" s="184">
        <v>0</v>
      </c>
      <c r="K28" s="184">
        <v>1</v>
      </c>
      <c r="L28" s="184">
        <v>19</v>
      </c>
      <c r="M28" s="184">
        <v>1</v>
      </c>
      <c r="N28" s="185">
        <v>1</v>
      </c>
      <c r="O28" s="142" t="s">
        <v>197</v>
      </c>
      <c r="P28" s="142">
        <v>22</v>
      </c>
      <c r="Q28" s="142">
        <v>22</v>
      </c>
    </row>
    <row r="29" spans="1:18" ht="15.75" customHeight="1" x14ac:dyDescent="0.25">
      <c r="A29" s="186"/>
      <c r="B29" s="235"/>
      <c r="C29" s="197">
        <v>0</v>
      </c>
      <c r="D29" s="198">
        <v>0.18181818181818182</v>
      </c>
      <c r="E29" s="198">
        <v>0.13636363636363635</v>
      </c>
      <c r="F29" s="198">
        <v>0.54545454545454541</v>
      </c>
      <c r="G29" s="198">
        <v>0.13636363636363635</v>
      </c>
      <c r="H29" s="199">
        <v>0</v>
      </c>
      <c r="I29" s="197">
        <v>0</v>
      </c>
      <c r="J29" s="198">
        <v>0</v>
      </c>
      <c r="K29" s="198">
        <v>4.5454545454545456E-2</v>
      </c>
      <c r="L29" s="198">
        <v>0.86363636363636365</v>
      </c>
      <c r="M29" s="198">
        <v>4.5454545454545456E-2</v>
      </c>
      <c r="N29" s="199">
        <v>4.5454545454545456E-2</v>
      </c>
      <c r="O29" s="142"/>
    </row>
    <row r="30" spans="1:18" ht="13.5" customHeight="1" x14ac:dyDescent="0.25">
      <c r="A30" s="190" t="s">
        <v>43</v>
      </c>
      <c r="B30" s="238" t="s">
        <v>59</v>
      </c>
      <c r="C30" s="191">
        <v>0</v>
      </c>
      <c r="D30" s="192">
        <v>1</v>
      </c>
      <c r="E30" s="192">
        <v>3</v>
      </c>
      <c r="F30" s="192">
        <v>16</v>
      </c>
      <c r="G30" s="192">
        <v>2</v>
      </c>
      <c r="H30" s="193">
        <v>0</v>
      </c>
      <c r="I30" s="191">
        <v>0</v>
      </c>
      <c r="J30" s="192">
        <v>0</v>
      </c>
      <c r="K30" s="192">
        <v>2</v>
      </c>
      <c r="L30" s="192">
        <v>19</v>
      </c>
      <c r="M30" s="192">
        <v>0</v>
      </c>
      <c r="N30" s="193">
        <v>1</v>
      </c>
      <c r="O30" s="142" t="s">
        <v>198</v>
      </c>
      <c r="P30" s="142">
        <v>22</v>
      </c>
      <c r="Q30" s="142">
        <v>22</v>
      </c>
    </row>
    <row r="31" spans="1:18" ht="13.5" customHeight="1" x14ac:dyDescent="0.25">
      <c r="A31" s="190"/>
      <c r="B31" s="239"/>
      <c r="C31" s="194">
        <v>0</v>
      </c>
      <c r="D31" s="195">
        <v>4.5454545454545456E-2</v>
      </c>
      <c r="E31" s="195">
        <v>0.13636363636363635</v>
      </c>
      <c r="F31" s="195">
        <v>0.72727272727272729</v>
      </c>
      <c r="G31" s="195">
        <v>9.0909090909090912E-2</v>
      </c>
      <c r="H31" s="196">
        <v>0</v>
      </c>
      <c r="I31" s="194">
        <v>0</v>
      </c>
      <c r="J31" s="195">
        <v>0</v>
      </c>
      <c r="K31" s="195">
        <v>9.0909090909090912E-2</v>
      </c>
      <c r="L31" s="195">
        <v>0.86363636363636365</v>
      </c>
      <c r="M31" s="195">
        <v>0</v>
      </c>
      <c r="N31" s="196">
        <v>4.5454545454545456E-2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5</v>
      </c>
      <c r="E33" s="184">
        <v>4</v>
      </c>
      <c r="F33" s="184">
        <v>9</v>
      </c>
      <c r="G33" s="184">
        <v>2</v>
      </c>
      <c r="H33" s="185">
        <v>1</v>
      </c>
      <c r="I33" s="183">
        <v>0</v>
      </c>
      <c r="J33" s="184">
        <v>0</v>
      </c>
      <c r="K33" s="184">
        <v>0</v>
      </c>
      <c r="L33" s="184">
        <v>19</v>
      </c>
      <c r="M33" s="184">
        <v>1</v>
      </c>
      <c r="N33" s="185">
        <v>2</v>
      </c>
      <c r="O33" s="142" t="s">
        <v>199</v>
      </c>
      <c r="P33" s="142">
        <v>22</v>
      </c>
      <c r="Q33" s="142">
        <v>22</v>
      </c>
    </row>
    <row r="34" spans="1:17" ht="14.25" customHeight="1" x14ac:dyDescent="0.25">
      <c r="A34" s="186"/>
      <c r="B34" s="235"/>
      <c r="C34" s="197">
        <v>4.5454545454545456E-2</v>
      </c>
      <c r="D34" s="198">
        <v>0.22727272727272727</v>
      </c>
      <c r="E34" s="198">
        <v>0.18181818181818182</v>
      </c>
      <c r="F34" s="198">
        <v>0.40909090909090912</v>
      </c>
      <c r="G34" s="198">
        <v>9.0909090909090912E-2</v>
      </c>
      <c r="H34" s="199">
        <v>4.5454545454545456E-2</v>
      </c>
      <c r="I34" s="197">
        <v>0</v>
      </c>
      <c r="J34" s="198">
        <v>0</v>
      </c>
      <c r="K34" s="198">
        <v>0</v>
      </c>
      <c r="L34" s="198">
        <v>0.86363636363636365</v>
      </c>
      <c r="M34" s="198">
        <v>4.5454545454545456E-2</v>
      </c>
      <c r="N34" s="199">
        <v>9.0909090909090912E-2</v>
      </c>
      <c r="O34" s="142"/>
    </row>
    <row r="35" spans="1:17" ht="12.75" customHeight="1" x14ac:dyDescent="0.25">
      <c r="A35" s="190" t="s">
        <v>45</v>
      </c>
      <c r="B35" s="238" t="s">
        <v>52</v>
      </c>
      <c r="C35" s="191">
        <v>1</v>
      </c>
      <c r="D35" s="192">
        <v>2</v>
      </c>
      <c r="E35" s="192">
        <v>3</v>
      </c>
      <c r="F35" s="192">
        <v>12</v>
      </c>
      <c r="G35" s="192">
        <v>4</v>
      </c>
      <c r="H35" s="193">
        <v>0</v>
      </c>
      <c r="I35" s="191">
        <v>0</v>
      </c>
      <c r="J35" s="192">
        <v>0</v>
      </c>
      <c r="K35" s="192">
        <v>1</v>
      </c>
      <c r="L35" s="192">
        <v>16</v>
      </c>
      <c r="M35" s="192">
        <v>4</v>
      </c>
      <c r="N35" s="193">
        <v>1</v>
      </c>
      <c r="O35" s="142" t="s">
        <v>200</v>
      </c>
      <c r="P35" s="142">
        <v>22</v>
      </c>
      <c r="Q35" s="142">
        <v>22</v>
      </c>
    </row>
    <row r="36" spans="1:17" ht="15.75" customHeight="1" x14ac:dyDescent="0.25">
      <c r="A36" s="190"/>
      <c r="B36" s="239"/>
      <c r="C36" s="194">
        <v>4.5454545454545456E-2</v>
      </c>
      <c r="D36" s="195">
        <v>9.0909090909090912E-2</v>
      </c>
      <c r="E36" s="195">
        <v>0.13636363636363635</v>
      </c>
      <c r="F36" s="195">
        <v>0.54545454545454541</v>
      </c>
      <c r="G36" s="195">
        <v>0.18181818181818182</v>
      </c>
      <c r="H36" s="196">
        <v>0</v>
      </c>
      <c r="I36" s="194">
        <v>0</v>
      </c>
      <c r="J36" s="195">
        <v>0</v>
      </c>
      <c r="K36" s="195">
        <v>4.5454545454545456E-2</v>
      </c>
      <c r="L36" s="195">
        <v>0.72727272727272729</v>
      </c>
      <c r="M36" s="195">
        <v>0.18181818181818182</v>
      </c>
      <c r="N36" s="196">
        <v>4.5454545454545456E-2</v>
      </c>
      <c r="O36" s="142"/>
    </row>
    <row r="37" spans="1:17" x14ac:dyDescent="0.25">
      <c r="A37" s="186" t="s">
        <v>46</v>
      </c>
      <c r="B37" s="234" t="s">
        <v>53</v>
      </c>
      <c r="C37" s="183">
        <v>1</v>
      </c>
      <c r="D37" s="184">
        <v>4</v>
      </c>
      <c r="E37" s="184">
        <v>4</v>
      </c>
      <c r="F37" s="184">
        <v>11</v>
      </c>
      <c r="G37" s="184">
        <v>2</v>
      </c>
      <c r="H37" s="185">
        <v>0</v>
      </c>
      <c r="I37" s="183">
        <v>0</v>
      </c>
      <c r="J37" s="184">
        <v>0</v>
      </c>
      <c r="K37" s="184">
        <v>1</v>
      </c>
      <c r="L37" s="184">
        <v>19</v>
      </c>
      <c r="M37" s="184">
        <v>1</v>
      </c>
      <c r="N37" s="185">
        <v>1</v>
      </c>
      <c r="O37" s="142" t="s">
        <v>201</v>
      </c>
      <c r="P37" s="142">
        <v>22</v>
      </c>
      <c r="Q37" s="142">
        <v>22</v>
      </c>
    </row>
    <row r="38" spans="1:17" ht="14.25" customHeight="1" x14ac:dyDescent="0.25">
      <c r="A38" s="186"/>
      <c r="B38" s="235"/>
      <c r="C38" s="197">
        <v>4.5454545454545456E-2</v>
      </c>
      <c r="D38" s="198">
        <v>0.18181818181818182</v>
      </c>
      <c r="E38" s="198">
        <v>0.18181818181818182</v>
      </c>
      <c r="F38" s="198">
        <v>0.5</v>
      </c>
      <c r="G38" s="198">
        <v>9.0909090909090912E-2</v>
      </c>
      <c r="H38" s="199">
        <v>0</v>
      </c>
      <c r="I38" s="197">
        <v>0</v>
      </c>
      <c r="J38" s="198">
        <v>0</v>
      </c>
      <c r="K38" s="198">
        <v>4.5454545454545456E-2</v>
      </c>
      <c r="L38" s="198">
        <v>0.86363636363636365</v>
      </c>
      <c r="M38" s="198">
        <v>4.5454545454545456E-2</v>
      </c>
      <c r="N38" s="199">
        <v>4.5454545454545456E-2</v>
      </c>
      <c r="O38" s="142"/>
    </row>
    <row r="39" spans="1:17" x14ac:dyDescent="0.25">
      <c r="A39" s="190" t="s">
        <v>47</v>
      </c>
      <c r="B39" s="238" t="s">
        <v>61</v>
      </c>
      <c r="C39" s="191">
        <v>2</v>
      </c>
      <c r="D39" s="192">
        <v>3</v>
      </c>
      <c r="E39" s="192">
        <v>6</v>
      </c>
      <c r="F39" s="192">
        <v>5</v>
      </c>
      <c r="G39" s="192">
        <v>6</v>
      </c>
      <c r="H39" s="193">
        <v>0</v>
      </c>
      <c r="I39" s="191">
        <v>0</v>
      </c>
      <c r="J39" s="192">
        <v>0</v>
      </c>
      <c r="K39" s="192">
        <v>3</v>
      </c>
      <c r="L39" s="192">
        <v>13</v>
      </c>
      <c r="M39" s="192">
        <v>5</v>
      </c>
      <c r="N39" s="193">
        <v>1</v>
      </c>
      <c r="O39" s="142" t="s">
        <v>202</v>
      </c>
      <c r="P39" s="142">
        <v>22</v>
      </c>
      <c r="Q39" s="142">
        <v>22</v>
      </c>
    </row>
    <row r="40" spans="1:17" ht="15" customHeight="1" x14ac:dyDescent="0.25">
      <c r="A40" s="190"/>
      <c r="B40" s="239"/>
      <c r="C40" s="194">
        <v>9.0909090909090912E-2</v>
      </c>
      <c r="D40" s="195">
        <v>0.13636363636363635</v>
      </c>
      <c r="E40" s="195">
        <v>0.27272727272727271</v>
      </c>
      <c r="F40" s="195">
        <v>0.22727272727272727</v>
      </c>
      <c r="G40" s="195">
        <v>0.27272727272727271</v>
      </c>
      <c r="H40" s="196">
        <v>0</v>
      </c>
      <c r="I40" s="194">
        <v>0</v>
      </c>
      <c r="J40" s="195">
        <v>0</v>
      </c>
      <c r="K40" s="195">
        <v>0.13636363636363635</v>
      </c>
      <c r="L40" s="195">
        <v>0.59090909090909094</v>
      </c>
      <c r="M40" s="195">
        <v>0.22727272727272727</v>
      </c>
      <c r="N40" s="196">
        <v>4.5454545454545456E-2</v>
      </c>
      <c r="O40" s="142"/>
    </row>
    <row r="41" spans="1:17" x14ac:dyDescent="0.25">
      <c r="A41" s="186" t="s">
        <v>48</v>
      </c>
      <c r="B41" s="234" t="s">
        <v>62</v>
      </c>
      <c r="C41" s="183">
        <v>1</v>
      </c>
      <c r="D41" s="184">
        <v>5</v>
      </c>
      <c r="E41" s="184">
        <v>6</v>
      </c>
      <c r="F41" s="184">
        <v>8</v>
      </c>
      <c r="G41" s="184">
        <v>2</v>
      </c>
      <c r="H41" s="185">
        <v>0</v>
      </c>
      <c r="I41" s="183">
        <v>0</v>
      </c>
      <c r="J41" s="184">
        <v>0</v>
      </c>
      <c r="K41" s="184">
        <v>4</v>
      </c>
      <c r="L41" s="184">
        <v>17</v>
      </c>
      <c r="M41" s="184">
        <v>0</v>
      </c>
      <c r="N41" s="185">
        <v>1</v>
      </c>
      <c r="O41" s="142" t="s">
        <v>203</v>
      </c>
      <c r="P41" s="142">
        <v>22</v>
      </c>
      <c r="Q41" s="142">
        <v>22</v>
      </c>
    </row>
    <row r="42" spans="1:17" x14ac:dyDescent="0.25">
      <c r="A42" s="203"/>
      <c r="B42" s="241"/>
      <c r="C42" s="204">
        <v>4.5454545454545456E-2</v>
      </c>
      <c r="D42" s="205">
        <v>0.22727272727272727</v>
      </c>
      <c r="E42" s="205">
        <v>0.27272727272727271</v>
      </c>
      <c r="F42" s="205">
        <v>0.36363636363636365</v>
      </c>
      <c r="G42" s="205">
        <v>9.0909090909090912E-2</v>
      </c>
      <c r="H42" s="206">
        <v>0</v>
      </c>
      <c r="I42" s="204">
        <v>0</v>
      </c>
      <c r="J42" s="205">
        <v>0</v>
      </c>
      <c r="K42" s="205">
        <v>0.18181818181818182</v>
      </c>
      <c r="L42" s="205">
        <v>0.77272727272727271</v>
      </c>
      <c r="M42" s="205">
        <v>0</v>
      </c>
      <c r="N42" s="206">
        <v>4.5454545454545456E-2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7"/>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3</v>
      </c>
      <c r="F48" s="211">
        <v>3</v>
      </c>
      <c r="G48" s="211">
        <v>16</v>
      </c>
      <c r="H48" s="211">
        <v>0</v>
      </c>
      <c r="P48" s="142">
        <v>22</v>
      </c>
    </row>
    <row r="49" spans="1:16" x14ac:dyDescent="0.25">
      <c r="A49" s="92"/>
      <c r="C49" s="195">
        <v>0</v>
      </c>
      <c r="D49" s="195">
        <v>0</v>
      </c>
      <c r="E49" s="195">
        <v>0.13636363636363635</v>
      </c>
      <c r="F49" s="195">
        <v>0.13636363636363635</v>
      </c>
      <c r="G49" s="195">
        <v>0.72727272727272729</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7"/>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5</v>
      </c>
      <c r="F54" s="211">
        <v>5</v>
      </c>
      <c r="G54" s="211">
        <v>11</v>
      </c>
      <c r="H54" s="211">
        <v>0</v>
      </c>
      <c r="P54" s="142">
        <v>22</v>
      </c>
    </row>
    <row r="55" spans="1:16" x14ac:dyDescent="0.25">
      <c r="A55" s="92"/>
      <c r="C55" s="195">
        <v>0</v>
      </c>
      <c r="D55" s="195">
        <v>4.5454545454545456E-2</v>
      </c>
      <c r="E55" s="195">
        <v>0.22727272727272727</v>
      </c>
      <c r="F55" s="195">
        <v>0.22727272727272727</v>
      </c>
      <c r="G55" s="195">
        <v>0.5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7"/>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22</v>
      </c>
      <c r="F60" s="211">
        <v>0</v>
      </c>
      <c r="G60" s="211"/>
      <c r="H60" s="211">
        <v>0</v>
      </c>
      <c r="P60" s="142">
        <v>22</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656</v>
      </c>
      <c r="C64" s="240"/>
      <c r="D64" s="240"/>
      <c r="E64" s="240"/>
      <c r="F64" s="240"/>
      <c r="G64" s="240"/>
      <c r="H64" s="240"/>
      <c r="I64" s="240"/>
      <c r="J64" s="240"/>
      <c r="K64" s="240"/>
      <c r="L64" s="240"/>
    </row>
    <row r="65" spans="2:12" ht="23.1" customHeight="1" x14ac:dyDescent="0.25">
      <c r="B65" s="240" t="s">
        <v>655</v>
      </c>
      <c r="C65" s="240"/>
      <c r="D65" s="240"/>
      <c r="E65" s="240"/>
      <c r="F65" s="240"/>
      <c r="G65" s="240"/>
      <c r="H65" s="240"/>
      <c r="I65" s="240"/>
      <c r="J65" s="240"/>
      <c r="K65" s="240"/>
      <c r="L65" s="240"/>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3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123</v>
      </c>
      <c r="C3" s="145"/>
      <c r="D3" s="146"/>
      <c r="E3" s="147">
        <v>43189</v>
      </c>
      <c r="F3" s="146"/>
      <c r="G3" s="148"/>
      <c r="H3" s="148"/>
      <c r="I3" s="147" t="s">
        <v>122</v>
      </c>
      <c r="J3" s="148"/>
      <c r="K3" s="148"/>
      <c r="L3" s="148"/>
      <c r="M3" s="149">
        <v>5</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5</v>
      </c>
      <c r="D7" s="157">
        <v>1</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5</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0</v>
      </c>
      <c r="E24" s="184">
        <v>5</v>
      </c>
      <c r="F24" s="184">
        <v>0</v>
      </c>
      <c r="G24" s="184">
        <v>0</v>
      </c>
      <c r="H24" s="185">
        <v>0</v>
      </c>
      <c r="I24" s="183">
        <v>0</v>
      </c>
      <c r="J24" s="184">
        <v>0</v>
      </c>
      <c r="K24" s="184">
        <v>0</v>
      </c>
      <c r="L24" s="184">
        <v>5</v>
      </c>
      <c r="M24" s="184">
        <v>0</v>
      </c>
      <c r="N24" s="185">
        <v>0</v>
      </c>
      <c r="O24" s="142" t="s">
        <v>195</v>
      </c>
      <c r="P24" s="142">
        <v>5</v>
      </c>
      <c r="Q24" s="142">
        <v>5</v>
      </c>
    </row>
    <row r="25" spans="1:18" ht="18.75" customHeight="1" x14ac:dyDescent="0.25">
      <c r="A25" s="186"/>
      <c r="B25" s="235"/>
      <c r="C25" s="187">
        <v>0</v>
      </c>
      <c r="D25" s="188">
        <v>0</v>
      </c>
      <c r="E25" s="188">
        <v>1</v>
      </c>
      <c r="F25" s="188">
        <v>0</v>
      </c>
      <c r="G25" s="188">
        <v>0</v>
      </c>
      <c r="H25" s="189">
        <v>0</v>
      </c>
      <c r="I25" s="187">
        <v>0</v>
      </c>
      <c r="J25" s="188">
        <v>0</v>
      </c>
      <c r="K25" s="188">
        <v>0</v>
      </c>
      <c r="L25" s="188">
        <v>1</v>
      </c>
      <c r="M25" s="188">
        <v>0</v>
      </c>
      <c r="N25" s="189">
        <v>0</v>
      </c>
      <c r="O25" s="142"/>
    </row>
    <row r="26" spans="1:18" x14ac:dyDescent="0.25">
      <c r="A26" s="190" t="s">
        <v>41</v>
      </c>
      <c r="B26" s="238" t="s">
        <v>51</v>
      </c>
      <c r="C26" s="191">
        <v>0</v>
      </c>
      <c r="D26" s="192">
        <v>5</v>
      </c>
      <c r="E26" s="192">
        <v>0</v>
      </c>
      <c r="F26" s="192">
        <v>0</v>
      </c>
      <c r="G26" s="192">
        <v>0</v>
      </c>
      <c r="H26" s="193">
        <v>0</v>
      </c>
      <c r="I26" s="191">
        <v>0</v>
      </c>
      <c r="J26" s="192">
        <v>0</v>
      </c>
      <c r="K26" s="192">
        <v>0</v>
      </c>
      <c r="L26" s="192">
        <v>5</v>
      </c>
      <c r="M26" s="192">
        <v>0</v>
      </c>
      <c r="N26" s="193">
        <v>0</v>
      </c>
      <c r="O26" s="142" t="s">
        <v>196</v>
      </c>
      <c r="P26" s="142">
        <v>5</v>
      </c>
      <c r="Q26" s="142">
        <v>5</v>
      </c>
    </row>
    <row r="27" spans="1:18" ht="18" customHeight="1" x14ac:dyDescent="0.25">
      <c r="A27" s="190"/>
      <c r="B27" s="239"/>
      <c r="C27" s="194">
        <v>0</v>
      </c>
      <c r="D27" s="195">
        <v>1</v>
      </c>
      <c r="E27" s="195">
        <v>0</v>
      </c>
      <c r="F27" s="195">
        <v>0</v>
      </c>
      <c r="G27" s="195">
        <v>0</v>
      </c>
      <c r="H27" s="196">
        <v>0</v>
      </c>
      <c r="I27" s="194">
        <v>0</v>
      </c>
      <c r="J27" s="195">
        <v>0</v>
      </c>
      <c r="K27" s="195">
        <v>0</v>
      </c>
      <c r="L27" s="195">
        <v>1</v>
      </c>
      <c r="M27" s="195">
        <v>0</v>
      </c>
      <c r="N27" s="196">
        <v>0</v>
      </c>
      <c r="O27" s="142"/>
    </row>
    <row r="28" spans="1:18" x14ac:dyDescent="0.25">
      <c r="A28" s="186" t="s">
        <v>42</v>
      </c>
      <c r="B28" s="234" t="s">
        <v>58</v>
      </c>
      <c r="C28" s="183">
        <v>5</v>
      </c>
      <c r="D28" s="184">
        <v>0</v>
      </c>
      <c r="E28" s="184">
        <v>0</v>
      </c>
      <c r="F28" s="184">
        <v>0</v>
      </c>
      <c r="G28" s="184">
        <v>0</v>
      </c>
      <c r="H28" s="185">
        <v>0</v>
      </c>
      <c r="I28" s="183">
        <v>0</v>
      </c>
      <c r="J28" s="184">
        <v>0</v>
      </c>
      <c r="K28" s="184">
        <v>0</v>
      </c>
      <c r="L28" s="184">
        <v>5</v>
      </c>
      <c r="M28" s="184">
        <v>0</v>
      </c>
      <c r="N28" s="185">
        <v>0</v>
      </c>
      <c r="O28" s="142" t="s">
        <v>197</v>
      </c>
      <c r="P28" s="142">
        <v>5</v>
      </c>
      <c r="Q28" s="142">
        <v>5</v>
      </c>
    </row>
    <row r="29" spans="1:18" ht="15.75" customHeight="1" x14ac:dyDescent="0.25">
      <c r="A29" s="186"/>
      <c r="B29" s="235"/>
      <c r="C29" s="197">
        <v>1</v>
      </c>
      <c r="D29" s="198">
        <v>0</v>
      </c>
      <c r="E29" s="198">
        <v>0</v>
      </c>
      <c r="F29" s="198">
        <v>0</v>
      </c>
      <c r="G29" s="198">
        <v>0</v>
      </c>
      <c r="H29" s="199">
        <v>0</v>
      </c>
      <c r="I29" s="197">
        <v>0</v>
      </c>
      <c r="J29" s="198">
        <v>0</v>
      </c>
      <c r="K29" s="198">
        <v>0</v>
      </c>
      <c r="L29" s="198">
        <v>1</v>
      </c>
      <c r="M29" s="198">
        <v>0</v>
      </c>
      <c r="N29" s="199">
        <v>0</v>
      </c>
      <c r="O29" s="142"/>
    </row>
    <row r="30" spans="1:18" ht="13.5" customHeight="1" x14ac:dyDescent="0.25">
      <c r="A30" s="190" t="s">
        <v>43</v>
      </c>
      <c r="B30" s="238" t="s">
        <v>59</v>
      </c>
      <c r="C30" s="191">
        <v>2</v>
      </c>
      <c r="D30" s="192">
        <v>0</v>
      </c>
      <c r="E30" s="192">
        <v>2</v>
      </c>
      <c r="F30" s="192">
        <v>1</v>
      </c>
      <c r="G30" s="192">
        <v>0</v>
      </c>
      <c r="H30" s="193">
        <v>0</v>
      </c>
      <c r="I30" s="191">
        <v>0</v>
      </c>
      <c r="J30" s="192">
        <v>0</v>
      </c>
      <c r="K30" s="192">
        <v>0</v>
      </c>
      <c r="L30" s="192">
        <v>5</v>
      </c>
      <c r="M30" s="192">
        <v>0</v>
      </c>
      <c r="N30" s="193">
        <v>0</v>
      </c>
      <c r="O30" s="142" t="s">
        <v>198</v>
      </c>
      <c r="P30" s="142">
        <v>5</v>
      </c>
      <c r="Q30" s="142">
        <v>5</v>
      </c>
    </row>
    <row r="31" spans="1:18" ht="13.5" customHeight="1" x14ac:dyDescent="0.25">
      <c r="A31" s="190"/>
      <c r="B31" s="239"/>
      <c r="C31" s="194">
        <v>0.4</v>
      </c>
      <c r="D31" s="195">
        <v>0</v>
      </c>
      <c r="E31" s="195">
        <v>0.4</v>
      </c>
      <c r="F31" s="195">
        <v>0.2</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2</v>
      </c>
      <c r="E33" s="184">
        <v>3</v>
      </c>
      <c r="F33" s="184">
        <v>0</v>
      </c>
      <c r="G33" s="184">
        <v>0</v>
      </c>
      <c r="H33" s="185">
        <v>0</v>
      </c>
      <c r="I33" s="183">
        <v>0</v>
      </c>
      <c r="J33" s="184">
        <v>0</v>
      </c>
      <c r="K33" s="184">
        <v>0</v>
      </c>
      <c r="L33" s="184">
        <v>5</v>
      </c>
      <c r="M33" s="184">
        <v>0</v>
      </c>
      <c r="N33" s="185">
        <v>0</v>
      </c>
      <c r="O33" s="142" t="s">
        <v>199</v>
      </c>
      <c r="P33" s="142">
        <v>5</v>
      </c>
      <c r="Q33" s="142">
        <v>5</v>
      </c>
    </row>
    <row r="34" spans="1:17" ht="14.25" customHeight="1" x14ac:dyDescent="0.25">
      <c r="A34" s="186"/>
      <c r="B34" s="235"/>
      <c r="C34" s="197">
        <v>0</v>
      </c>
      <c r="D34" s="198">
        <v>0.4</v>
      </c>
      <c r="E34" s="198">
        <v>0.6</v>
      </c>
      <c r="F34" s="198">
        <v>0</v>
      </c>
      <c r="G34" s="198">
        <v>0</v>
      </c>
      <c r="H34" s="199">
        <v>0</v>
      </c>
      <c r="I34" s="197">
        <v>0</v>
      </c>
      <c r="J34" s="198">
        <v>0</v>
      </c>
      <c r="K34" s="198">
        <v>0</v>
      </c>
      <c r="L34" s="198">
        <v>1</v>
      </c>
      <c r="M34" s="198">
        <v>0</v>
      </c>
      <c r="N34" s="199">
        <v>0</v>
      </c>
      <c r="O34" s="142"/>
    </row>
    <row r="35" spans="1:17" ht="12.75" customHeight="1" x14ac:dyDescent="0.25">
      <c r="A35" s="190" t="s">
        <v>45</v>
      </c>
      <c r="B35" s="238" t="s">
        <v>52</v>
      </c>
      <c r="C35" s="191">
        <v>0</v>
      </c>
      <c r="D35" s="192">
        <v>0</v>
      </c>
      <c r="E35" s="192">
        <v>1</v>
      </c>
      <c r="F35" s="192">
        <v>4</v>
      </c>
      <c r="G35" s="192">
        <v>0</v>
      </c>
      <c r="H35" s="193">
        <v>0</v>
      </c>
      <c r="I35" s="191">
        <v>0</v>
      </c>
      <c r="J35" s="192">
        <v>0</v>
      </c>
      <c r="K35" s="192">
        <v>0</v>
      </c>
      <c r="L35" s="192">
        <v>5</v>
      </c>
      <c r="M35" s="192">
        <v>0</v>
      </c>
      <c r="N35" s="193">
        <v>0</v>
      </c>
      <c r="O35" s="142" t="s">
        <v>200</v>
      </c>
      <c r="P35" s="142">
        <v>5</v>
      </c>
      <c r="Q35" s="142">
        <v>5</v>
      </c>
    </row>
    <row r="36" spans="1:17" ht="15.75" customHeight="1" x14ac:dyDescent="0.25">
      <c r="A36" s="190"/>
      <c r="B36" s="239"/>
      <c r="C36" s="194">
        <v>0</v>
      </c>
      <c r="D36" s="195">
        <v>0</v>
      </c>
      <c r="E36" s="195">
        <v>0.2</v>
      </c>
      <c r="F36" s="195">
        <v>0.8</v>
      </c>
      <c r="G36" s="195">
        <v>0</v>
      </c>
      <c r="H36" s="196">
        <v>0</v>
      </c>
      <c r="I36" s="194">
        <v>0</v>
      </c>
      <c r="J36" s="195">
        <v>0</v>
      </c>
      <c r="K36" s="195">
        <v>0</v>
      </c>
      <c r="L36" s="195">
        <v>1</v>
      </c>
      <c r="M36" s="195">
        <v>0</v>
      </c>
      <c r="N36" s="196">
        <v>0</v>
      </c>
      <c r="O36" s="142"/>
    </row>
    <row r="37" spans="1:17" x14ac:dyDescent="0.25">
      <c r="A37" s="186" t="s">
        <v>46</v>
      </c>
      <c r="B37" s="234" t="s">
        <v>53</v>
      </c>
      <c r="C37" s="183">
        <v>2</v>
      </c>
      <c r="D37" s="184">
        <v>3</v>
      </c>
      <c r="E37" s="184">
        <v>0</v>
      </c>
      <c r="F37" s="184">
        <v>0</v>
      </c>
      <c r="G37" s="184">
        <v>0</v>
      </c>
      <c r="H37" s="185">
        <v>0</v>
      </c>
      <c r="I37" s="183">
        <v>0</v>
      </c>
      <c r="J37" s="184">
        <v>0</v>
      </c>
      <c r="K37" s="184">
        <v>0</v>
      </c>
      <c r="L37" s="184">
        <v>5</v>
      </c>
      <c r="M37" s="184">
        <v>0</v>
      </c>
      <c r="N37" s="185">
        <v>0</v>
      </c>
      <c r="O37" s="142" t="s">
        <v>201</v>
      </c>
      <c r="P37" s="142">
        <v>5</v>
      </c>
      <c r="Q37" s="142">
        <v>5</v>
      </c>
    </row>
    <row r="38" spans="1:17" ht="14.25" customHeight="1" x14ac:dyDescent="0.25">
      <c r="A38" s="186"/>
      <c r="B38" s="235"/>
      <c r="C38" s="197">
        <v>0.4</v>
      </c>
      <c r="D38" s="198">
        <v>0.6</v>
      </c>
      <c r="E38" s="198">
        <v>0</v>
      </c>
      <c r="F38" s="198">
        <v>0</v>
      </c>
      <c r="G38" s="198">
        <v>0</v>
      </c>
      <c r="H38" s="199">
        <v>0</v>
      </c>
      <c r="I38" s="197">
        <v>0</v>
      </c>
      <c r="J38" s="198">
        <v>0</v>
      </c>
      <c r="K38" s="198">
        <v>0</v>
      </c>
      <c r="L38" s="198">
        <v>1</v>
      </c>
      <c r="M38" s="198">
        <v>0</v>
      </c>
      <c r="N38" s="199">
        <v>0</v>
      </c>
      <c r="O38" s="142"/>
    </row>
    <row r="39" spans="1:17" x14ac:dyDescent="0.25">
      <c r="A39" s="190" t="s">
        <v>47</v>
      </c>
      <c r="B39" s="238" t="s">
        <v>61</v>
      </c>
      <c r="C39" s="191">
        <v>0</v>
      </c>
      <c r="D39" s="192">
        <v>2</v>
      </c>
      <c r="E39" s="192">
        <v>2</v>
      </c>
      <c r="F39" s="192">
        <v>1</v>
      </c>
      <c r="G39" s="192">
        <v>0</v>
      </c>
      <c r="H39" s="193">
        <v>0</v>
      </c>
      <c r="I39" s="191">
        <v>0</v>
      </c>
      <c r="J39" s="192">
        <v>0</v>
      </c>
      <c r="K39" s="192">
        <v>0</v>
      </c>
      <c r="L39" s="192">
        <v>5</v>
      </c>
      <c r="M39" s="192">
        <v>0</v>
      </c>
      <c r="N39" s="193">
        <v>0</v>
      </c>
      <c r="O39" s="142" t="s">
        <v>202</v>
      </c>
      <c r="P39" s="142">
        <v>5</v>
      </c>
      <c r="Q39" s="142">
        <v>5</v>
      </c>
    </row>
    <row r="40" spans="1:17" ht="15" customHeight="1" x14ac:dyDescent="0.25">
      <c r="A40" s="190"/>
      <c r="B40" s="239"/>
      <c r="C40" s="194">
        <v>0</v>
      </c>
      <c r="D40" s="195">
        <v>0.4</v>
      </c>
      <c r="E40" s="195">
        <v>0.4</v>
      </c>
      <c r="F40" s="195">
        <v>0.2</v>
      </c>
      <c r="G40" s="195">
        <v>0</v>
      </c>
      <c r="H40" s="196">
        <v>0</v>
      </c>
      <c r="I40" s="194">
        <v>0</v>
      </c>
      <c r="J40" s="195">
        <v>0</v>
      </c>
      <c r="K40" s="195">
        <v>0</v>
      </c>
      <c r="L40" s="195">
        <v>1</v>
      </c>
      <c r="M40" s="195">
        <v>0</v>
      </c>
      <c r="N40" s="196">
        <v>0</v>
      </c>
      <c r="O40" s="142"/>
    </row>
    <row r="41" spans="1:17" x14ac:dyDescent="0.25">
      <c r="A41" s="186" t="s">
        <v>48</v>
      </c>
      <c r="B41" s="234" t="s">
        <v>62</v>
      </c>
      <c r="C41" s="183">
        <v>0</v>
      </c>
      <c r="D41" s="184">
        <v>1</v>
      </c>
      <c r="E41" s="184">
        <v>4</v>
      </c>
      <c r="F41" s="184">
        <v>0</v>
      </c>
      <c r="G41" s="184">
        <v>0</v>
      </c>
      <c r="H41" s="185">
        <v>0</v>
      </c>
      <c r="I41" s="183">
        <v>0</v>
      </c>
      <c r="J41" s="184">
        <v>0</v>
      </c>
      <c r="K41" s="184">
        <v>0</v>
      </c>
      <c r="L41" s="184">
        <v>5</v>
      </c>
      <c r="M41" s="184">
        <v>0</v>
      </c>
      <c r="N41" s="185">
        <v>0</v>
      </c>
      <c r="O41" s="142" t="s">
        <v>203</v>
      </c>
      <c r="P41" s="142">
        <v>5</v>
      </c>
      <c r="Q41" s="142">
        <v>5</v>
      </c>
    </row>
    <row r="42" spans="1:17" x14ac:dyDescent="0.25">
      <c r="A42" s="203"/>
      <c r="B42" s="241"/>
      <c r="C42" s="204">
        <v>0</v>
      </c>
      <c r="D42" s="205">
        <v>0.2</v>
      </c>
      <c r="E42" s="205">
        <v>0.8</v>
      </c>
      <c r="F42" s="205">
        <v>0</v>
      </c>
      <c r="G42" s="205">
        <v>0</v>
      </c>
      <c r="H42" s="206">
        <v>0</v>
      </c>
      <c r="I42" s="204">
        <v>0</v>
      </c>
      <c r="J42" s="205">
        <v>0</v>
      </c>
      <c r="K42" s="205">
        <v>0</v>
      </c>
      <c r="L42" s="205">
        <v>1</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0</v>
      </c>
      <c r="G48" s="211">
        <v>5</v>
      </c>
      <c r="H48" s="211">
        <v>0</v>
      </c>
      <c r="P48" s="142">
        <v>5</v>
      </c>
    </row>
    <row r="49" spans="1:16" x14ac:dyDescent="0.25">
      <c r="A49" s="92"/>
      <c r="C49" s="195">
        <v>0</v>
      </c>
      <c r="D49" s="195">
        <v>0</v>
      </c>
      <c r="E49" s="195">
        <v>0</v>
      </c>
      <c r="F49" s="195">
        <v>0</v>
      </c>
      <c r="G49" s="195">
        <v>1</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0</v>
      </c>
      <c r="G54" s="211">
        <v>5</v>
      </c>
      <c r="H54" s="211">
        <v>0</v>
      </c>
      <c r="P54" s="142">
        <v>5</v>
      </c>
    </row>
    <row r="55" spans="1:16" x14ac:dyDescent="0.25">
      <c r="A55" s="92"/>
      <c r="C55" s="195">
        <v>0</v>
      </c>
      <c r="D55" s="195">
        <v>0</v>
      </c>
      <c r="E55" s="195">
        <v>0</v>
      </c>
      <c r="F55" s="195">
        <v>0</v>
      </c>
      <c r="G55" s="195">
        <v>1</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5</v>
      </c>
      <c r="F60" s="211">
        <v>0</v>
      </c>
      <c r="G60" s="211"/>
      <c r="H60" s="211">
        <v>0</v>
      </c>
      <c r="P60" s="142">
        <v>5</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340</v>
      </c>
      <c r="C3" s="145"/>
      <c r="D3" s="146"/>
      <c r="E3" s="147">
        <v>43266</v>
      </c>
      <c r="F3" s="146"/>
      <c r="G3" s="148"/>
      <c r="H3" s="148"/>
      <c r="I3" s="147" t="s">
        <v>122</v>
      </c>
      <c r="J3" s="148"/>
      <c r="K3" s="148"/>
      <c r="L3" s="148"/>
      <c r="M3" s="149">
        <v>10</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10</v>
      </c>
      <c r="D7" s="157">
        <v>1</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10</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5</v>
      </c>
      <c r="D24" s="184">
        <v>4</v>
      </c>
      <c r="E24" s="184">
        <v>0</v>
      </c>
      <c r="F24" s="184">
        <v>0</v>
      </c>
      <c r="G24" s="184">
        <v>1</v>
      </c>
      <c r="H24" s="185">
        <v>0</v>
      </c>
      <c r="I24" s="183">
        <v>0</v>
      </c>
      <c r="J24" s="184">
        <v>0</v>
      </c>
      <c r="K24" s="184">
        <v>8</v>
      </c>
      <c r="L24" s="184">
        <v>2</v>
      </c>
      <c r="M24" s="184">
        <v>0</v>
      </c>
      <c r="N24" s="185">
        <v>0</v>
      </c>
      <c r="O24" s="142" t="s">
        <v>195</v>
      </c>
      <c r="P24" s="142">
        <v>10</v>
      </c>
      <c r="Q24" s="142">
        <v>10</v>
      </c>
    </row>
    <row r="25" spans="1:18" ht="18.75" customHeight="1" x14ac:dyDescent="0.25">
      <c r="A25" s="186"/>
      <c r="B25" s="235"/>
      <c r="C25" s="187">
        <v>0.5</v>
      </c>
      <c r="D25" s="188">
        <v>0.4</v>
      </c>
      <c r="E25" s="188">
        <v>0</v>
      </c>
      <c r="F25" s="188">
        <v>0</v>
      </c>
      <c r="G25" s="188">
        <v>0.1</v>
      </c>
      <c r="H25" s="189">
        <v>0</v>
      </c>
      <c r="I25" s="187">
        <v>0</v>
      </c>
      <c r="J25" s="188">
        <v>0</v>
      </c>
      <c r="K25" s="188">
        <v>0.8</v>
      </c>
      <c r="L25" s="188">
        <v>0.2</v>
      </c>
      <c r="M25" s="188">
        <v>0</v>
      </c>
      <c r="N25" s="189">
        <v>0</v>
      </c>
      <c r="O25" s="142"/>
    </row>
    <row r="26" spans="1:18" x14ac:dyDescent="0.25">
      <c r="A26" s="190" t="s">
        <v>41</v>
      </c>
      <c r="B26" s="238" t="s">
        <v>51</v>
      </c>
      <c r="C26" s="191">
        <v>3</v>
      </c>
      <c r="D26" s="192">
        <v>3</v>
      </c>
      <c r="E26" s="192">
        <v>3</v>
      </c>
      <c r="F26" s="192">
        <v>0</v>
      </c>
      <c r="G26" s="192">
        <v>1</v>
      </c>
      <c r="H26" s="193">
        <v>0</v>
      </c>
      <c r="I26" s="191">
        <v>0</v>
      </c>
      <c r="J26" s="192">
        <v>0</v>
      </c>
      <c r="K26" s="192">
        <v>6</v>
      </c>
      <c r="L26" s="192">
        <v>4</v>
      </c>
      <c r="M26" s="192">
        <v>0</v>
      </c>
      <c r="N26" s="193">
        <v>0</v>
      </c>
      <c r="O26" s="142" t="s">
        <v>196</v>
      </c>
      <c r="P26" s="142">
        <v>10</v>
      </c>
      <c r="Q26" s="142">
        <v>10</v>
      </c>
    </row>
    <row r="27" spans="1:18" ht="18" customHeight="1" x14ac:dyDescent="0.25">
      <c r="A27" s="190"/>
      <c r="B27" s="239"/>
      <c r="C27" s="194">
        <v>0.3</v>
      </c>
      <c r="D27" s="195">
        <v>0.3</v>
      </c>
      <c r="E27" s="195">
        <v>0.3</v>
      </c>
      <c r="F27" s="195">
        <v>0</v>
      </c>
      <c r="G27" s="195">
        <v>0.1</v>
      </c>
      <c r="H27" s="196">
        <v>0</v>
      </c>
      <c r="I27" s="194">
        <v>0</v>
      </c>
      <c r="J27" s="195">
        <v>0</v>
      </c>
      <c r="K27" s="195">
        <v>0.6</v>
      </c>
      <c r="L27" s="195">
        <v>0.4</v>
      </c>
      <c r="M27" s="195">
        <v>0</v>
      </c>
      <c r="N27" s="196">
        <v>0</v>
      </c>
      <c r="O27" s="142"/>
    </row>
    <row r="28" spans="1:18" x14ac:dyDescent="0.25">
      <c r="A28" s="186" t="s">
        <v>42</v>
      </c>
      <c r="B28" s="234" t="s">
        <v>58</v>
      </c>
      <c r="C28" s="183">
        <v>3</v>
      </c>
      <c r="D28" s="184">
        <v>5</v>
      </c>
      <c r="E28" s="184">
        <v>1</v>
      </c>
      <c r="F28" s="184">
        <v>0</v>
      </c>
      <c r="G28" s="184">
        <v>1</v>
      </c>
      <c r="H28" s="185">
        <v>0</v>
      </c>
      <c r="I28" s="183">
        <v>0</v>
      </c>
      <c r="J28" s="184">
        <v>0</v>
      </c>
      <c r="K28" s="184">
        <v>8</v>
      </c>
      <c r="L28" s="184">
        <v>2</v>
      </c>
      <c r="M28" s="184">
        <v>0</v>
      </c>
      <c r="N28" s="185">
        <v>0</v>
      </c>
      <c r="O28" s="142" t="s">
        <v>197</v>
      </c>
      <c r="P28" s="142">
        <v>10</v>
      </c>
      <c r="Q28" s="142">
        <v>10</v>
      </c>
    </row>
    <row r="29" spans="1:18" ht="15.75" customHeight="1" x14ac:dyDescent="0.25">
      <c r="A29" s="186"/>
      <c r="B29" s="235"/>
      <c r="C29" s="197">
        <v>0.3</v>
      </c>
      <c r="D29" s="198">
        <v>0.5</v>
      </c>
      <c r="E29" s="198">
        <v>0.1</v>
      </c>
      <c r="F29" s="198">
        <v>0</v>
      </c>
      <c r="G29" s="198">
        <v>0.1</v>
      </c>
      <c r="H29" s="199">
        <v>0</v>
      </c>
      <c r="I29" s="197">
        <v>0</v>
      </c>
      <c r="J29" s="198">
        <v>0</v>
      </c>
      <c r="K29" s="198">
        <v>0.8</v>
      </c>
      <c r="L29" s="198">
        <v>0.2</v>
      </c>
      <c r="M29" s="198">
        <v>0</v>
      </c>
      <c r="N29" s="199">
        <v>0</v>
      </c>
      <c r="O29" s="142"/>
    </row>
    <row r="30" spans="1:18" ht="13.5" customHeight="1" x14ac:dyDescent="0.25">
      <c r="A30" s="190" t="s">
        <v>43</v>
      </c>
      <c r="B30" s="238" t="s">
        <v>59</v>
      </c>
      <c r="C30" s="191">
        <v>2</v>
      </c>
      <c r="D30" s="192">
        <v>2</v>
      </c>
      <c r="E30" s="192">
        <v>6</v>
      </c>
      <c r="F30" s="192">
        <v>0</v>
      </c>
      <c r="G30" s="192">
        <v>0</v>
      </c>
      <c r="H30" s="193">
        <v>0</v>
      </c>
      <c r="I30" s="191">
        <v>0</v>
      </c>
      <c r="J30" s="192">
        <v>0</v>
      </c>
      <c r="K30" s="192">
        <v>0</v>
      </c>
      <c r="L30" s="192">
        <v>10</v>
      </c>
      <c r="M30" s="192">
        <v>0</v>
      </c>
      <c r="N30" s="193">
        <v>0</v>
      </c>
      <c r="O30" s="142" t="s">
        <v>198</v>
      </c>
      <c r="P30" s="142">
        <v>10</v>
      </c>
      <c r="Q30" s="142">
        <v>10</v>
      </c>
    </row>
    <row r="31" spans="1:18" ht="13.5" customHeight="1" x14ac:dyDescent="0.25">
      <c r="A31" s="190"/>
      <c r="B31" s="239"/>
      <c r="C31" s="194">
        <v>0.2</v>
      </c>
      <c r="D31" s="195">
        <v>0.2</v>
      </c>
      <c r="E31" s="195">
        <v>0.6</v>
      </c>
      <c r="F31" s="195">
        <v>0</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3</v>
      </c>
      <c r="D33" s="184">
        <v>6</v>
      </c>
      <c r="E33" s="184">
        <v>0</v>
      </c>
      <c r="F33" s="184">
        <v>0</v>
      </c>
      <c r="G33" s="184">
        <v>1</v>
      </c>
      <c r="H33" s="185">
        <v>0</v>
      </c>
      <c r="I33" s="183">
        <v>0</v>
      </c>
      <c r="J33" s="184">
        <v>0</v>
      </c>
      <c r="K33" s="184">
        <v>7</v>
      </c>
      <c r="L33" s="184">
        <v>3</v>
      </c>
      <c r="M33" s="184">
        <v>0</v>
      </c>
      <c r="N33" s="185">
        <v>0</v>
      </c>
      <c r="O33" s="142" t="s">
        <v>199</v>
      </c>
      <c r="P33" s="142">
        <v>10</v>
      </c>
      <c r="Q33" s="142">
        <v>10</v>
      </c>
    </row>
    <row r="34" spans="1:17" ht="14.25" customHeight="1" x14ac:dyDescent="0.25">
      <c r="A34" s="186"/>
      <c r="B34" s="235"/>
      <c r="C34" s="197">
        <v>0.3</v>
      </c>
      <c r="D34" s="198">
        <v>0.6</v>
      </c>
      <c r="E34" s="198">
        <v>0</v>
      </c>
      <c r="F34" s="198">
        <v>0</v>
      </c>
      <c r="G34" s="198">
        <v>0.1</v>
      </c>
      <c r="H34" s="199">
        <v>0</v>
      </c>
      <c r="I34" s="197">
        <v>0</v>
      </c>
      <c r="J34" s="198">
        <v>0</v>
      </c>
      <c r="K34" s="198">
        <v>0.7</v>
      </c>
      <c r="L34" s="198">
        <v>0.3</v>
      </c>
      <c r="M34" s="198">
        <v>0</v>
      </c>
      <c r="N34" s="199">
        <v>0</v>
      </c>
      <c r="O34" s="142"/>
    </row>
    <row r="35" spans="1:17" ht="12.75" customHeight="1" x14ac:dyDescent="0.25">
      <c r="A35" s="190" t="s">
        <v>45</v>
      </c>
      <c r="B35" s="238" t="s">
        <v>52</v>
      </c>
      <c r="C35" s="191">
        <v>0</v>
      </c>
      <c r="D35" s="192">
        <v>2</v>
      </c>
      <c r="E35" s="192">
        <v>6</v>
      </c>
      <c r="F35" s="192">
        <v>2</v>
      </c>
      <c r="G35" s="192">
        <v>0</v>
      </c>
      <c r="H35" s="193">
        <v>0</v>
      </c>
      <c r="I35" s="191">
        <v>0</v>
      </c>
      <c r="J35" s="192">
        <v>0</v>
      </c>
      <c r="K35" s="192">
        <v>0</v>
      </c>
      <c r="L35" s="192">
        <v>10</v>
      </c>
      <c r="M35" s="192">
        <v>0</v>
      </c>
      <c r="N35" s="193">
        <v>0</v>
      </c>
      <c r="O35" s="142" t="s">
        <v>200</v>
      </c>
      <c r="P35" s="142">
        <v>10</v>
      </c>
      <c r="Q35" s="142">
        <v>10</v>
      </c>
    </row>
    <row r="36" spans="1:17" ht="15.75" customHeight="1" x14ac:dyDescent="0.25">
      <c r="A36" s="190"/>
      <c r="B36" s="239"/>
      <c r="C36" s="194">
        <v>0</v>
      </c>
      <c r="D36" s="195">
        <v>0.2</v>
      </c>
      <c r="E36" s="195">
        <v>0.6</v>
      </c>
      <c r="F36" s="195">
        <v>0.2</v>
      </c>
      <c r="G36" s="195">
        <v>0</v>
      </c>
      <c r="H36" s="196">
        <v>0</v>
      </c>
      <c r="I36" s="194">
        <v>0</v>
      </c>
      <c r="J36" s="195">
        <v>0</v>
      </c>
      <c r="K36" s="195">
        <v>0</v>
      </c>
      <c r="L36" s="195">
        <v>1</v>
      </c>
      <c r="M36" s="195">
        <v>0</v>
      </c>
      <c r="N36" s="196">
        <v>0</v>
      </c>
      <c r="O36" s="142"/>
    </row>
    <row r="37" spans="1:17" x14ac:dyDescent="0.25">
      <c r="A37" s="186" t="s">
        <v>46</v>
      </c>
      <c r="B37" s="234" t="s">
        <v>53</v>
      </c>
      <c r="C37" s="183">
        <v>7</v>
      </c>
      <c r="D37" s="184">
        <v>3</v>
      </c>
      <c r="E37" s="184">
        <v>0</v>
      </c>
      <c r="F37" s="184">
        <v>0</v>
      </c>
      <c r="G37" s="184">
        <v>0</v>
      </c>
      <c r="H37" s="185">
        <v>0</v>
      </c>
      <c r="I37" s="183">
        <v>0</v>
      </c>
      <c r="J37" s="184">
        <v>0</v>
      </c>
      <c r="K37" s="184">
        <v>7</v>
      </c>
      <c r="L37" s="184">
        <v>3</v>
      </c>
      <c r="M37" s="184">
        <v>0</v>
      </c>
      <c r="N37" s="185">
        <v>0</v>
      </c>
      <c r="O37" s="142" t="s">
        <v>201</v>
      </c>
      <c r="P37" s="142">
        <v>10</v>
      </c>
      <c r="Q37" s="142">
        <v>10</v>
      </c>
    </row>
    <row r="38" spans="1:17" ht="14.25" customHeight="1" x14ac:dyDescent="0.25">
      <c r="A38" s="186"/>
      <c r="B38" s="235"/>
      <c r="C38" s="197">
        <v>0.7</v>
      </c>
      <c r="D38" s="198">
        <v>0.3</v>
      </c>
      <c r="E38" s="198">
        <v>0</v>
      </c>
      <c r="F38" s="198">
        <v>0</v>
      </c>
      <c r="G38" s="198">
        <v>0</v>
      </c>
      <c r="H38" s="199">
        <v>0</v>
      </c>
      <c r="I38" s="197">
        <v>0</v>
      </c>
      <c r="J38" s="198">
        <v>0</v>
      </c>
      <c r="K38" s="198">
        <v>0.7</v>
      </c>
      <c r="L38" s="198">
        <v>0.3</v>
      </c>
      <c r="M38" s="198">
        <v>0</v>
      </c>
      <c r="N38" s="199">
        <v>0</v>
      </c>
      <c r="O38" s="142"/>
    </row>
    <row r="39" spans="1:17" x14ac:dyDescent="0.25">
      <c r="A39" s="190" t="s">
        <v>47</v>
      </c>
      <c r="B39" s="238" t="s">
        <v>61</v>
      </c>
      <c r="C39" s="191">
        <v>4</v>
      </c>
      <c r="D39" s="192">
        <v>3</v>
      </c>
      <c r="E39" s="192">
        <v>3</v>
      </c>
      <c r="F39" s="192">
        <v>0</v>
      </c>
      <c r="G39" s="192">
        <v>0</v>
      </c>
      <c r="H39" s="193">
        <v>0</v>
      </c>
      <c r="I39" s="191">
        <v>0</v>
      </c>
      <c r="J39" s="192">
        <v>0</v>
      </c>
      <c r="K39" s="192">
        <v>1</v>
      </c>
      <c r="L39" s="192">
        <v>9</v>
      </c>
      <c r="M39" s="192">
        <v>0</v>
      </c>
      <c r="N39" s="193">
        <v>0</v>
      </c>
      <c r="O39" s="142" t="s">
        <v>202</v>
      </c>
      <c r="P39" s="142">
        <v>10</v>
      </c>
      <c r="Q39" s="142">
        <v>10</v>
      </c>
    </row>
    <row r="40" spans="1:17" ht="15" customHeight="1" x14ac:dyDescent="0.25">
      <c r="A40" s="190"/>
      <c r="B40" s="239"/>
      <c r="C40" s="194">
        <v>0.4</v>
      </c>
      <c r="D40" s="195">
        <v>0.3</v>
      </c>
      <c r="E40" s="195">
        <v>0.3</v>
      </c>
      <c r="F40" s="195">
        <v>0</v>
      </c>
      <c r="G40" s="195">
        <v>0</v>
      </c>
      <c r="H40" s="196">
        <v>0</v>
      </c>
      <c r="I40" s="194">
        <v>0</v>
      </c>
      <c r="J40" s="195">
        <v>0</v>
      </c>
      <c r="K40" s="195">
        <v>0.1</v>
      </c>
      <c r="L40" s="195">
        <v>0.9</v>
      </c>
      <c r="M40" s="195">
        <v>0</v>
      </c>
      <c r="N40" s="196">
        <v>0</v>
      </c>
      <c r="O40" s="142"/>
    </row>
    <row r="41" spans="1:17" x14ac:dyDescent="0.25">
      <c r="A41" s="186" t="s">
        <v>48</v>
      </c>
      <c r="B41" s="234" t="s">
        <v>62</v>
      </c>
      <c r="C41" s="183">
        <v>6</v>
      </c>
      <c r="D41" s="184">
        <v>4</v>
      </c>
      <c r="E41" s="184">
        <v>0</v>
      </c>
      <c r="F41" s="184">
        <v>0</v>
      </c>
      <c r="G41" s="184">
        <v>0</v>
      </c>
      <c r="H41" s="185">
        <v>0</v>
      </c>
      <c r="I41" s="183">
        <v>0</v>
      </c>
      <c r="J41" s="184">
        <v>0</v>
      </c>
      <c r="K41" s="184">
        <v>8</v>
      </c>
      <c r="L41" s="184">
        <v>2</v>
      </c>
      <c r="M41" s="184">
        <v>0</v>
      </c>
      <c r="N41" s="185">
        <v>0</v>
      </c>
      <c r="O41" s="142" t="s">
        <v>203</v>
      </c>
      <c r="P41" s="142">
        <v>10</v>
      </c>
      <c r="Q41" s="142">
        <v>10</v>
      </c>
    </row>
    <row r="42" spans="1:17" x14ac:dyDescent="0.25">
      <c r="A42" s="203"/>
      <c r="B42" s="241"/>
      <c r="C42" s="204">
        <v>0.6</v>
      </c>
      <c r="D42" s="205">
        <v>0.4</v>
      </c>
      <c r="E42" s="205">
        <v>0</v>
      </c>
      <c r="F42" s="205">
        <v>0</v>
      </c>
      <c r="G42" s="205">
        <v>0</v>
      </c>
      <c r="H42" s="206">
        <v>0</v>
      </c>
      <c r="I42" s="204">
        <v>0</v>
      </c>
      <c r="J42" s="205">
        <v>0</v>
      </c>
      <c r="K42" s="205">
        <v>0.8</v>
      </c>
      <c r="L42" s="205">
        <v>0.2</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7</v>
      </c>
      <c r="G48" s="211">
        <v>3</v>
      </c>
      <c r="H48" s="211">
        <v>0</v>
      </c>
      <c r="P48" s="142">
        <v>10</v>
      </c>
    </row>
    <row r="49" spans="1:16" x14ac:dyDescent="0.25">
      <c r="A49" s="92"/>
      <c r="C49" s="195">
        <v>0</v>
      </c>
      <c r="D49" s="195">
        <v>0</v>
      </c>
      <c r="E49" s="195">
        <v>0</v>
      </c>
      <c r="F49" s="195">
        <v>0.7</v>
      </c>
      <c r="G49" s="195">
        <v>0.3</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7</v>
      </c>
      <c r="G54" s="211">
        <v>2</v>
      </c>
      <c r="H54" s="211">
        <v>0</v>
      </c>
      <c r="P54" s="142">
        <v>10</v>
      </c>
    </row>
    <row r="55" spans="1:16" x14ac:dyDescent="0.25">
      <c r="A55" s="92"/>
      <c r="C55" s="195">
        <v>0</v>
      </c>
      <c r="D55" s="195">
        <v>0</v>
      </c>
      <c r="E55" s="195">
        <v>0.1</v>
      </c>
      <c r="F55" s="195">
        <v>0.7</v>
      </c>
      <c r="G55" s="195">
        <v>0.2</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10</v>
      </c>
      <c r="F60" s="211">
        <v>0</v>
      </c>
      <c r="G60" s="211"/>
      <c r="H60" s="211">
        <v>0</v>
      </c>
      <c r="P60" s="142">
        <v>10</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36"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125</v>
      </c>
      <c r="C3" s="145"/>
      <c r="D3" s="146"/>
      <c r="E3" s="147">
        <v>43347</v>
      </c>
      <c r="F3" s="146"/>
      <c r="G3" s="148"/>
      <c r="H3" s="148"/>
      <c r="I3" s="147" t="s">
        <v>129</v>
      </c>
      <c r="J3" s="148"/>
      <c r="K3" s="148"/>
      <c r="L3" s="148"/>
      <c r="M3" s="149">
        <v>6</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0</v>
      </c>
      <c r="D7" s="157">
        <v>0</v>
      </c>
      <c r="F7" s="158" t="s">
        <v>28</v>
      </c>
      <c r="G7" s="159"/>
      <c r="H7" s="159">
        <v>0</v>
      </c>
      <c r="I7" s="153">
        <v>0</v>
      </c>
      <c r="K7" s="87" t="s">
        <v>216</v>
      </c>
    </row>
    <row r="8" spans="1:18" x14ac:dyDescent="0.25">
      <c r="B8" s="151" t="s">
        <v>5</v>
      </c>
      <c r="C8" s="152">
        <v>0</v>
      </c>
      <c r="D8" s="153">
        <v>0</v>
      </c>
      <c r="F8" s="160" t="s">
        <v>0</v>
      </c>
      <c r="H8" s="87">
        <v>1</v>
      </c>
      <c r="I8" s="157">
        <v>0.16666666666666666</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1</v>
      </c>
      <c r="D11" s="157">
        <v>0.16666666666666666</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0.16666666666666666</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6</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3</v>
      </c>
      <c r="D24" s="184">
        <v>2</v>
      </c>
      <c r="E24" s="184">
        <v>0</v>
      </c>
      <c r="F24" s="184">
        <v>0</v>
      </c>
      <c r="G24" s="184">
        <v>1</v>
      </c>
      <c r="H24" s="185">
        <v>0</v>
      </c>
      <c r="I24" s="183">
        <v>0</v>
      </c>
      <c r="J24" s="184">
        <v>0</v>
      </c>
      <c r="K24" s="184">
        <v>1</v>
      </c>
      <c r="L24" s="184">
        <v>5</v>
      </c>
      <c r="M24" s="184">
        <v>0</v>
      </c>
      <c r="N24" s="185">
        <v>0</v>
      </c>
      <c r="O24" s="142" t="s">
        <v>195</v>
      </c>
      <c r="P24" s="142">
        <v>6</v>
      </c>
      <c r="Q24" s="142">
        <v>6</v>
      </c>
    </row>
    <row r="25" spans="1:18" ht="18.75" customHeight="1" x14ac:dyDescent="0.25">
      <c r="A25" s="186"/>
      <c r="B25" s="235"/>
      <c r="C25" s="187">
        <v>0.5</v>
      </c>
      <c r="D25" s="188">
        <v>0.33333333333333331</v>
      </c>
      <c r="E25" s="188">
        <v>0</v>
      </c>
      <c r="F25" s="188">
        <v>0</v>
      </c>
      <c r="G25" s="188">
        <v>0.16666666666666666</v>
      </c>
      <c r="H25" s="189">
        <v>0</v>
      </c>
      <c r="I25" s="187">
        <v>0</v>
      </c>
      <c r="J25" s="188">
        <v>0</v>
      </c>
      <c r="K25" s="188">
        <v>0.16666666666666666</v>
      </c>
      <c r="L25" s="188">
        <v>0.83333333333333337</v>
      </c>
      <c r="M25" s="188">
        <v>0</v>
      </c>
      <c r="N25" s="189">
        <v>0</v>
      </c>
      <c r="O25" s="142"/>
    </row>
    <row r="26" spans="1:18" x14ac:dyDescent="0.25">
      <c r="A26" s="190" t="s">
        <v>41</v>
      </c>
      <c r="B26" s="238" t="s">
        <v>51</v>
      </c>
      <c r="C26" s="191">
        <v>4</v>
      </c>
      <c r="D26" s="192">
        <v>0</v>
      </c>
      <c r="E26" s="192">
        <v>1</v>
      </c>
      <c r="F26" s="192">
        <v>0</v>
      </c>
      <c r="G26" s="192">
        <v>1</v>
      </c>
      <c r="H26" s="193">
        <v>0</v>
      </c>
      <c r="I26" s="191">
        <v>0</v>
      </c>
      <c r="J26" s="192">
        <v>0</v>
      </c>
      <c r="K26" s="192">
        <v>2</v>
      </c>
      <c r="L26" s="192">
        <v>4</v>
      </c>
      <c r="M26" s="192">
        <v>0</v>
      </c>
      <c r="N26" s="193">
        <v>0</v>
      </c>
      <c r="O26" s="142" t="s">
        <v>196</v>
      </c>
      <c r="P26" s="142">
        <v>6</v>
      </c>
      <c r="Q26" s="142">
        <v>6</v>
      </c>
    </row>
    <row r="27" spans="1:18" ht="18" customHeight="1" x14ac:dyDescent="0.25">
      <c r="A27" s="190"/>
      <c r="B27" s="239"/>
      <c r="C27" s="194">
        <v>0.66666666666666663</v>
      </c>
      <c r="D27" s="195">
        <v>0</v>
      </c>
      <c r="E27" s="195">
        <v>0.16666666666666666</v>
      </c>
      <c r="F27" s="195">
        <v>0</v>
      </c>
      <c r="G27" s="195">
        <v>0.16666666666666666</v>
      </c>
      <c r="H27" s="196">
        <v>0</v>
      </c>
      <c r="I27" s="194">
        <v>0</v>
      </c>
      <c r="J27" s="195">
        <v>0</v>
      </c>
      <c r="K27" s="195">
        <v>0.33333333333333331</v>
      </c>
      <c r="L27" s="195">
        <v>0.66666666666666663</v>
      </c>
      <c r="M27" s="195">
        <v>0</v>
      </c>
      <c r="N27" s="196">
        <v>0</v>
      </c>
      <c r="O27" s="142"/>
    </row>
    <row r="28" spans="1:18" x14ac:dyDescent="0.25">
      <c r="A28" s="186" t="s">
        <v>42</v>
      </c>
      <c r="B28" s="234" t="s">
        <v>58</v>
      </c>
      <c r="C28" s="183">
        <v>4</v>
      </c>
      <c r="D28" s="184">
        <v>1</v>
      </c>
      <c r="E28" s="184">
        <v>0</v>
      </c>
      <c r="F28" s="184">
        <v>0</v>
      </c>
      <c r="G28" s="184">
        <v>1</v>
      </c>
      <c r="H28" s="185">
        <v>0</v>
      </c>
      <c r="I28" s="183">
        <v>0</v>
      </c>
      <c r="J28" s="184">
        <v>0</v>
      </c>
      <c r="K28" s="184">
        <v>1</v>
      </c>
      <c r="L28" s="184">
        <v>5</v>
      </c>
      <c r="M28" s="184">
        <v>0</v>
      </c>
      <c r="N28" s="185">
        <v>0</v>
      </c>
      <c r="O28" s="142" t="s">
        <v>197</v>
      </c>
      <c r="P28" s="142">
        <v>6</v>
      </c>
      <c r="Q28" s="142">
        <v>6</v>
      </c>
    </row>
    <row r="29" spans="1:18" ht="15.75" customHeight="1" x14ac:dyDescent="0.25">
      <c r="A29" s="186"/>
      <c r="B29" s="235"/>
      <c r="C29" s="197">
        <v>0.66666666666666663</v>
      </c>
      <c r="D29" s="198">
        <v>0.16666666666666666</v>
      </c>
      <c r="E29" s="198">
        <v>0</v>
      </c>
      <c r="F29" s="198">
        <v>0</v>
      </c>
      <c r="G29" s="198">
        <v>0.16666666666666666</v>
      </c>
      <c r="H29" s="199">
        <v>0</v>
      </c>
      <c r="I29" s="197">
        <v>0</v>
      </c>
      <c r="J29" s="198">
        <v>0</v>
      </c>
      <c r="K29" s="198">
        <v>0.16666666666666666</v>
      </c>
      <c r="L29" s="198">
        <v>0.83333333333333337</v>
      </c>
      <c r="M29" s="198">
        <v>0</v>
      </c>
      <c r="N29" s="199">
        <v>0</v>
      </c>
      <c r="O29" s="142"/>
    </row>
    <row r="30" spans="1:18" ht="13.5" customHeight="1" x14ac:dyDescent="0.25">
      <c r="A30" s="190" t="s">
        <v>43</v>
      </c>
      <c r="B30" s="238" t="s">
        <v>59</v>
      </c>
      <c r="C30" s="191">
        <v>3</v>
      </c>
      <c r="D30" s="192">
        <v>2</v>
      </c>
      <c r="E30" s="192">
        <v>0</v>
      </c>
      <c r="F30" s="192">
        <v>0</v>
      </c>
      <c r="G30" s="192">
        <v>1</v>
      </c>
      <c r="H30" s="193">
        <v>0</v>
      </c>
      <c r="I30" s="191">
        <v>0</v>
      </c>
      <c r="J30" s="192">
        <v>0</v>
      </c>
      <c r="K30" s="192">
        <v>1</v>
      </c>
      <c r="L30" s="192">
        <v>5</v>
      </c>
      <c r="M30" s="192">
        <v>0</v>
      </c>
      <c r="N30" s="193">
        <v>0</v>
      </c>
      <c r="O30" s="142" t="s">
        <v>198</v>
      </c>
      <c r="P30" s="142">
        <v>6</v>
      </c>
      <c r="Q30" s="142">
        <v>6</v>
      </c>
    </row>
    <row r="31" spans="1:18" ht="13.5" customHeight="1" x14ac:dyDescent="0.25">
      <c r="A31" s="190"/>
      <c r="B31" s="239"/>
      <c r="C31" s="194">
        <v>0.5</v>
      </c>
      <c r="D31" s="195">
        <v>0.33333333333333331</v>
      </c>
      <c r="E31" s="195">
        <v>0</v>
      </c>
      <c r="F31" s="195">
        <v>0</v>
      </c>
      <c r="G31" s="195">
        <v>0.16666666666666666</v>
      </c>
      <c r="H31" s="196">
        <v>0</v>
      </c>
      <c r="I31" s="194">
        <v>0</v>
      </c>
      <c r="J31" s="195">
        <v>0</v>
      </c>
      <c r="K31" s="195">
        <v>0.16666666666666666</v>
      </c>
      <c r="L31" s="195">
        <v>0.83333333333333337</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4</v>
      </c>
      <c r="E33" s="184">
        <v>0</v>
      </c>
      <c r="F33" s="184">
        <v>0</v>
      </c>
      <c r="G33" s="184">
        <v>1</v>
      </c>
      <c r="H33" s="185">
        <v>0</v>
      </c>
      <c r="I33" s="183">
        <v>0</v>
      </c>
      <c r="J33" s="184">
        <v>0</v>
      </c>
      <c r="K33" s="184">
        <v>1</v>
      </c>
      <c r="L33" s="184">
        <v>5</v>
      </c>
      <c r="M33" s="184">
        <v>0</v>
      </c>
      <c r="N33" s="185">
        <v>0</v>
      </c>
      <c r="O33" s="142" t="s">
        <v>199</v>
      </c>
      <c r="P33" s="142">
        <v>6</v>
      </c>
      <c r="Q33" s="142">
        <v>6</v>
      </c>
    </row>
    <row r="34" spans="1:17" ht="14.25" customHeight="1" x14ac:dyDescent="0.25">
      <c r="A34" s="186"/>
      <c r="B34" s="235"/>
      <c r="C34" s="197">
        <v>0.16666666666666666</v>
      </c>
      <c r="D34" s="198">
        <v>0.66666666666666663</v>
      </c>
      <c r="E34" s="198">
        <v>0</v>
      </c>
      <c r="F34" s="198">
        <v>0</v>
      </c>
      <c r="G34" s="198">
        <v>0.16666666666666666</v>
      </c>
      <c r="H34" s="199">
        <v>0</v>
      </c>
      <c r="I34" s="197">
        <v>0</v>
      </c>
      <c r="J34" s="198">
        <v>0</v>
      </c>
      <c r="K34" s="198">
        <v>0.16666666666666666</v>
      </c>
      <c r="L34" s="198">
        <v>0.83333333333333337</v>
      </c>
      <c r="M34" s="198">
        <v>0</v>
      </c>
      <c r="N34" s="199">
        <v>0</v>
      </c>
      <c r="O34" s="142"/>
    </row>
    <row r="35" spans="1:17" ht="12.75" customHeight="1" x14ac:dyDescent="0.25">
      <c r="A35" s="190" t="s">
        <v>45</v>
      </c>
      <c r="B35" s="238" t="s">
        <v>52</v>
      </c>
      <c r="C35" s="191">
        <v>1</v>
      </c>
      <c r="D35" s="192">
        <v>4</v>
      </c>
      <c r="E35" s="192">
        <v>0</v>
      </c>
      <c r="F35" s="192">
        <v>0</v>
      </c>
      <c r="G35" s="192">
        <v>1</v>
      </c>
      <c r="H35" s="193">
        <v>0</v>
      </c>
      <c r="I35" s="191">
        <v>0</v>
      </c>
      <c r="J35" s="192">
        <v>0</v>
      </c>
      <c r="K35" s="192">
        <v>2</v>
      </c>
      <c r="L35" s="192">
        <v>4</v>
      </c>
      <c r="M35" s="192">
        <v>0</v>
      </c>
      <c r="N35" s="193">
        <v>0</v>
      </c>
      <c r="O35" s="142" t="s">
        <v>200</v>
      </c>
      <c r="P35" s="142">
        <v>6</v>
      </c>
      <c r="Q35" s="142">
        <v>6</v>
      </c>
    </row>
    <row r="36" spans="1:17" ht="15.75" customHeight="1" x14ac:dyDescent="0.25">
      <c r="A36" s="190"/>
      <c r="B36" s="239"/>
      <c r="C36" s="194">
        <v>0.16666666666666666</v>
      </c>
      <c r="D36" s="195">
        <v>0.66666666666666663</v>
      </c>
      <c r="E36" s="195">
        <v>0</v>
      </c>
      <c r="F36" s="195">
        <v>0</v>
      </c>
      <c r="G36" s="195">
        <v>0.16666666666666666</v>
      </c>
      <c r="H36" s="196">
        <v>0</v>
      </c>
      <c r="I36" s="194">
        <v>0</v>
      </c>
      <c r="J36" s="195">
        <v>0</v>
      </c>
      <c r="K36" s="195">
        <v>0.33333333333333331</v>
      </c>
      <c r="L36" s="195">
        <v>0.66666666666666663</v>
      </c>
      <c r="M36" s="195">
        <v>0</v>
      </c>
      <c r="N36" s="196">
        <v>0</v>
      </c>
      <c r="O36" s="142"/>
    </row>
    <row r="37" spans="1:17" x14ac:dyDescent="0.25">
      <c r="A37" s="186" t="s">
        <v>46</v>
      </c>
      <c r="B37" s="234" t="s">
        <v>53</v>
      </c>
      <c r="C37" s="183">
        <v>5</v>
      </c>
      <c r="D37" s="184">
        <v>0</v>
      </c>
      <c r="E37" s="184">
        <v>0</v>
      </c>
      <c r="F37" s="184">
        <v>0</v>
      </c>
      <c r="G37" s="184">
        <v>1</v>
      </c>
      <c r="H37" s="185">
        <v>0</v>
      </c>
      <c r="I37" s="183">
        <v>0</v>
      </c>
      <c r="J37" s="184">
        <v>0</v>
      </c>
      <c r="K37" s="184">
        <v>1</v>
      </c>
      <c r="L37" s="184">
        <v>5</v>
      </c>
      <c r="M37" s="184">
        <v>0</v>
      </c>
      <c r="N37" s="185">
        <v>0</v>
      </c>
      <c r="O37" s="142" t="s">
        <v>201</v>
      </c>
      <c r="P37" s="142">
        <v>6</v>
      </c>
      <c r="Q37" s="142">
        <v>6</v>
      </c>
    </row>
    <row r="38" spans="1:17" ht="14.25" customHeight="1" x14ac:dyDescent="0.25">
      <c r="A38" s="186"/>
      <c r="B38" s="235"/>
      <c r="C38" s="197">
        <v>0.83333333333333337</v>
      </c>
      <c r="D38" s="198">
        <v>0</v>
      </c>
      <c r="E38" s="198">
        <v>0</v>
      </c>
      <c r="F38" s="198">
        <v>0</v>
      </c>
      <c r="G38" s="198">
        <v>0.16666666666666666</v>
      </c>
      <c r="H38" s="199">
        <v>0</v>
      </c>
      <c r="I38" s="197">
        <v>0</v>
      </c>
      <c r="J38" s="198">
        <v>0</v>
      </c>
      <c r="K38" s="198">
        <v>0.16666666666666666</v>
      </c>
      <c r="L38" s="198">
        <v>0.83333333333333337</v>
      </c>
      <c r="M38" s="198">
        <v>0</v>
      </c>
      <c r="N38" s="199">
        <v>0</v>
      </c>
      <c r="O38" s="142"/>
    </row>
    <row r="39" spans="1:17" x14ac:dyDescent="0.25">
      <c r="A39" s="190" t="s">
        <v>47</v>
      </c>
      <c r="B39" s="238" t="s">
        <v>61</v>
      </c>
      <c r="C39" s="191">
        <v>2</v>
      </c>
      <c r="D39" s="192">
        <v>2</v>
      </c>
      <c r="E39" s="192">
        <v>0</v>
      </c>
      <c r="F39" s="192">
        <v>0</v>
      </c>
      <c r="G39" s="192">
        <v>2</v>
      </c>
      <c r="H39" s="193">
        <v>0</v>
      </c>
      <c r="I39" s="191">
        <v>0</v>
      </c>
      <c r="J39" s="192">
        <v>0</v>
      </c>
      <c r="K39" s="192">
        <v>3</v>
      </c>
      <c r="L39" s="192">
        <v>3</v>
      </c>
      <c r="M39" s="192">
        <v>0</v>
      </c>
      <c r="N39" s="193">
        <v>0</v>
      </c>
      <c r="O39" s="142" t="s">
        <v>202</v>
      </c>
      <c r="P39" s="142">
        <v>6</v>
      </c>
      <c r="Q39" s="142">
        <v>6</v>
      </c>
    </row>
    <row r="40" spans="1:17" ht="15" customHeight="1" x14ac:dyDescent="0.25">
      <c r="A40" s="190"/>
      <c r="B40" s="239"/>
      <c r="C40" s="194">
        <v>0.33333333333333331</v>
      </c>
      <c r="D40" s="195">
        <v>0.33333333333333331</v>
      </c>
      <c r="E40" s="195">
        <v>0</v>
      </c>
      <c r="F40" s="195">
        <v>0</v>
      </c>
      <c r="G40" s="195">
        <v>0.33333333333333331</v>
      </c>
      <c r="H40" s="196">
        <v>0</v>
      </c>
      <c r="I40" s="194">
        <v>0</v>
      </c>
      <c r="J40" s="195">
        <v>0</v>
      </c>
      <c r="K40" s="195">
        <v>0.5</v>
      </c>
      <c r="L40" s="195">
        <v>0.5</v>
      </c>
      <c r="M40" s="195">
        <v>0</v>
      </c>
      <c r="N40" s="196">
        <v>0</v>
      </c>
      <c r="O40" s="142"/>
    </row>
    <row r="41" spans="1:17" x14ac:dyDescent="0.25">
      <c r="A41" s="186" t="s">
        <v>48</v>
      </c>
      <c r="B41" s="234" t="s">
        <v>62</v>
      </c>
      <c r="C41" s="183">
        <v>4</v>
      </c>
      <c r="D41" s="184">
        <v>1</v>
      </c>
      <c r="E41" s="184">
        <v>0</v>
      </c>
      <c r="F41" s="184">
        <v>0</v>
      </c>
      <c r="G41" s="184">
        <v>1</v>
      </c>
      <c r="H41" s="185">
        <v>0</v>
      </c>
      <c r="I41" s="183">
        <v>0</v>
      </c>
      <c r="J41" s="184">
        <v>0</v>
      </c>
      <c r="K41" s="184">
        <v>2</v>
      </c>
      <c r="L41" s="184">
        <v>4</v>
      </c>
      <c r="M41" s="184">
        <v>0</v>
      </c>
      <c r="N41" s="185">
        <v>0</v>
      </c>
      <c r="O41" s="142" t="s">
        <v>203</v>
      </c>
      <c r="P41" s="142">
        <v>6</v>
      </c>
      <c r="Q41" s="142">
        <v>6</v>
      </c>
    </row>
    <row r="42" spans="1:17" x14ac:dyDescent="0.25">
      <c r="A42" s="203"/>
      <c r="B42" s="241"/>
      <c r="C42" s="204">
        <v>0.66666666666666663</v>
      </c>
      <c r="D42" s="205">
        <v>0.16666666666666666</v>
      </c>
      <c r="E42" s="205">
        <v>0</v>
      </c>
      <c r="F42" s="205">
        <v>0</v>
      </c>
      <c r="G42" s="205">
        <v>0.16666666666666666</v>
      </c>
      <c r="H42" s="206">
        <v>0</v>
      </c>
      <c r="I42" s="204">
        <v>0</v>
      </c>
      <c r="J42" s="205">
        <v>0</v>
      </c>
      <c r="K42" s="205">
        <v>0.33333333333333331</v>
      </c>
      <c r="L42" s="205">
        <v>0.66666666666666663</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0</v>
      </c>
      <c r="G48" s="211">
        <v>6</v>
      </c>
      <c r="H48" s="211">
        <v>0</v>
      </c>
      <c r="P48" s="142">
        <v>6</v>
      </c>
    </row>
    <row r="49" spans="1:16" x14ac:dyDescent="0.25">
      <c r="A49" s="92"/>
      <c r="C49" s="195">
        <v>0</v>
      </c>
      <c r="D49" s="195">
        <v>0</v>
      </c>
      <c r="E49" s="195">
        <v>0</v>
      </c>
      <c r="F49" s="195">
        <v>0</v>
      </c>
      <c r="G49" s="195">
        <v>1</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0</v>
      </c>
      <c r="G54" s="211">
        <v>6</v>
      </c>
      <c r="H54" s="211">
        <v>0</v>
      </c>
      <c r="P54" s="142">
        <v>6</v>
      </c>
    </row>
    <row r="55" spans="1:16" x14ac:dyDescent="0.25">
      <c r="A55" s="92"/>
      <c r="C55" s="195">
        <v>0</v>
      </c>
      <c r="D55" s="195">
        <v>0</v>
      </c>
      <c r="E55" s="195">
        <v>0</v>
      </c>
      <c r="F55" s="195">
        <v>0</v>
      </c>
      <c r="G55" s="195">
        <v>1</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6</v>
      </c>
      <c r="F60" s="211">
        <v>0</v>
      </c>
      <c r="G60" s="211"/>
      <c r="H60" s="211">
        <v>0</v>
      </c>
      <c r="P60" s="142">
        <v>6</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36" customHeight="1" x14ac:dyDescent="0.25">
      <c r="B68" s="87"/>
      <c r="C68" s="87"/>
      <c r="D68" s="87"/>
      <c r="E68" s="87"/>
      <c r="F68" s="87"/>
    </row>
    <row r="69" spans="2:6" ht="36"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455</v>
      </c>
      <c r="C3" s="145"/>
      <c r="D3" s="146"/>
      <c r="E3" s="147">
        <v>43133</v>
      </c>
      <c r="F3" s="146"/>
      <c r="G3" s="148"/>
      <c r="H3" s="148"/>
      <c r="I3" s="147" t="s">
        <v>456</v>
      </c>
      <c r="J3" s="148"/>
      <c r="K3" s="148"/>
      <c r="L3" s="148"/>
      <c r="M3" s="149">
        <v>13</v>
      </c>
      <c r="N3" s="150"/>
      <c r="O3" s="142"/>
    </row>
    <row r="4" spans="1:18" ht="9.75" customHeight="1" x14ac:dyDescent="0.25"/>
    <row r="5" spans="1:18" ht="17.25" customHeight="1" x14ac:dyDescent="0.25">
      <c r="A5" s="92" t="s">
        <v>13</v>
      </c>
      <c r="B5" s="93" t="s">
        <v>12</v>
      </c>
    </row>
    <row r="6" spans="1:18" x14ac:dyDescent="0.25">
      <c r="B6" s="151" t="s">
        <v>2</v>
      </c>
      <c r="C6" s="152">
        <v>9</v>
      </c>
      <c r="D6" s="153">
        <v>0.69230769230769229</v>
      </c>
      <c r="F6" s="154" t="s">
        <v>49</v>
      </c>
      <c r="J6" s="155" t="s">
        <v>194</v>
      </c>
    </row>
    <row r="7" spans="1:18" x14ac:dyDescent="0.25">
      <c r="B7" s="156" t="s">
        <v>3</v>
      </c>
      <c r="C7" s="94">
        <v>7</v>
      </c>
      <c r="D7" s="157">
        <v>0.53846153846153844</v>
      </c>
      <c r="F7" s="158" t="s">
        <v>28</v>
      </c>
      <c r="G7" s="159"/>
      <c r="H7" s="159">
        <v>0</v>
      </c>
      <c r="I7" s="153">
        <v>0</v>
      </c>
    </row>
    <row r="8" spans="1:18" x14ac:dyDescent="0.25">
      <c r="B8" s="151" t="s">
        <v>5</v>
      </c>
      <c r="C8" s="152">
        <v>11</v>
      </c>
      <c r="D8" s="153">
        <v>0.84615384615384615</v>
      </c>
      <c r="F8" s="160" t="s">
        <v>0</v>
      </c>
      <c r="H8" s="87">
        <v>0</v>
      </c>
      <c r="I8" s="157">
        <v>0</v>
      </c>
    </row>
    <row r="9" spans="1:18" x14ac:dyDescent="0.25">
      <c r="B9" s="156" t="s">
        <v>6</v>
      </c>
      <c r="C9" s="94">
        <v>1</v>
      </c>
      <c r="D9" s="157">
        <v>7.6923076923076927E-2</v>
      </c>
      <c r="F9" s="158" t="s">
        <v>29</v>
      </c>
      <c r="G9" s="159"/>
      <c r="H9" s="159">
        <v>0</v>
      </c>
      <c r="I9" s="153">
        <v>0</v>
      </c>
    </row>
    <row r="10" spans="1:18" x14ac:dyDescent="0.25">
      <c r="B10" s="151" t="s">
        <v>4</v>
      </c>
      <c r="C10" s="152">
        <v>4</v>
      </c>
      <c r="D10" s="153">
        <v>0.30769230769230771</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13</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0</v>
      </c>
      <c r="E24" s="184">
        <v>2</v>
      </c>
      <c r="F24" s="184">
        <v>5</v>
      </c>
      <c r="G24" s="184">
        <v>4</v>
      </c>
      <c r="H24" s="185">
        <v>1</v>
      </c>
      <c r="I24" s="183">
        <v>1</v>
      </c>
      <c r="J24" s="184">
        <v>0</v>
      </c>
      <c r="K24" s="184">
        <v>1</v>
      </c>
      <c r="L24" s="184">
        <v>9</v>
      </c>
      <c r="M24" s="184">
        <v>2</v>
      </c>
      <c r="N24" s="185">
        <v>0</v>
      </c>
      <c r="O24" s="142" t="s">
        <v>195</v>
      </c>
      <c r="P24" s="142">
        <v>13</v>
      </c>
      <c r="Q24" s="142">
        <v>13</v>
      </c>
    </row>
    <row r="25" spans="1:18" ht="18.75" customHeight="1" x14ac:dyDescent="0.25">
      <c r="A25" s="186"/>
      <c r="B25" s="235"/>
      <c r="C25" s="187">
        <v>7.6923076923076927E-2</v>
      </c>
      <c r="D25" s="188">
        <v>0</v>
      </c>
      <c r="E25" s="188">
        <v>0.15384615384615385</v>
      </c>
      <c r="F25" s="188">
        <v>0.38461538461538464</v>
      </c>
      <c r="G25" s="188">
        <v>0.30769230769230771</v>
      </c>
      <c r="H25" s="189">
        <v>7.6923076923076927E-2</v>
      </c>
      <c r="I25" s="187">
        <v>7.6923076923076927E-2</v>
      </c>
      <c r="J25" s="188">
        <v>0</v>
      </c>
      <c r="K25" s="188">
        <v>7.6923076923076927E-2</v>
      </c>
      <c r="L25" s="188">
        <v>0.69230769230769229</v>
      </c>
      <c r="M25" s="188">
        <v>0.15384615384615385</v>
      </c>
      <c r="N25" s="189">
        <v>0</v>
      </c>
      <c r="O25" s="142"/>
    </row>
    <row r="26" spans="1:18" x14ac:dyDescent="0.25">
      <c r="A26" s="190" t="s">
        <v>41</v>
      </c>
      <c r="B26" s="238" t="s">
        <v>51</v>
      </c>
      <c r="C26" s="191">
        <v>0</v>
      </c>
      <c r="D26" s="192">
        <v>2</v>
      </c>
      <c r="E26" s="192">
        <v>2</v>
      </c>
      <c r="F26" s="192">
        <v>4</v>
      </c>
      <c r="G26" s="192">
        <v>4</v>
      </c>
      <c r="H26" s="193">
        <v>1</v>
      </c>
      <c r="I26" s="191">
        <v>1</v>
      </c>
      <c r="J26" s="192">
        <v>0</v>
      </c>
      <c r="K26" s="192">
        <v>2</v>
      </c>
      <c r="L26" s="192">
        <v>9</v>
      </c>
      <c r="M26" s="192">
        <v>1</v>
      </c>
      <c r="N26" s="193">
        <v>0</v>
      </c>
      <c r="O26" s="142" t="s">
        <v>196</v>
      </c>
      <c r="P26" s="142">
        <v>13</v>
      </c>
      <c r="Q26" s="142">
        <v>13</v>
      </c>
    </row>
    <row r="27" spans="1:18" ht="18" customHeight="1" x14ac:dyDescent="0.25">
      <c r="A27" s="190"/>
      <c r="B27" s="239"/>
      <c r="C27" s="194">
        <v>0</v>
      </c>
      <c r="D27" s="195">
        <v>0.15384615384615385</v>
      </c>
      <c r="E27" s="195">
        <v>0.15384615384615385</v>
      </c>
      <c r="F27" s="195">
        <v>0.30769230769230771</v>
      </c>
      <c r="G27" s="195">
        <v>0.30769230769230771</v>
      </c>
      <c r="H27" s="196">
        <v>7.6923076923076927E-2</v>
      </c>
      <c r="I27" s="194">
        <v>7.6923076923076927E-2</v>
      </c>
      <c r="J27" s="195">
        <v>0</v>
      </c>
      <c r="K27" s="195">
        <v>0.15384615384615385</v>
      </c>
      <c r="L27" s="195">
        <v>0.69230769230769229</v>
      </c>
      <c r="M27" s="195">
        <v>7.6923076923076927E-2</v>
      </c>
      <c r="N27" s="196">
        <v>0</v>
      </c>
      <c r="O27" s="142"/>
    </row>
    <row r="28" spans="1:18" x14ac:dyDescent="0.25">
      <c r="A28" s="186" t="s">
        <v>42</v>
      </c>
      <c r="B28" s="234" t="s">
        <v>58</v>
      </c>
      <c r="C28" s="183">
        <v>1</v>
      </c>
      <c r="D28" s="184">
        <v>2</v>
      </c>
      <c r="E28" s="184">
        <v>1</v>
      </c>
      <c r="F28" s="184">
        <v>4</v>
      </c>
      <c r="G28" s="184">
        <v>4</v>
      </c>
      <c r="H28" s="185">
        <v>1</v>
      </c>
      <c r="I28" s="183">
        <v>1</v>
      </c>
      <c r="J28" s="184">
        <v>0</v>
      </c>
      <c r="K28" s="184">
        <v>2</v>
      </c>
      <c r="L28" s="184">
        <v>9</v>
      </c>
      <c r="M28" s="184">
        <v>1</v>
      </c>
      <c r="N28" s="185">
        <v>0</v>
      </c>
      <c r="O28" s="142" t="s">
        <v>197</v>
      </c>
      <c r="P28" s="142">
        <v>13</v>
      </c>
      <c r="Q28" s="142">
        <v>13</v>
      </c>
    </row>
    <row r="29" spans="1:18" ht="15.75" customHeight="1" x14ac:dyDescent="0.25">
      <c r="A29" s="186"/>
      <c r="B29" s="235"/>
      <c r="C29" s="197">
        <v>7.6923076923076927E-2</v>
      </c>
      <c r="D29" s="198">
        <v>0.15384615384615385</v>
      </c>
      <c r="E29" s="198">
        <v>7.6923076923076927E-2</v>
      </c>
      <c r="F29" s="198">
        <v>0.30769230769230771</v>
      </c>
      <c r="G29" s="198">
        <v>0.30769230769230771</v>
      </c>
      <c r="H29" s="199">
        <v>7.6923076923076927E-2</v>
      </c>
      <c r="I29" s="197">
        <v>7.6923076923076927E-2</v>
      </c>
      <c r="J29" s="198">
        <v>0</v>
      </c>
      <c r="K29" s="198">
        <v>0.15384615384615385</v>
      </c>
      <c r="L29" s="198">
        <v>0.69230769230769229</v>
      </c>
      <c r="M29" s="198">
        <v>7.6923076923076927E-2</v>
      </c>
      <c r="N29" s="199">
        <v>0</v>
      </c>
      <c r="O29" s="142"/>
    </row>
    <row r="30" spans="1:18" ht="13.5" customHeight="1" x14ac:dyDescent="0.25">
      <c r="A30" s="190" t="s">
        <v>43</v>
      </c>
      <c r="B30" s="238" t="s">
        <v>59</v>
      </c>
      <c r="C30" s="191">
        <v>1</v>
      </c>
      <c r="D30" s="192">
        <v>1</v>
      </c>
      <c r="E30" s="192">
        <v>2</v>
      </c>
      <c r="F30" s="192">
        <v>8</v>
      </c>
      <c r="G30" s="192">
        <v>0</v>
      </c>
      <c r="H30" s="193">
        <v>1</v>
      </c>
      <c r="I30" s="191">
        <v>1</v>
      </c>
      <c r="J30" s="192">
        <v>0</v>
      </c>
      <c r="K30" s="192">
        <v>0</v>
      </c>
      <c r="L30" s="192">
        <v>12</v>
      </c>
      <c r="M30" s="192">
        <v>0</v>
      </c>
      <c r="N30" s="193">
        <v>0</v>
      </c>
      <c r="O30" s="142" t="s">
        <v>198</v>
      </c>
      <c r="P30" s="142">
        <v>13</v>
      </c>
      <c r="Q30" s="142">
        <v>13</v>
      </c>
    </row>
    <row r="31" spans="1:18" ht="13.5" customHeight="1" x14ac:dyDescent="0.25">
      <c r="A31" s="190"/>
      <c r="B31" s="239"/>
      <c r="C31" s="194">
        <v>7.6923076923076927E-2</v>
      </c>
      <c r="D31" s="195">
        <v>7.6923076923076927E-2</v>
      </c>
      <c r="E31" s="195">
        <v>0.15384615384615385</v>
      </c>
      <c r="F31" s="195">
        <v>0.61538461538461542</v>
      </c>
      <c r="G31" s="195">
        <v>0</v>
      </c>
      <c r="H31" s="196">
        <v>7.6923076923076927E-2</v>
      </c>
      <c r="I31" s="194">
        <v>7.6923076923076927E-2</v>
      </c>
      <c r="J31" s="195">
        <v>0</v>
      </c>
      <c r="K31" s="195">
        <v>0</v>
      </c>
      <c r="L31" s="195">
        <v>0.92307692307692313</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2</v>
      </c>
      <c r="E33" s="184">
        <v>3</v>
      </c>
      <c r="F33" s="184">
        <v>3</v>
      </c>
      <c r="G33" s="184">
        <v>3</v>
      </c>
      <c r="H33" s="185">
        <v>1</v>
      </c>
      <c r="I33" s="183">
        <v>1</v>
      </c>
      <c r="J33" s="184">
        <v>0</v>
      </c>
      <c r="K33" s="184">
        <v>2</v>
      </c>
      <c r="L33" s="184">
        <v>9</v>
      </c>
      <c r="M33" s="184">
        <v>1</v>
      </c>
      <c r="N33" s="185">
        <v>0</v>
      </c>
      <c r="O33" s="142" t="s">
        <v>199</v>
      </c>
      <c r="P33" s="142">
        <v>13</v>
      </c>
      <c r="Q33" s="142">
        <v>13</v>
      </c>
    </row>
    <row r="34" spans="1:17" ht="14.25" customHeight="1" x14ac:dyDescent="0.25">
      <c r="A34" s="186"/>
      <c r="B34" s="235"/>
      <c r="C34" s="197">
        <v>7.6923076923076927E-2</v>
      </c>
      <c r="D34" s="198">
        <v>0.15384615384615385</v>
      </c>
      <c r="E34" s="198">
        <v>0.23076923076923078</v>
      </c>
      <c r="F34" s="198">
        <v>0.23076923076923078</v>
      </c>
      <c r="G34" s="198">
        <v>0.23076923076923078</v>
      </c>
      <c r="H34" s="199">
        <v>7.6923076923076927E-2</v>
      </c>
      <c r="I34" s="197">
        <v>7.6923076923076927E-2</v>
      </c>
      <c r="J34" s="198">
        <v>0</v>
      </c>
      <c r="K34" s="198">
        <v>0.15384615384615385</v>
      </c>
      <c r="L34" s="198">
        <v>0.69230769230769229</v>
      </c>
      <c r="M34" s="198">
        <v>7.6923076923076927E-2</v>
      </c>
      <c r="N34" s="199">
        <v>0</v>
      </c>
      <c r="O34" s="142"/>
    </row>
    <row r="35" spans="1:17" ht="12.75" customHeight="1" x14ac:dyDescent="0.25">
      <c r="A35" s="190" t="s">
        <v>45</v>
      </c>
      <c r="B35" s="238" t="s">
        <v>52</v>
      </c>
      <c r="C35" s="191">
        <v>0</v>
      </c>
      <c r="D35" s="192">
        <v>1</v>
      </c>
      <c r="E35" s="192">
        <v>3</v>
      </c>
      <c r="F35" s="192">
        <v>7</v>
      </c>
      <c r="G35" s="192">
        <v>1</v>
      </c>
      <c r="H35" s="193">
        <v>1</v>
      </c>
      <c r="I35" s="191">
        <v>1</v>
      </c>
      <c r="J35" s="192">
        <v>0</v>
      </c>
      <c r="K35" s="192">
        <v>0</v>
      </c>
      <c r="L35" s="192">
        <v>12</v>
      </c>
      <c r="M35" s="192">
        <v>0</v>
      </c>
      <c r="N35" s="193">
        <v>0</v>
      </c>
      <c r="O35" s="142" t="s">
        <v>200</v>
      </c>
      <c r="P35" s="142">
        <v>13</v>
      </c>
      <c r="Q35" s="142">
        <v>13</v>
      </c>
    </row>
    <row r="36" spans="1:17" ht="15.75" customHeight="1" x14ac:dyDescent="0.25">
      <c r="A36" s="190"/>
      <c r="B36" s="239"/>
      <c r="C36" s="194">
        <v>0</v>
      </c>
      <c r="D36" s="195">
        <v>7.6923076923076927E-2</v>
      </c>
      <c r="E36" s="195">
        <v>0.23076923076923078</v>
      </c>
      <c r="F36" s="195">
        <v>0.53846153846153844</v>
      </c>
      <c r="G36" s="195">
        <v>7.6923076923076927E-2</v>
      </c>
      <c r="H36" s="196">
        <v>7.6923076923076927E-2</v>
      </c>
      <c r="I36" s="194">
        <v>7.6923076923076927E-2</v>
      </c>
      <c r="J36" s="195">
        <v>0</v>
      </c>
      <c r="K36" s="195">
        <v>0</v>
      </c>
      <c r="L36" s="195">
        <v>0.92307692307692313</v>
      </c>
      <c r="M36" s="195">
        <v>0</v>
      </c>
      <c r="N36" s="196">
        <v>0</v>
      </c>
      <c r="O36" s="142"/>
    </row>
    <row r="37" spans="1:17" x14ac:dyDescent="0.25">
      <c r="A37" s="186" t="s">
        <v>46</v>
      </c>
      <c r="B37" s="234" t="s">
        <v>53</v>
      </c>
      <c r="C37" s="183">
        <v>0</v>
      </c>
      <c r="D37" s="184">
        <v>1</v>
      </c>
      <c r="E37" s="184">
        <v>2</v>
      </c>
      <c r="F37" s="184">
        <v>4</v>
      </c>
      <c r="G37" s="184">
        <v>5</v>
      </c>
      <c r="H37" s="185">
        <v>1</v>
      </c>
      <c r="I37" s="183">
        <v>1</v>
      </c>
      <c r="J37" s="184">
        <v>0</v>
      </c>
      <c r="K37" s="184">
        <v>0</v>
      </c>
      <c r="L37" s="184">
        <v>11</v>
      </c>
      <c r="M37" s="184">
        <v>1</v>
      </c>
      <c r="N37" s="185">
        <v>0</v>
      </c>
      <c r="O37" s="142" t="s">
        <v>201</v>
      </c>
      <c r="P37" s="142">
        <v>13</v>
      </c>
      <c r="Q37" s="142">
        <v>13</v>
      </c>
    </row>
    <row r="38" spans="1:17" ht="14.25" customHeight="1" x14ac:dyDescent="0.25">
      <c r="A38" s="186"/>
      <c r="B38" s="235"/>
      <c r="C38" s="197">
        <v>0</v>
      </c>
      <c r="D38" s="198">
        <v>7.6923076923076927E-2</v>
      </c>
      <c r="E38" s="198">
        <v>0.15384615384615385</v>
      </c>
      <c r="F38" s="198">
        <v>0.30769230769230771</v>
      </c>
      <c r="G38" s="198">
        <v>0.38461538461538464</v>
      </c>
      <c r="H38" s="199">
        <v>7.6923076923076927E-2</v>
      </c>
      <c r="I38" s="197">
        <v>7.6923076923076927E-2</v>
      </c>
      <c r="J38" s="198">
        <v>0</v>
      </c>
      <c r="K38" s="198">
        <v>0</v>
      </c>
      <c r="L38" s="198">
        <v>0.84615384615384615</v>
      </c>
      <c r="M38" s="198">
        <v>7.6923076923076927E-2</v>
      </c>
      <c r="N38" s="199">
        <v>0</v>
      </c>
      <c r="O38" s="142"/>
    </row>
    <row r="39" spans="1:17" x14ac:dyDescent="0.25">
      <c r="A39" s="190" t="s">
        <v>47</v>
      </c>
      <c r="B39" s="238" t="s">
        <v>61</v>
      </c>
      <c r="C39" s="191">
        <v>1</v>
      </c>
      <c r="D39" s="192">
        <v>0</v>
      </c>
      <c r="E39" s="192">
        <v>2</v>
      </c>
      <c r="F39" s="192">
        <v>3</v>
      </c>
      <c r="G39" s="192">
        <v>6</v>
      </c>
      <c r="H39" s="193">
        <v>1</v>
      </c>
      <c r="I39" s="191">
        <v>1</v>
      </c>
      <c r="J39" s="192">
        <v>0</v>
      </c>
      <c r="K39" s="192">
        <v>1</v>
      </c>
      <c r="L39" s="192">
        <v>8</v>
      </c>
      <c r="M39" s="192">
        <v>3</v>
      </c>
      <c r="N39" s="193">
        <v>0</v>
      </c>
      <c r="O39" s="142" t="s">
        <v>202</v>
      </c>
      <c r="P39" s="142">
        <v>13</v>
      </c>
      <c r="Q39" s="142">
        <v>13</v>
      </c>
    </row>
    <row r="40" spans="1:17" ht="15" customHeight="1" x14ac:dyDescent="0.25">
      <c r="A40" s="190"/>
      <c r="B40" s="239"/>
      <c r="C40" s="194">
        <v>7.6923076923076927E-2</v>
      </c>
      <c r="D40" s="195">
        <v>0</v>
      </c>
      <c r="E40" s="195">
        <v>0.15384615384615385</v>
      </c>
      <c r="F40" s="195">
        <v>0.23076923076923078</v>
      </c>
      <c r="G40" s="195">
        <v>0.46153846153846156</v>
      </c>
      <c r="H40" s="196">
        <v>7.6923076923076927E-2</v>
      </c>
      <c r="I40" s="194">
        <v>7.6923076923076927E-2</v>
      </c>
      <c r="J40" s="195">
        <v>0</v>
      </c>
      <c r="K40" s="195">
        <v>7.6923076923076927E-2</v>
      </c>
      <c r="L40" s="195">
        <v>0.61538461538461542</v>
      </c>
      <c r="M40" s="195">
        <v>0.23076923076923078</v>
      </c>
      <c r="N40" s="196">
        <v>0</v>
      </c>
      <c r="O40" s="142"/>
    </row>
    <row r="41" spans="1:17" x14ac:dyDescent="0.25">
      <c r="A41" s="186" t="s">
        <v>48</v>
      </c>
      <c r="B41" s="234" t="s">
        <v>62</v>
      </c>
      <c r="C41" s="183">
        <v>2</v>
      </c>
      <c r="D41" s="184">
        <v>0</v>
      </c>
      <c r="E41" s="184">
        <v>2</v>
      </c>
      <c r="F41" s="184">
        <v>5</v>
      </c>
      <c r="G41" s="184">
        <v>3</v>
      </c>
      <c r="H41" s="185">
        <v>1</v>
      </c>
      <c r="I41" s="183">
        <v>1</v>
      </c>
      <c r="J41" s="184">
        <v>1</v>
      </c>
      <c r="K41" s="184">
        <v>1</v>
      </c>
      <c r="L41" s="184">
        <v>10</v>
      </c>
      <c r="M41" s="184">
        <v>0</v>
      </c>
      <c r="N41" s="185">
        <v>0</v>
      </c>
      <c r="O41" s="142" t="s">
        <v>203</v>
      </c>
      <c r="P41" s="142">
        <v>13</v>
      </c>
      <c r="Q41" s="142">
        <v>13</v>
      </c>
    </row>
    <row r="42" spans="1:17" x14ac:dyDescent="0.25">
      <c r="A42" s="203"/>
      <c r="B42" s="241"/>
      <c r="C42" s="204">
        <v>0.15384615384615385</v>
      </c>
      <c r="D42" s="205">
        <v>0</v>
      </c>
      <c r="E42" s="205">
        <v>0.15384615384615385</v>
      </c>
      <c r="F42" s="205">
        <v>0.38461538461538464</v>
      </c>
      <c r="G42" s="205">
        <v>0.23076923076923078</v>
      </c>
      <c r="H42" s="206">
        <v>7.6923076923076927E-2</v>
      </c>
      <c r="I42" s="204">
        <v>7.6923076923076927E-2</v>
      </c>
      <c r="J42" s="205">
        <v>7.6923076923076927E-2</v>
      </c>
      <c r="K42" s="205">
        <v>7.6923076923076927E-2</v>
      </c>
      <c r="L42" s="205">
        <v>0.76923076923076927</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2</v>
      </c>
      <c r="F48" s="211">
        <v>3</v>
      </c>
      <c r="G48" s="211">
        <v>8</v>
      </c>
      <c r="H48" s="211">
        <v>0</v>
      </c>
      <c r="P48" s="142">
        <v>13</v>
      </c>
    </row>
    <row r="49" spans="1:16" x14ac:dyDescent="0.25">
      <c r="A49" s="92"/>
      <c r="C49" s="195">
        <v>0</v>
      </c>
      <c r="D49" s="195">
        <v>0</v>
      </c>
      <c r="E49" s="195">
        <v>0.15384615384615385</v>
      </c>
      <c r="F49" s="195">
        <v>0.23076923076923078</v>
      </c>
      <c r="G49" s="195">
        <v>0.61538461538461542</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2</v>
      </c>
      <c r="F54" s="211">
        <v>2</v>
      </c>
      <c r="G54" s="211">
        <v>8</v>
      </c>
      <c r="H54" s="211">
        <v>0</v>
      </c>
      <c r="P54" s="142">
        <v>13</v>
      </c>
    </row>
    <row r="55" spans="1:16" x14ac:dyDescent="0.25">
      <c r="A55" s="92"/>
      <c r="C55" s="195">
        <v>0</v>
      </c>
      <c r="D55" s="195">
        <v>7.6923076923076927E-2</v>
      </c>
      <c r="E55" s="195">
        <v>0.15384615384615385</v>
      </c>
      <c r="F55" s="195">
        <v>0.15384615384615385</v>
      </c>
      <c r="G55" s="195">
        <v>0.61538461538461542</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13</v>
      </c>
      <c r="F60" s="211">
        <v>0</v>
      </c>
      <c r="G60" s="211"/>
      <c r="H60" s="211">
        <v>0</v>
      </c>
      <c r="P60" s="142">
        <v>13</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495</v>
      </c>
      <c r="C3" s="145"/>
      <c r="D3" s="146"/>
      <c r="E3" s="147">
        <v>43076</v>
      </c>
      <c r="F3" s="146"/>
      <c r="G3" s="148"/>
      <c r="H3" s="148"/>
      <c r="I3" s="147" t="s">
        <v>496</v>
      </c>
      <c r="J3" s="148"/>
      <c r="K3" s="148"/>
      <c r="L3" s="148"/>
      <c r="M3" s="149">
        <v>32</v>
      </c>
      <c r="N3" s="150"/>
      <c r="O3" s="142"/>
    </row>
    <row r="4" spans="1:18" ht="9.75" customHeight="1" x14ac:dyDescent="0.25"/>
    <row r="5" spans="1:18" ht="17.25" customHeight="1" x14ac:dyDescent="0.25">
      <c r="A5" s="92" t="s">
        <v>13</v>
      </c>
      <c r="B5" s="93" t="s">
        <v>12</v>
      </c>
    </row>
    <row r="6" spans="1:18" x14ac:dyDescent="0.25">
      <c r="B6" s="151" t="s">
        <v>2</v>
      </c>
      <c r="C6" s="152">
        <v>31</v>
      </c>
      <c r="D6" s="153">
        <v>0.96875</v>
      </c>
      <c r="F6" s="154" t="s">
        <v>49</v>
      </c>
      <c r="J6" s="155" t="s">
        <v>194</v>
      </c>
    </row>
    <row r="7" spans="1:18" x14ac:dyDescent="0.25">
      <c r="B7" s="156" t="s">
        <v>3</v>
      </c>
      <c r="C7" s="94">
        <v>32</v>
      </c>
      <c r="D7" s="157">
        <v>1</v>
      </c>
      <c r="F7" s="158" t="s">
        <v>28</v>
      </c>
      <c r="G7" s="159"/>
      <c r="H7" s="159">
        <v>0</v>
      </c>
      <c r="I7" s="153">
        <v>0</v>
      </c>
      <c r="K7" s="87" t="s">
        <v>79</v>
      </c>
    </row>
    <row r="8" spans="1:18" x14ac:dyDescent="0.25">
      <c r="B8" s="151" t="s">
        <v>5</v>
      </c>
      <c r="C8" s="152">
        <v>0</v>
      </c>
      <c r="D8" s="153">
        <v>0</v>
      </c>
      <c r="F8" s="160" t="s">
        <v>0</v>
      </c>
      <c r="H8" s="87">
        <v>0</v>
      </c>
      <c r="I8" s="157">
        <v>0</v>
      </c>
      <c r="K8" s="87" t="s">
        <v>497</v>
      </c>
    </row>
    <row r="9" spans="1:18" x14ac:dyDescent="0.25">
      <c r="B9" s="156" t="s">
        <v>6</v>
      </c>
      <c r="C9" s="94">
        <v>0</v>
      </c>
      <c r="D9" s="157">
        <v>0</v>
      </c>
      <c r="F9" s="158" t="s">
        <v>29</v>
      </c>
      <c r="G9" s="159"/>
      <c r="H9" s="159">
        <v>0</v>
      </c>
      <c r="I9" s="153">
        <v>0</v>
      </c>
    </row>
    <row r="10" spans="1:18" x14ac:dyDescent="0.25">
      <c r="B10" s="151" t="s">
        <v>4</v>
      </c>
      <c r="C10" s="152">
        <v>31</v>
      </c>
      <c r="D10" s="153">
        <v>0.96875</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2</v>
      </c>
      <c r="D17" s="166">
        <v>6.25E-2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32</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3</v>
      </c>
      <c r="D24" s="184">
        <v>5</v>
      </c>
      <c r="E24" s="184">
        <v>2</v>
      </c>
      <c r="F24" s="184">
        <v>14</v>
      </c>
      <c r="G24" s="184">
        <v>6</v>
      </c>
      <c r="H24" s="185">
        <v>2</v>
      </c>
      <c r="I24" s="183">
        <v>2</v>
      </c>
      <c r="J24" s="184">
        <v>0</v>
      </c>
      <c r="K24" s="184">
        <v>1</v>
      </c>
      <c r="L24" s="184">
        <v>24</v>
      </c>
      <c r="M24" s="184">
        <v>5</v>
      </c>
      <c r="N24" s="185">
        <v>0</v>
      </c>
      <c r="O24" s="142" t="s">
        <v>195</v>
      </c>
      <c r="P24" s="142">
        <v>32</v>
      </c>
      <c r="Q24" s="142">
        <v>32</v>
      </c>
    </row>
    <row r="25" spans="1:18" ht="18.75" customHeight="1" x14ac:dyDescent="0.25">
      <c r="A25" s="186"/>
      <c r="B25" s="235"/>
      <c r="C25" s="187">
        <v>9.375E-2</v>
      </c>
      <c r="D25" s="188">
        <v>0.15625</v>
      </c>
      <c r="E25" s="188">
        <v>6.25E-2</v>
      </c>
      <c r="F25" s="188">
        <v>0.4375</v>
      </c>
      <c r="G25" s="188">
        <v>0.1875</v>
      </c>
      <c r="H25" s="189">
        <v>6.25E-2</v>
      </c>
      <c r="I25" s="187">
        <v>6.25E-2</v>
      </c>
      <c r="J25" s="188">
        <v>0</v>
      </c>
      <c r="K25" s="188">
        <v>3.125E-2</v>
      </c>
      <c r="L25" s="188">
        <v>0.75</v>
      </c>
      <c r="M25" s="188">
        <v>0.15625</v>
      </c>
      <c r="N25" s="189">
        <v>0</v>
      </c>
      <c r="O25" s="142"/>
    </row>
    <row r="26" spans="1:18" x14ac:dyDescent="0.25">
      <c r="A26" s="190" t="s">
        <v>41</v>
      </c>
      <c r="B26" s="238" t="s">
        <v>51</v>
      </c>
      <c r="C26" s="191">
        <v>2</v>
      </c>
      <c r="D26" s="192">
        <v>0</v>
      </c>
      <c r="E26" s="192">
        <v>2</v>
      </c>
      <c r="F26" s="192">
        <v>21</v>
      </c>
      <c r="G26" s="192">
        <v>4</v>
      </c>
      <c r="H26" s="193">
        <v>3</v>
      </c>
      <c r="I26" s="191">
        <v>1</v>
      </c>
      <c r="J26" s="192">
        <v>0</v>
      </c>
      <c r="K26" s="192">
        <v>0</v>
      </c>
      <c r="L26" s="192">
        <v>27</v>
      </c>
      <c r="M26" s="192">
        <v>3</v>
      </c>
      <c r="N26" s="193">
        <v>1</v>
      </c>
      <c r="O26" s="142" t="s">
        <v>196</v>
      </c>
      <c r="P26" s="142">
        <v>32</v>
      </c>
      <c r="Q26" s="142">
        <v>32</v>
      </c>
    </row>
    <row r="27" spans="1:18" ht="18" customHeight="1" x14ac:dyDescent="0.25">
      <c r="A27" s="190"/>
      <c r="B27" s="239"/>
      <c r="C27" s="194">
        <v>6.25E-2</v>
      </c>
      <c r="D27" s="195">
        <v>0</v>
      </c>
      <c r="E27" s="195">
        <v>6.25E-2</v>
      </c>
      <c r="F27" s="195">
        <v>0.65625</v>
      </c>
      <c r="G27" s="195">
        <v>0.125</v>
      </c>
      <c r="H27" s="196">
        <v>9.375E-2</v>
      </c>
      <c r="I27" s="194">
        <v>3.125E-2</v>
      </c>
      <c r="J27" s="195">
        <v>0</v>
      </c>
      <c r="K27" s="195">
        <v>0</v>
      </c>
      <c r="L27" s="195">
        <v>0.84375</v>
      </c>
      <c r="M27" s="195">
        <v>9.375E-2</v>
      </c>
      <c r="N27" s="196">
        <v>3.125E-2</v>
      </c>
      <c r="O27" s="142"/>
    </row>
    <row r="28" spans="1:18" x14ac:dyDescent="0.25">
      <c r="A28" s="186" t="s">
        <v>42</v>
      </c>
      <c r="B28" s="234" t="s">
        <v>58</v>
      </c>
      <c r="C28" s="183">
        <v>1</v>
      </c>
      <c r="D28" s="184">
        <v>0</v>
      </c>
      <c r="E28" s="184">
        <v>3</v>
      </c>
      <c r="F28" s="184">
        <v>20</v>
      </c>
      <c r="G28" s="184">
        <v>5</v>
      </c>
      <c r="H28" s="185">
        <v>3</v>
      </c>
      <c r="I28" s="183">
        <v>1</v>
      </c>
      <c r="J28" s="184">
        <v>0</v>
      </c>
      <c r="K28" s="184">
        <v>0</v>
      </c>
      <c r="L28" s="184">
        <v>26</v>
      </c>
      <c r="M28" s="184">
        <v>5</v>
      </c>
      <c r="N28" s="185">
        <v>0</v>
      </c>
      <c r="O28" s="142" t="s">
        <v>197</v>
      </c>
      <c r="P28" s="142">
        <v>32</v>
      </c>
      <c r="Q28" s="142">
        <v>32</v>
      </c>
    </row>
    <row r="29" spans="1:18" ht="15.75" customHeight="1" x14ac:dyDescent="0.25">
      <c r="A29" s="186"/>
      <c r="B29" s="235"/>
      <c r="C29" s="197">
        <v>3.125E-2</v>
      </c>
      <c r="D29" s="198">
        <v>0</v>
      </c>
      <c r="E29" s="198">
        <v>9.375E-2</v>
      </c>
      <c r="F29" s="198">
        <v>0.625</v>
      </c>
      <c r="G29" s="198">
        <v>0.15625</v>
      </c>
      <c r="H29" s="199">
        <v>9.375E-2</v>
      </c>
      <c r="I29" s="197">
        <v>3.125E-2</v>
      </c>
      <c r="J29" s="198">
        <v>0</v>
      </c>
      <c r="K29" s="198">
        <v>0</v>
      </c>
      <c r="L29" s="198">
        <v>0.8125</v>
      </c>
      <c r="M29" s="198">
        <v>0.15625</v>
      </c>
      <c r="N29" s="199">
        <v>0</v>
      </c>
      <c r="O29" s="142"/>
    </row>
    <row r="30" spans="1:18" ht="13.5" customHeight="1" x14ac:dyDescent="0.25">
      <c r="A30" s="190" t="s">
        <v>43</v>
      </c>
      <c r="B30" s="238" t="s">
        <v>59</v>
      </c>
      <c r="C30" s="191">
        <v>1</v>
      </c>
      <c r="D30" s="192">
        <v>1</v>
      </c>
      <c r="E30" s="192">
        <v>4</v>
      </c>
      <c r="F30" s="192">
        <v>20</v>
      </c>
      <c r="G30" s="192">
        <v>4</v>
      </c>
      <c r="H30" s="193">
        <v>2</v>
      </c>
      <c r="I30" s="191">
        <v>1</v>
      </c>
      <c r="J30" s="192">
        <v>0</v>
      </c>
      <c r="K30" s="192">
        <v>0</v>
      </c>
      <c r="L30" s="192">
        <v>27</v>
      </c>
      <c r="M30" s="192">
        <v>4</v>
      </c>
      <c r="N30" s="193">
        <v>0</v>
      </c>
      <c r="O30" s="142" t="s">
        <v>198</v>
      </c>
      <c r="P30" s="142">
        <v>32</v>
      </c>
      <c r="Q30" s="142">
        <v>32</v>
      </c>
    </row>
    <row r="31" spans="1:18" ht="13.5" customHeight="1" x14ac:dyDescent="0.25">
      <c r="A31" s="190"/>
      <c r="B31" s="239"/>
      <c r="C31" s="194">
        <v>3.125E-2</v>
      </c>
      <c r="D31" s="195">
        <v>3.125E-2</v>
      </c>
      <c r="E31" s="195">
        <v>0.125</v>
      </c>
      <c r="F31" s="195">
        <v>0.625</v>
      </c>
      <c r="G31" s="195">
        <v>0.125</v>
      </c>
      <c r="H31" s="196">
        <v>6.25E-2</v>
      </c>
      <c r="I31" s="194">
        <v>3.125E-2</v>
      </c>
      <c r="J31" s="195">
        <v>0</v>
      </c>
      <c r="K31" s="195">
        <v>0</v>
      </c>
      <c r="L31" s="195">
        <v>0.84375</v>
      </c>
      <c r="M31" s="195">
        <v>0.125</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1</v>
      </c>
      <c r="E33" s="184">
        <v>3</v>
      </c>
      <c r="F33" s="184">
        <v>20</v>
      </c>
      <c r="G33" s="184">
        <v>5</v>
      </c>
      <c r="H33" s="185">
        <v>2</v>
      </c>
      <c r="I33" s="183">
        <v>1</v>
      </c>
      <c r="J33" s="184">
        <v>0</v>
      </c>
      <c r="K33" s="184">
        <v>0</v>
      </c>
      <c r="L33" s="184">
        <v>26</v>
      </c>
      <c r="M33" s="184">
        <v>5</v>
      </c>
      <c r="N33" s="185">
        <v>0</v>
      </c>
      <c r="O33" s="142" t="s">
        <v>199</v>
      </c>
      <c r="P33" s="142">
        <v>32</v>
      </c>
      <c r="Q33" s="142">
        <v>32</v>
      </c>
    </row>
    <row r="34" spans="1:17" ht="14.25" customHeight="1" x14ac:dyDescent="0.25">
      <c r="A34" s="186"/>
      <c r="B34" s="235"/>
      <c r="C34" s="197">
        <v>3.125E-2</v>
      </c>
      <c r="D34" s="198">
        <v>3.125E-2</v>
      </c>
      <c r="E34" s="198">
        <v>9.375E-2</v>
      </c>
      <c r="F34" s="198">
        <v>0.625</v>
      </c>
      <c r="G34" s="198">
        <v>0.15625</v>
      </c>
      <c r="H34" s="199">
        <v>6.25E-2</v>
      </c>
      <c r="I34" s="197">
        <v>3.125E-2</v>
      </c>
      <c r="J34" s="198">
        <v>0</v>
      </c>
      <c r="K34" s="198">
        <v>0</v>
      </c>
      <c r="L34" s="198">
        <v>0.8125</v>
      </c>
      <c r="M34" s="198">
        <v>0.15625</v>
      </c>
      <c r="N34" s="199">
        <v>0</v>
      </c>
      <c r="O34" s="142"/>
    </row>
    <row r="35" spans="1:17" ht="12.75" customHeight="1" x14ac:dyDescent="0.25">
      <c r="A35" s="190" t="s">
        <v>45</v>
      </c>
      <c r="B35" s="238" t="s">
        <v>52</v>
      </c>
      <c r="C35" s="191">
        <v>1</v>
      </c>
      <c r="D35" s="192">
        <v>1</v>
      </c>
      <c r="E35" s="192">
        <v>4</v>
      </c>
      <c r="F35" s="192">
        <v>19</v>
      </c>
      <c r="G35" s="192">
        <v>4</v>
      </c>
      <c r="H35" s="193">
        <v>3</v>
      </c>
      <c r="I35" s="191">
        <v>1</v>
      </c>
      <c r="J35" s="192">
        <v>1</v>
      </c>
      <c r="K35" s="192">
        <v>0</v>
      </c>
      <c r="L35" s="192">
        <v>25</v>
      </c>
      <c r="M35" s="192">
        <v>5</v>
      </c>
      <c r="N35" s="193">
        <v>0</v>
      </c>
      <c r="O35" s="142" t="s">
        <v>200</v>
      </c>
      <c r="P35" s="142">
        <v>32</v>
      </c>
      <c r="Q35" s="142">
        <v>32</v>
      </c>
    </row>
    <row r="36" spans="1:17" ht="15.75" customHeight="1" x14ac:dyDescent="0.25">
      <c r="A36" s="190"/>
      <c r="B36" s="239"/>
      <c r="C36" s="194">
        <v>3.125E-2</v>
      </c>
      <c r="D36" s="195">
        <v>3.125E-2</v>
      </c>
      <c r="E36" s="195">
        <v>0.125</v>
      </c>
      <c r="F36" s="195">
        <v>0.59375</v>
      </c>
      <c r="G36" s="195">
        <v>0.125</v>
      </c>
      <c r="H36" s="196">
        <v>9.375E-2</v>
      </c>
      <c r="I36" s="194">
        <v>3.125E-2</v>
      </c>
      <c r="J36" s="195">
        <v>3.125E-2</v>
      </c>
      <c r="K36" s="195">
        <v>0</v>
      </c>
      <c r="L36" s="195">
        <v>0.78125</v>
      </c>
      <c r="M36" s="195">
        <v>0.15625</v>
      </c>
      <c r="N36" s="196">
        <v>0</v>
      </c>
      <c r="O36" s="142"/>
    </row>
    <row r="37" spans="1:17" x14ac:dyDescent="0.25">
      <c r="A37" s="186" t="s">
        <v>46</v>
      </c>
      <c r="B37" s="234" t="s">
        <v>53</v>
      </c>
      <c r="C37" s="183">
        <v>1</v>
      </c>
      <c r="D37" s="184">
        <v>2</v>
      </c>
      <c r="E37" s="184">
        <v>4</v>
      </c>
      <c r="F37" s="184">
        <v>17</v>
      </c>
      <c r="G37" s="184">
        <v>4</v>
      </c>
      <c r="H37" s="185">
        <v>4</v>
      </c>
      <c r="I37" s="183">
        <v>0</v>
      </c>
      <c r="J37" s="184">
        <v>0</v>
      </c>
      <c r="K37" s="184">
        <v>0</v>
      </c>
      <c r="L37" s="184">
        <v>29</v>
      </c>
      <c r="M37" s="184">
        <v>3</v>
      </c>
      <c r="N37" s="185">
        <v>0</v>
      </c>
      <c r="O37" s="142" t="s">
        <v>201</v>
      </c>
      <c r="P37" s="142">
        <v>32</v>
      </c>
      <c r="Q37" s="142">
        <v>32</v>
      </c>
    </row>
    <row r="38" spans="1:17" ht="14.25" customHeight="1" x14ac:dyDescent="0.25">
      <c r="A38" s="186"/>
      <c r="B38" s="235"/>
      <c r="C38" s="197">
        <v>3.125E-2</v>
      </c>
      <c r="D38" s="198">
        <v>6.25E-2</v>
      </c>
      <c r="E38" s="198">
        <v>0.125</v>
      </c>
      <c r="F38" s="198">
        <v>0.53125</v>
      </c>
      <c r="G38" s="198">
        <v>0.125</v>
      </c>
      <c r="H38" s="199">
        <v>0.125</v>
      </c>
      <c r="I38" s="197">
        <v>0</v>
      </c>
      <c r="J38" s="198">
        <v>0</v>
      </c>
      <c r="K38" s="198">
        <v>0</v>
      </c>
      <c r="L38" s="198">
        <v>0.90625</v>
      </c>
      <c r="M38" s="198">
        <v>9.375E-2</v>
      </c>
      <c r="N38" s="199">
        <v>0</v>
      </c>
      <c r="O38" s="142"/>
    </row>
    <row r="39" spans="1:17" x14ac:dyDescent="0.25">
      <c r="A39" s="190" t="s">
        <v>47</v>
      </c>
      <c r="B39" s="238" t="s">
        <v>61</v>
      </c>
      <c r="C39" s="191">
        <v>1</v>
      </c>
      <c r="D39" s="192">
        <v>2</v>
      </c>
      <c r="E39" s="192">
        <v>4</v>
      </c>
      <c r="F39" s="192">
        <v>17</v>
      </c>
      <c r="G39" s="192">
        <v>5</v>
      </c>
      <c r="H39" s="193">
        <v>3</v>
      </c>
      <c r="I39" s="191">
        <v>1</v>
      </c>
      <c r="J39" s="192">
        <v>1</v>
      </c>
      <c r="K39" s="192">
        <v>1</v>
      </c>
      <c r="L39" s="192">
        <v>24</v>
      </c>
      <c r="M39" s="192">
        <v>5</v>
      </c>
      <c r="N39" s="193">
        <v>0</v>
      </c>
      <c r="O39" s="142" t="s">
        <v>202</v>
      </c>
      <c r="P39" s="142">
        <v>32</v>
      </c>
      <c r="Q39" s="142">
        <v>32</v>
      </c>
    </row>
    <row r="40" spans="1:17" ht="15" customHeight="1" x14ac:dyDescent="0.25">
      <c r="A40" s="190"/>
      <c r="B40" s="239"/>
      <c r="C40" s="194">
        <v>3.125E-2</v>
      </c>
      <c r="D40" s="195">
        <v>6.25E-2</v>
      </c>
      <c r="E40" s="195">
        <v>0.125</v>
      </c>
      <c r="F40" s="195">
        <v>0.53125</v>
      </c>
      <c r="G40" s="195">
        <v>0.15625</v>
      </c>
      <c r="H40" s="196">
        <v>9.375E-2</v>
      </c>
      <c r="I40" s="194">
        <v>3.125E-2</v>
      </c>
      <c r="J40" s="195">
        <v>3.125E-2</v>
      </c>
      <c r="K40" s="195">
        <v>3.125E-2</v>
      </c>
      <c r="L40" s="195">
        <v>0.75</v>
      </c>
      <c r="M40" s="195">
        <v>0.15625</v>
      </c>
      <c r="N40" s="196">
        <v>0</v>
      </c>
      <c r="O40" s="142"/>
    </row>
    <row r="41" spans="1:17" x14ac:dyDescent="0.25">
      <c r="A41" s="186" t="s">
        <v>48</v>
      </c>
      <c r="B41" s="234" t="s">
        <v>62</v>
      </c>
      <c r="C41" s="183">
        <v>3</v>
      </c>
      <c r="D41" s="184">
        <v>6</v>
      </c>
      <c r="E41" s="184">
        <v>4</v>
      </c>
      <c r="F41" s="184">
        <v>15</v>
      </c>
      <c r="G41" s="184">
        <v>1</v>
      </c>
      <c r="H41" s="185">
        <v>3</v>
      </c>
      <c r="I41" s="183">
        <v>0</v>
      </c>
      <c r="J41" s="184">
        <v>2</v>
      </c>
      <c r="K41" s="184">
        <v>0</v>
      </c>
      <c r="L41" s="184">
        <v>30</v>
      </c>
      <c r="M41" s="184">
        <v>0</v>
      </c>
      <c r="N41" s="185">
        <v>0</v>
      </c>
      <c r="O41" s="142" t="s">
        <v>203</v>
      </c>
      <c r="P41" s="142">
        <v>32</v>
      </c>
      <c r="Q41" s="142">
        <v>32</v>
      </c>
    </row>
    <row r="42" spans="1:17" x14ac:dyDescent="0.25">
      <c r="A42" s="203"/>
      <c r="B42" s="241"/>
      <c r="C42" s="204">
        <v>9.375E-2</v>
      </c>
      <c r="D42" s="205">
        <v>0.1875</v>
      </c>
      <c r="E42" s="205">
        <v>0.125</v>
      </c>
      <c r="F42" s="205">
        <v>0.46875</v>
      </c>
      <c r="G42" s="205">
        <v>3.125E-2</v>
      </c>
      <c r="H42" s="206">
        <v>9.375E-2</v>
      </c>
      <c r="I42" s="204">
        <v>0</v>
      </c>
      <c r="J42" s="205">
        <v>6.25E-2</v>
      </c>
      <c r="K42" s="205">
        <v>0</v>
      </c>
      <c r="L42" s="205">
        <v>0.9375</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3</v>
      </c>
      <c r="D48" s="211">
        <v>0</v>
      </c>
      <c r="E48" s="211">
        <v>2</v>
      </c>
      <c r="F48" s="211">
        <v>12</v>
      </c>
      <c r="G48" s="211">
        <v>14</v>
      </c>
      <c r="H48" s="211">
        <v>1</v>
      </c>
      <c r="P48" s="142">
        <v>32</v>
      </c>
    </row>
    <row r="49" spans="1:16" x14ac:dyDescent="0.25">
      <c r="A49" s="92"/>
      <c r="C49" s="195">
        <v>9.375E-2</v>
      </c>
      <c r="D49" s="195">
        <v>0</v>
      </c>
      <c r="E49" s="195">
        <v>6.25E-2</v>
      </c>
      <c r="F49" s="195">
        <v>0.375</v>
      </c>
      <c r="G49" s="195">
        <v>0.4375</v>
      </c>
      <c r="H49" s="195">
        <v>3.125E-2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8</v>
      </c>
      <c r="F54" s="211">
        <v>8</v>
      </c>
      <c r="G54" s="211">
        <v>14</v>
      </c>
      <c r="H54" s="211">
        <v>1</v>
      </c>
      <c r="P54" s="142">
        <v>32</v>
      </c>
    </row>
    <row r="55" spans="1:16" x14ac:dyDescent="0.25">
      <c r="A55" s="92"/>
      <c r="C55" s="195">
        <v>0</v>
      </c>
      <c r="D55" s="195">
        <v>3.125E-2</v>
      </c>
      <c r="E55" s="195">
        <v>0.25</v>
      </c>
      <c r="F55" s="195">
        <v>0.25</v>
      </c>
      <c r="G55" s="195">
        <v>0.4375</v>
      </c>
      <c r="H55" s="195">
        <v>3.125E-2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31</v>
      </c>
      <c r="F60" s="211">
        <v>0</v>
      </c>
      <c r="G60" s="211"/>
      <c r="H60" s="211">
        <v>1</v>
      </c>
      <c r="P60" s="142">
        <v>32</v>
      </c>
    </row>
    <row r="61" spans="1:16" x14ac:dyDescent="0.25">
      <c r="A61" s="92"/>
      <c r="C61" s="195">
        <v>0</v>
      </c>
      <c r="D61" s="195">
        <v>0</v>
      </c>
      <c r="E61" s="195">
        <v>0.96875</v>
      </c>
      <c r="F61" s="195">
        <v>0</v>
      </c>
      <c r="G61" s="195"/>
      <c r="H61" s="195">
        <v>3.125E-2</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124</v>
      </c>
      <c r="C3" s="145"/>
      <c r="D3" s="146"/>
      <c r="E3" s="147">
        <v>43105</v>
      </c>
      <c r="F3" s="146"/>
      <c r="G3" s="148"/>
      <c r="H3" s="148"/>
      <c r="I3" s="147" t="s">
        <v>362</v>
      </c>
      <c r="J3" s="148"/>
      <c r="K3" s="148"/>
      <c r="L3" s="148"/>
      <c r="M3" s="149">
        <v>5</v>
      </c>
      <c r="N3" s="150"/>
      <c r="O3" s="142"/>
    </row>
    <row r="4" spans="1:18" ht="9.75" customHeight="1" x14ac:dyDescent="0.25"/>
    <row r="5" spans="1:18" ht="17.25" customHeight="1" x14ac:dyDescent="0.25">
      <c r="A5" s="92" t="s">
        <v>13</v>
      </c>
      <c r="B5" s="93" t="s">
        <v>12</v>
      </c>
    </row>
    <row r="6" spans="1:18" x14ac:dyDescent="0.25">
      <c r="B6" s="151" t="s">
        <v>2</v>
      </c>
      <c r="C6" s="152">
        <v>1</v>
      </c>
      <c r="D6" s="153">
        <v>0.2</v>
      </c>
      <c r="F6" s="154" t="s">
        <v>49</v>
      </c>
      <c r="J6" s="155" t="s">
        <v>194</v>
      </c>
    </row>
    <row r="7" spans="1:18" x14ac:dyDescent="0.25">
      <c r="B7" s="156" t="s">
        <v>3</v>
      </c>
      <c r="C7" s="94">
        <v>5</v>
      </c>
      <c r="D7" s="157">
        <v>1</v>
      </c>
      <c r="F7" s="158" t="s">
        <v>28</v>
      </c>
      <c r="G7" s="159"/>
      <c r="H7" s="159">
        <v>0</v>
      </c>
      <c r="I7" s="153">
        <v>0</v>
      </c>
    </row>
    <row r="8" spans="1:18" x14ac:dyDescent="0.25">
      <c r="B8" s="151" t="s">
        <v>5</v>
      </c>
      <c r="C8" s="152">
        <v>1</v>
      </c>
      <c r="D8" s="153">
        <v>0.2</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5</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2</v>
      </c>
      <c r="E24" s="184">
        <v>0</v>
      </c>
      <c r="F24" s="184">
        <v>1</v>
      </c>
      <c r="G24" s="184">
        <v>0</v>
      </c>
      <c r="H24" s="185">
        <v>0</v>
      </c>
      <c r="I24" s="183">
        <v>0</v>
      </c>
      <c r="J24" s="184">
        <v>0</v>
      </c>
      <c r="K24" s="184">
        <v>3</v>
      </c>
      <c r="L24" s="184">
        <v>1</v>
      </c>
      <c r="M24" s="184">
        <v>0</v>
      </c>
      <c r="N24" s="185">
        <v>1</v>
      </c>
      <c r="O24" s="142" t="s">
        <v>195</v>
      </c>
      <c r="P24" s="142">
        <v>5</v>
      </c>
      <c r="Q24" s="142">
        <v>5</v>
      </c>
    </row>
    <row r="25" spans="1:18" ht="18.75" customHeight="1" x14ac:dyDescent="0.25">
      <c r="A25" s="186"/>
      <c r="B25" s="235"/>
      <c r="C25" s="187">
        <v>0.4</v>
      </c>
      <c r="D25" s="188">
        <v>0.4</v>
      </c>
      <c r="E25" s="188">
        <v>0</v>
      </c>
      <c r="F25" s="188">
        <v>0.2</v>
      </c>
      <c r="G25" s="188">
        <v>0</v>
      </c>
      <c r="H25" s="189">
        <v>0</v>
      </c>
      <c r="I25" s="187">
        <v>0</v>
      </c>
      <c r="J25" s="188">
        <v>0</v>
      </c>
      <c r="K25" s="188">
        <v>0.6</v>
      </c>
      <c r="L25" s="188">
        <v>0.2</v>
      </c>
      <c r="M25" s="188">
        <v>0</v>
      </c>
      <c r="N25" s="189">
        <v>0.2</v>
      </c>
      <c r="O25" s="142"/>
    </row>
    <row r="26" spans="1:18" x14ac:dyDescent="0.25">
      <c r="A26" s="190" t="s">
        <v>41</v>
      </c>
      <c r="B26" s="238" t="s">
        <v>51</v>
      </c>
      <c r="C26" s="191">
        <v>1</v>
      </c>
      <c r="D26" s="192">
        <v>2</v>
      </c>
      <c r="E26" s="192">
        <v>0</v>
      </c>
      <c r="F26" s="192">
        <v>0</v>
      </c>
      <c r="G26" s="192">
        <v>2</v>
      </c>
      <c r="H26" s="193">
        <v>0</v>
      </c>
      <c r="I26" s="191">
        <v>0</v>
      </c>
      <c r="J26" s="192">
        <v>2</v>
      </c>
      <c r="K26" s="192">
        <v>0</v>
      </c>
      <c r="L26" s="192">
        <v>0</v>
      </c>
      <c r="M26" s="192">
        <v>2</v>
      </c>
      <c r="N26" s="193">
        <v>1</v>
      </c>
      <c r="O26" s="142" t="s">
        <v>196</v>
      </c>
      <c r="P26" s="142">
        <v>5</v>
      </c>
      <c r="Q26" s="142">
        <v>5</v>
      </c>
    </row>
    <row r="27" spans="1:18" ht="18" customHeight="1" x14ac:dyDescent="0.25">
      <c r="A27" s="190"/>
      <c r="B27" s="239"/>
      <c r="C27" s="194">
        <v>0.2</v>
      </c>
      <c r="D27" s="195">
        <v>0.4</v>
      </c>
      <c r="E27" s="195">
        <v>0</v>
      </c>
      <c r="F27" s="195">
        <v>0</v>
      </c>
      <c r="G27" s="195">
        <v>0.4</v>
      </c>
      <c r="H27" s="196">
        <v>0</v>
      </c>
      <c r="I27" s="194">
        <v>0</v>
      </c>
      <c r="J27" s="195">
        <v>0.4</v>
      </c>
      <c r="K27" s="195">
        <v>0</v>
      </c>
      <c r="L27" s="195">
        <v>0</v>
      </c>
      <c r="M27" s="195">
        <v>0.4</v>
      </c>
      <c r="N27" s="196">
        <v>0.2</v>
      </c>
      <c r="O27" s="142"/>
    </row>
    <row r="28" spans="1:18" x14ac:dyDescent="0.25">
      <c r="A28" s="186" t="s">
        <v>42</v>
      </c>
      <c r="B28" s="234" t="s">
        <v>58</v>
      </c>
      <c r="C28" s="183">
        <v>0</v>
      </c>
      <c r="D28" s="184">
        <v>2</v>
      </c>
      <c r="E28" s="184">
        <v>0</v>
      </c>
      <c r="F28" s="184">
        <v>0</v>
      </c>
      <c r="G28" s="184">
        <v>2</v>
      </c>
      <c r="H28" s="185">
        <v>1</v>
      </c>
      <c r="I28" s="183">
        <v>0</v>
      </c>
      <c r="J28" s="184">
        <v>0</v>
      </c>
      <c r="K28" s="184">
        <v>0</v>
      </c>
      <c r="L28" s="184">
        <v>0</v>
      </c>
      <c r="M28" s="184">
        <v>4</v>
      </c>
      <c r="N28" s="185">
        <v>1</v>
      </c>
      <c r="O28" s="142" t="s">
        <v>197</v>
      </c>
      <c r="P28" s="142">
        <v>5</v>
      </c>
      <c r="Q28" s="142">
        <v>5</v>
      </c>
    </row>
    <row r="29" spans="1:18" ht="15.75" customHeight="1" x14ac:dyDescent="0.25">
      <c r="A29" s="186"/>
      <c r="B29" s="235"/>
      <c r="C29" s="197">
        <v>0</v>
      </c>
      <c r="D29" s="198">
        <v>0.4</v>
      </c>
      <c r="E29" s="198">
        <v>0</v>
      </c>
      <c r="F29" s="198">
        <v>0</v>
      </c>
      <c r="G29" s="198">
        <v>0.4</v>
      </c>
      <c r="H29" s="199">
        <v>0.2</v>
      </c>
      <c r="I29" s="197">
        <v>0</v>
      </c>
      <c r="J29" s="198">
        <v>0</v>
      </c>
      <c r="K29" s="198">
        <v>0</v>
      </c>
      <c r="L29" s="198">
        <v>0</v>
      </c>
      <c r="M29" s="198">
        <v>0.8</v>
      </c>
      <c r="N29" s="199">
        <v>0.2</v>
      </c>
      <c r="O29" s="142"/>
    </row>
    <row r="30" spans="1:18" ht="13.5" customHeight="1" x14ac:dyDescent="0.25">
      <c r="A30" s="190" t="s">
        <v>43</v>
      </c>
      <c r="B30" s="238" t="s">
        <v>59</v>
      </c>
      <c r="C30" s="191">
        <v>0</v>
      </c>
      <c r="D30" s="192">
        <v>0</v>
      </c>
      <c r="E30" s="192">
        <v>0</v>
      </c>
      <c r="F30" s="192">
        <v>3</v>
      </c>
      <c r="G30" s="192">
        <v>2</v>
      </c>
      <c r="H30" s="193">
        <v>0</v>
      </c>
      <c r="I30" s="191">
        <v>0</v>
      </c>
      <c r="J30" s="192">
        <v>0</v>
      </c>
      <c r="K30" s="192">
        <v>0</v>
      </c>
      <c r="L30" s="192">
        <v>2</v>
      </c>
      <c r="M30" s="192">
        <v>2</v>
      </c>
      <c r="N30" s="193">
        <v>1</v>
      </c>
      <c r="O30" s="142" t="s">
        <v>198</v>
      </c>
      <c r="P30" s="142">
        <v>5</v>
      </c>
      <c r="Q30" s="142">
        <v>5</v>
      </c>
    </row>
    <row r="31" spans="1:18" ht="13.5" customHeight="1" x14ac:dyDescent="0.25">
      <c r="A31" s="190"/>
      <c r="B31" s="239"/>
      <c r="C31" s="194">
        <v>0</v>
      </c>
      <c r="D31" s="195">
        <v>0</v>
      </c>
      <c r="E31" s="195">
        <v>0</v>
      </c>
      <c r="F31" s="195">
        <v>0.6</v>
      </c>
      <c r="G31" s="195">
        <v>0.4</v>
      </c>
      <c r="H31" s="196">
        <v>0</v>
      </c>
      <c r="I31" s="194">
        <v>0</v>
      </c>
      <c r="J31" s="195">
        <v>0</v>
      </c>
      <c r="K31" s="195">
        <v>0</v>
      </c>
      <c r="L31" s="195">
        <v>0.4</v>
      </c>
      <c r="M31" s="195">
        <v>0.4</v>
      </c>
      <c r="N31" s="196">
        <v>0.2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0</v>
      </c>
      <c r="E33" s="184">
        <v>0</v>
      </c>
      <c r="F33" s="184">
        <v>2</v>
      </c>
      <c r="G33" s="184">
        <v>3</v>
      </c>
      <c r="H33" s="185">
        <v>0</v>
      </c>
      <c r="I33" s="183">
        <v>0</v>
      </c>
      <c r="J33" s="184">
        <v>0</v>
      </c>
      <c r="K33" s="184">
        <v>0</v>
      </c>
      <c r="L33" s="184">
        <v>0</v>
      </c>
      <c r="M33" s="184">
        <v>4</v>
      </c>
      <c r="N33" s="185">
        <v>1</v>
      </c>
      <c r="O33" s="142" t="s">
        <v>199</v>
      </c>
      <c r="P33" s="142">
        <v>5</v>
      </c>
      <c r="Q33" s="142">
        <v>5</v>
      </c>
    </row>
    <row r="34" spans="1:17" ht="14.25" customHeight="1" x14ac:dyDescent="0.25">
      <c r="A34" s="186"/>
      <c r="B34" s="235"/>
      <c r="C34" s="197">
        <v>0</v>
      </c>
      <c r="D34" s="198">
        <v>0</v>
      </c>
      <c r="E34" s="198">
        <v>0</v>
      </c>
      <c r="F34" s="198">
        <v>0.4</v>
      </c>
      <c r="G34" s="198">
        <v>0.6</v>
      </c>
      <c r="H34" s="199">
        <v>0</v>
      </c>
      <c r="I34" s="197">
        <v>0</v>
      </c>
      <c r="J34" s="198">
        <v>0</v>
      </c>
      <c r="K34" s="198">
        <v>0</v>
      </c>
      <c r="L34" s="198">
        <v>0</v>
      </c>
      <c r="M34" s="198">
        <v>0.8</v>
      </c>
      <c r="N34" s="199">
        <v>0.2</v>
      </c>
      <c r="O34" s="142"/>
    </row>
    <row r="35" spans="1:17" ht="12.75" customHeight="1" x14ac:dyDescent="0.25">
      <c r="A35" s="190" t="s">
        <v>45</v>
      </c>
      <c r="B35" s="238" t="s">
        <v>52</v>
      </c>
      <c r="C35" s="191">
        <v>0</v>
      </c>
      <c r="D35" s="192">
        <v>0</v>
      </c>
      <c r="E35" s="192">
        <v>0</v>
      </c>
      <c r="F35" s="192">
        <v>5</v>
      </c>
      <c r="G35" s="192">
        <v>0</v>
      </c>
      <c r="H35" s="193">
        <v>0</v>
      </c>
      <c r="I35" s="191">
        <v>0</v>
      </c>
      <c r="J35" s="192">
        <v>0</v>
      </c>
      <c r="K35" s="192">
        <v>0</v>
      </c>
      <c r="L35" s="192">
        <v>5</v>
      </c>
      <c r="M35" s="192">
        <v>0</v>
      </c>
      <c r="N35" s="193">
        <v>0</v>
      </c>
      <c r="O35" s="142" t="s">
        <v>200</v>
      </c>
      <c r="P35" s="142">
        <v>5</v>
      </c>
      <c r="Q35" s="142">
        <v>5</v>
      </c>
    </row>
    <row r="36" spans="1:17" ht="15.75" customHeight="1" x14ac:dyDescent="0.25">
      <c r="A36" s="190"/>
      <c r="B36" s="239"/>
      <c r="C36" s="194">
        <v>0</v>
      </c>
      <c r="D36" s="195">
        <v>0</v>
      </c>
      <c r="E36" s="195">
        <v>0</v>
      </c>
      <c r="F36" s="195">
        <v>1</v>
      </c>
      <c r="G36" s="195">
        <v>0</v>
      </c>
      <c r="H36" s="196">
        <v>0</v>
      </c>
      <c r="I36" s="194">
        <v>0</v>
      </c>
      <c r="J36" s="195">
        <v>0</v>
      </c>
      <c r="K36" s="195">
        <v>0</v>
      </c>
      <c r="L36" s="195">
        <v>1</v>
      </c>
      <c r="M36" s="195">
        <v>0</v>
      </c>
      <c r="N36" s="196">
        <v>0</v>
      </c>
      <c r="O36" s="142"/>
    </row>
    <row r="37" spans="1:17" x14ac:dyDescent="0.25">
      <c r="A37" s="186" t="s">
        <v>46</v>
      </c>
      <c r="B37" s="234" t="s">
        <v>53</v>
      </c>
      <c r="C37" s="183">
        <v>3</v>
      </c>
      <c r="D37" s="184">
        <v>2</v>
      </c>
      <c r="E37" s="184">
        <v>0</v>
      </c>
      <c r="F37" s="184">
        <v>0</v>
      </c>
      <c r="G37" s="184">
        <v>0</v>
      </c>
      <c r="H37" s="185">
        <v>0</v>
      </c>
      <c r="I37" s="183">
        <v>2</v>
      </c>
      <c r="J37" s="184">
        <v>0</v>
      </c>
      <c r="K37" s="184">
        <v>3</v>
      </c>
      <c r="L37" s="184">
        <v>0</v>
      </c>
      <c r="M37" s="184">
        <v>0</v>
      </c>
      <c r="N37" s="185">
        <v>0</v>
      </c>
      <c r="O37" s="142" t="s">
        <v>201</v>
      </c>
      <c r="P37" s="142">
        <v>5</v>
      </c>
      <c r="Q37" s="142">
        <v>5</v>
      </c>
    </row>
    <row r="38" spans="1:17" ht="14.25" customHeight="1" x14ac:dyDescent="0.25">
      <c r="A38" s="186"/>
      <c r="B38" s="235"/>
      <c r="C38" s="197">
        <v>0.6</v>
      </c>
      <c r="D38" s="198">
        <v>0.4</v>
      </c>
      <c r="E38" s="198">
        <v>0</v>
      </c>
      <c r="F38" s="198">
        <v>0</v>
      </c>
      <c r="G38" s="198">
        <v>0</v>
      </c>
      <c r="H38" s="199">
        <v>0</v>
      </c>
      <c r="I38" s="197">
        <v>0.4</v>
      </c>
      <c r="J38" s="198">
        <v>0</v>
      </c>
      <c r="K38" s="198">
        <v>0.6</v>
      </c>
      <c r="L38" s="198">
        <v>0</v>
      </c>
      <c r="M38" s="198">
        <v>0</v>
      </c>
      <c r="N38" s="199">
        <v>0</v>
      </c>
      <c r="O38" s="142"/>
    </row>
    <row r="39" spans="1:17" x14ac:dyDescent="0.25">
      <c r="A39" s="190" t="s">
        <v>47</v>
      </c>
      <c r="B39" s="238" t="s">
        <v>61</v>
      </c>
      <c r="C39" s="191">
        <v>5</v>
      </c>
      <c r="D39" s="192">
        <v>0</v>
      </c>
      <c r="E39" s="192">
        <v>0</v>
      </c>
      <c r="F39" s="192">
        <v>0</v>
      </c>
      <c r="G39" s="192">
        <v>0</v>
      </c>
      <c r="H39" s="193">
        <v>0</v>
      </c>
      <c r="I39" s="191">
        <v>2</v>
      </c>
      <c r="J39" s="192">
        <v>0</v>
      </c>
      <c r="K39" s="192">
        <v>0</v>
      </c>
      <c r="L39" s="192">
        <v>1</v>
      </c>
      <c r="M39" s="192">
        <v>2</v>
      </c>
      <c r="N39" s="193">
        <v>0</v>
      </c>
      <c r="O39" s="142" t="s">
        <v>202</v>
      </c>
      <c r="P39" s="142">
        <v>5</v>
      </c>
      <c r="Q39" s="142">
        <v>5</v>
      </c>
    </row>
    <row r="40" spans="1:17" ht="15" customHeight="1" x14ac:dyDescent="0.25">
      <c r="A40" s="190"/>
      <c r="B40" s="239"/>
      <c r="C40" s="194">
        <v>1</v>
      </c>
      <c r="D40" s="195">
        <v>0</v>
      </c>
      <c r="E40" s="195">
        <v>0</v>
      </c>
      <c r="F40" s="195">
        <v>0</v>
      </c>
      <c r="G40" s="195">
        <v>0</v>
      </c>
      <c r="H40" s="196">
        <v>0</v>
      </c>
      <c r="I40" s="194">
        <v>0.4</v>
      </c>
      <c r="J40" s="195">
        <v>0</v>
      </c>
      <c r="K40" s="195">
        <v>0</v>
      </c>
      <c r="L40" s="195">
        <v>0.2</v>
      </c>
      <c r="M40" s="195">
        <v>0.4</v>
      </c>
      <c r="N40" s="196">
        <v>0</v>
      </c>
      <c r="O40" s="142"/>
    </row>
    <row r="41" spans="1:17" x14ac:dyDescent="0.25">
      <c r="A41" s="186" t="s">
        <v>48</v>
      </c>
      <c r="B41" s="234" t="s">
        <v>62</v>
      </c>
      <c r="C41" s="183">
        <v>5</v>
      </c>
      <c r="D41" s="184">
        <v>0</v>
      </c>
      <c r="E41" s="184">
        <v>0</v>
      </c>
      <c r="F41" s="184">
        <v>0</v>
      </c>
      <c r="G41" s="184">
        <v>0</v>
      </c>
      <c r="H41" s="185">
        <v>0</v>
      </c>
      <c r="I41" s="183">
        <v>0</v>
      </c>
      <c r="J41" s="184">
        <v>0</v>
      </c>
      <c r="K41" s="184">
        <v>0</v>
      </c>
      <c r="L41" s="184">
        <v>4</v>
      </c>
      <c r="M41" s="184">
        <v>1</v>
      </c>
      <c r="N41" s="185">
        <v>0</v>
      </c>
      <c r="O41" s="142" t="s">
        <v>203</v>
      </c>
      <c r="P41" s="142">
        <v>5</v>
      </c>
      <c r="Q41" s="142">
        <v>5</v>
      </c>
    </row>
    <row r="42" spans="1:17" x14ac:dyDescent="0.25">
      <c r="A42" s="203"/>
      <c r="B42" s="241"/>
      <c r="C42" s="204">
        <v>1</v>
      </c>
      <c r="D42" s="205">
        <v>0</v>
      </c>
      <c r="E42" s="205">
        <v>0</v>
      </c>
      <c r="F42" s="205">
        <v>0</v>
      </c>
      <c r="G42" s="205">
        <v>0</v>
      </c>
      <c r="H42" s="206">
        <v>0</v>
      </c>
      <c r="I42" s="204">
        <v>0</v>
      </c>
      <c r="J42" s="205">
        <v>0</v>
      </c>
      <c r="K42" s="205">
        <v>0</v>
      </c>
      <c r="L42" s="205">
        <v>0.8</v>
      </c>
      <c r="M42" s="205">
        <v>0.2</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0</v>
      </c>
      <c r="G48" s="211">
        <v>5</v>
      </c>
      <c r="H48" s="211">
        <v>0</v>
      </c>
      <c r="P48" s="142">
        <v>5</v>
      </c>
    </row>
    <row r="49" spans="1:16" x14ac:dyDescent="0.25">
      <c r="A49" s="92"/>
      <c r="C49" s="195">
        <v>0</v>
      </c>
      <c r="D49" s="195">
        <v>0</v>
      </c>
      <c r="E49" s="195">
        <v>0</v>
      </c>
      <c r="F49" s="195">
        <v>0</v>
      </c>
      <c r="G49" s="195">
        <v>1</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0</v>
      </c>
      <c r="G54" s="211">
        <v>5</v>
      </c>
      <c r="H54" s="211">
        <v>0</v>
      </c>
      <c r="P54" s="142">
        <v>5</v>
      </c>
    </row>
    <row r="55" spans="1:16" x14ac:dyDescent="0.25">
      <c r="A55" s="92"/>
      <c r="C55" s="195">
        <v>0</v>
      </c>
      <c r="D55" s="195">
        <v>0</v>
      </c>
      <c r="E55" s="195">
        <v>0</v>
      </c>
      <c r="F55" s="195">
        <v>0</v>
      </c>
      <c r="G55" s="195">
        <v>1</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5</v>
      </c>
      <c r="F60" s="211">
        <v>0</v>
      </c>
      <c r="G60" s="211"/>
      <c r="H60" s="211">
        <v>0</v>
      </c>
      <c r="P60" s="142">
        <v>5</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124</v>
      </c>
      <c r="C3" s="145"/>
      <c r="D3" s="146"/>
      <c r="E3" s="147">
        <v>43132</v>
      </c>
      <c r="F3" s="146"/>
      <c r="G3" s="148"/>
      <c r="H3" s="148"/>
      <c r="I3" s="147" t="s">
        <v>362</v>
      </c>
      <c r="J3" s="148"/>
      <c r="K3" s="148"/>
      <c r="L3" s="148"/>
      <c r="M3" s="149">
        <v>10</v>
      </c>
      <c r="N3" s="150"/>
      <c r="O3" s="142"/>
    </row>
    <row r="4" spans="1:18" ht="9.75" customHeight="1" x14ac:dyDescent="0.25"/>
    <row r="5" spans="1:18" ht="17.25" customHeight="1" x14ac:dyDescent="0.25">
      <c r="A5" s="92" t="s">
        <v>13</v>
      </c>
      <c r="B5" s="93" t="s">
        <v>12</v>
      </c>
    </row>
    <row r="6" spans="1:18" x14ac:dyDescent="0.25">
      <c r="B6" s="151" t="s">
        <v>2</v>
      </c>
      <c r="C6" s="152">
        <v>1</v>
      </c>
      <c r="D6" s="153">
        <v>0.1</v>
      </c>
      <c r="F6" s="154" t="s">
        <v>49</v>
      </c>
      <c r="J6" s="155" t="s">
        <v>194</v>
      </c>
    </row>
    <row r="7" spans="1:18" x14ac:dyDescent="0.25">
      <c r="B7" s="156" t="s">
        <v>3</v>
      </c>
      <c r="C7" s="94">
        <v>10</v>
      </c>
      <c r="D7" s="157">
        <v>1</v>
      </c>
      <c r="F7" s="158" t="s">
        <v>28</v>
      </c>
      <c r="G7" s="159"/>
      <c r="H7" s="159">
        <v>0</v>
      </c>
      <c r="I7" s="153">
        <v>0</v>
      </c>
    </row>
    <row r="8" spans="1:18" x14ac:dyDescent="0.25">
      <c r="B8" s="151" t="s">
        <v>5</v>
      </c>
      <c r="C8" s="152">
        <v>1</v>
      </c>
      <c r="D8" s="153">
        <v>0.1</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1</v>
      </c>
      <c r="D10" s="153">
        <v>0.1</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10</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4</v>
      </c>
      <c r="D24" s="184">
        <v>0</v>
      </c>
      <c r="E24" s="184">
        <v>0</v>
      </c>
      <c r="F24" s="184">
        <v>3</v>
      </c>
      <c r="G24" s="184">
        <v>3</v>
      </c>
      <c r="H24" s="185">
        <v>0</v>
      </c>
      <c r="I24" s="183">
        <v>1</v>
      </c>
      <c r="J24" s="184">
        <v>3</v>
      </c>
      <c r="K24" s="184">
        <v>2</v>
      </c>
      <c r="L24" s="184">
        <v>4</v>
      </c>
      <c r="M24" s="184">
        <v>0</v>
      </c>
      <c r="N24" s="185">
        <v>0</v>
      </c>
      <c r="O24" s="142" t="s">
        <v>195</v>
      </c>
      <c r="P24" s="142">
        <v>10</v>
      </c>
      <c r="Q24" s="142">
        <v>10</v>
      </c>
    </row>
    <row r="25" spans="1:18" ht="18.75" customHeight="1" x14ac:dyDescent="0.25">
      <c r="A25" s="186"/>
      <c r="B25" s="235"/>
      <c r="C25" s="187">
        <v>0.4</v>
      </c>
      <c r="D25" s="188">
        <v>0</v>
      </c>
      <c r="E25" s="188">
        <v>0</v>
      </c>
      <c r="F25" s="188">
        <v>0.3</v>
      </c>
      <c r="G25" s="188">
        <v>0.3</v>
      </c>
      <c r="H25" s="189">
        <v>0</v>
      </c>
      <c r="I25" s="187">
        <v>0.1</v>
      </c>
      <c r="J25" s="188">
        <v>0.3</v>
      </c>
      <c r="K25" s="188">
        <v>0.2</v>
      </c>
      <c r="L25" s="188">
        <v>0.4</v>
      </c>
      <c r="M25" s="188">
        <v>0</v>
      </c>
      <c r="N25" s="189">
        <v>0</v>
      </c>
      <c r="O25" s="142"/>
    </row>
    <row r="26" spans="1:18" x14ac:dyDescent="0.25">
      <c r="A26" s="190" t="s">
        <v>41</v>
      </c>
      <c r="B26" s="238" t="s">
        <v>51</v>
      </c>
      <c r="C26" s="191">
        <v>3</v>
      </c>
      <c r="D26" s="192">
        <v>0</v>
      </c>
      <c r="E26" s="192">
        <v>1</v>
      </c>
      <c r="F26" s="192">
        <v>3</v>
      </c>
      <c r="G26" s="192">
        <v>3</v>
      </c>
      <c r="H26" s="193">
        <v>0</v>
      </c>
      <c r="I26" s="191">
        <v>2</v>
      </c>
      <c r="J26" s="192">
        <v>2</v>
      </c>
      <c r="K26" s="192">
        <v>2</v>
      </c>
      <c r="L26" s="192">
        <v>4</v>
      </c>
      <c r="M26" s="192">
        <v>0</v>
      </c>
      <c r="N26" s="193">
        <v>0</v>
      </c>
      <c r="O26" s="142" t="s">
        <v>196</v>
      </c>
      <c r="P26" s="142">
        <v>10</v>
      </c>
      <c r="Q26" s="142">
        <v>10</v>
      </c>
    </row>
    <row r="27" spans="1:18" ht="18" customHeight="1" x14ac:dyDescent="0.25">
      <c r="A27" s="190"/>
      <c r="B27" s="239"/>
      <c r="C27" s="194">
        <v>0.3</v>
      </c>
      <c r="D27" s="195">
        <v>0</v>
      </c>
      <c r="E27" s="195">
        <v>0.1</v>
      </c>
      <c r="F27" s="195">
        <v>0.3</v>
      </c>
      <c r="G27" s="195">
        <v>0.3</v>
      </c>
      <c r="H27" s="196">
        <v>0</v>
      </c>
      <c r="I27" s="194">
        <v>0.2</v>
      </c>
      <c r="J27" s="195">
        <v>0.2</v>
      </c>
      <c r="K27" s="195">
        <v>0.2</v>
      </c>
      <c r="L27" s="195">
        <v>0.4</v>
      </c>
      <c r="M27" s="195">
        <v>0</v>
      </c>
      <c r="N27" s="196">
        <v>0</v>
      </c>
      <c r="O27" s="142"/>
    </row>
    <row r="28" spans="1:18" x14ac:dyDescent="0.25">
      <c r="A28" s="186" t="s">
        <v>42</v>
      </c>
      <c r="B28" s="234" t="s">
        <v>58</v>
      </c>
      <c r="C28" s="183">
        <v>4</v>
      </c>
      <c r="D28" s="184">
        <v>0</v>
      </c>
      <c r="E28" s="184">
        <v>1</v>
      </c>
      <c r="F28" s="184">
        <v>2</v>
      </c>
      <c r="G28" s="184">
        <v>3</v>
      </c>
      <c r="H28" s="185">
        <v>0</v>
      </c>
      <c r="I28" s="183">
        <v>3</v>
      </c>
      <c r="J28" s="184">
        <v>2</v>
      </c>
      <c r="K28" s="184">
        <v>1</v>
      </c>
      <c r="L28" s="184">
        <v>3</v>
      </c>
      <c r="M28" s="184">
        <v>0</v>
      </c>
      <c r="N28" s="185">
        <v>1</v>
      </c>
      <c r="O28" s="142" t="s">
        <v>197</v>
      </c>
      <c r="P28" s="142">
        <v>10</v>
      </c>
      <c r="Q28" s="142">
        <v>10</v>
      </c>
    </row>
    <row r="29" spans="1:18" ht="15.75" customHeight="1" x14ac:dyDescent="0.25">
      <c r="A29" s="186"/>
      <c r="B29" s="235"/>
      <c r="C29" s="197">
        <v>0.4</v>
      </c>
      <c r="D29" s="198">
        <v>0</v>
      </c>
      <c r="E29" s="198">
        <v>0.1</v>
      </c>
      <c r="F29" s="198">
        <v>0.2</v>
      </c>
      <c r="G29" s="198">
        <v>0.3</v>
      </c>
      <c r="H29" s="199">
        <v>0</v>
      </c>
      <c r="I29" s="197">
        <v>0.3</v>
      </c>
      <c r="J29" s="198">
        <v>0.2</v>
      </c>
      <c r="K29" s="198">
        <v>0.1</v>
      </c>
      <c r="L29" s="198">
        <v>0.3</v>
      </c>
      <c r="M29" s="198">
        <v>0</v>
      </c>
      <c r="N29" s="199">
        <v>0.1</v>
      </c>
      <c r="O29" s="142"/>
    </row>
    <row r="30" spans="1:18" ht="13.5" customHeight="1" x14ac:dyDescent="0.25">
      <c r="A30" s="190" t="s">
        <v>43</v>
      </c>
      <c r="B30" s="238" t="s">
        <v>59</v>
      </c>
      <c r="C30" s="191">
        <v>2</v>
      </c>
      <c r="D30" s="192">
        <v>1</v>
      </c>
      <c r="E30" s="192">
        <v>0</v>
      </c>
      <c r="F30" s="192">
        <v>5</v>
      </c>
      <c r="G30" s="192">
        <v>2</v>
      </c>
      <c r="H30" s="193">
        <v>0</v>
      </c>
      <c r="I30" s="191">
        <v>2</v>
      </c>
      <c r="J30" s="192">
        <v>2</v>
      </c>
      <c r="K30" s="192">
        <v>1</v>
      </c>
      <c r="L30" s="192">
        <v>5</v>
      </c>
      <c r="M30" s="192">
        <v>0</v>
      </c>
      <c r="N30" s="193">
        <v>0</v>
      </c>
      <c r="O30" s="142" t="s">
        <v>198</v>
      </c>
      <c r="P30" s="142">
        <v>10</v>
      </c>
      <c r="Q30" s="142">
        <v>10</v>
      </c>
    </row>
    <row r="31" spans="1:18" ht="13.5" customHeight="1" x14ac:dyDescent="0.25">
      <c r="A31" s="190"/>
      <c r="B31" s="239"/>
      <c r="C31" s="194">
        <v>0.2</v>
      </c>
      <c r="D31" s="195">
        <v>0.1</v>
      </c>
      <c r="E31" s="195">
        <v>0</v>
      </c>
      <c r="F31" s="195">
        <v>0.5</v>
      </c>
      <c r="G31" s="195">
        <v>0.2</v>
      </c>
      <c r="H31" s="196">
        <v>0</v>
      </c>
      <c r="I31" s="194">
        <v>0.2</v>
      </c>
      <c r="J31" s="195">
        <v>0.2</v>
      </c>
      <c r="K31" s="195">
        <v>0.1</v>
      </c>
      <c r="L31" s="195">
        <v>0.5</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1</v>
      </c>
      <c r="E33" s="184">
        <v>1</v>
      </c>
      <c r="F33" s="184">
        <v>3</v>
      </c>
      <c r="G33" s="184">
        <v>4</v>
      </c>
      <c r="H33" s="185">
        <v>0</v>
      </c>
      <c r="I33" s="183">
        <v>3</v>
      </c>
      <c r="J33" s="184">
        <v>0</v>
      </c>
      <c r="K33" s="184">
        <v>1</v>
      </c>
      <c r="L33" s="184">
        <v>5</v>
      </c>
      <c r="M33" s="184">
        <v>0</v>
      </c>
      <c r="N33" s="185">
        <v>1</v>
      </c>
      <c r="O33" s="142" t="s">
        <v>199</v>
      </c>
      <c r="P33" s="142">
        <v>10</v>
      </c>
      <c r="Q33" s="142">
        <v>10</v>
      </c>
    </row>
    <row r="34" spans="1:17" ht="14.25" customHeight="1" x14ac:dyDescent="0.25">
      <c r="A34" s="186"/>
      <c r="B34" s="235"/>
      <c r="C34" s="197">
        <v>0.1</v>
      </c>
      <c r="D34" s="198">
        <v>0.1</v>
      </c>
      <c r="E34" s="198">
        <v>0.1</v>
      </c>
      <c r="F34" s="198">
        <v>0.3</v>
      </c>
      <c r="G34" s="198">
        <v>0.4</v>
      </c>
      <c r="H34" s="199">
        <v>0</v>
      </c>
      <c r="I34" s="197">
        <v>0.3</v>
      </c>
      <c r="J34" s="198">
        <v>0</v>
      </c>
      <c r="K34" s="198">
        <v>0.1</v>
      </c>
      <c r="L34" s="198">
        <v>0.5</v>
      </c>
      <c r="M34" s="198">
        <v>0</v>
      </c>
      <c r="N34" s="199">
        <v>0.1</v>
      </c>
      <c r="O34" s="142"/>
    </row>
    <row r="35" spans="1:17" ht="12.75" customHeight="1" x14ac:dyDescent="0.25">
      <c r="A35" s="190" t="s">
        <v>45</v>
      </c>
      <c r="B35" s="238" t="s">
        <v>52</v>
      </c>
      <c r="C35" s="191">
        <v>1</v>
      </c>
      <c r="D35" s="192">
        <v>1</v>
      </c>
      <c r="E35" s="192">
        <v>0</v>
      </c>
      <c r="F35" s="192">
        <v>7</v>
      </c>
      <c r="G35" s="192">
        <v>1</v>
      </c>
      <c r="H35" s="193">
        <v>0</v>
      </c>
      <c r="I35" s="191">
        <v>2</v>
      </c>
      <c r="J35" s="192">
        <v>1</v>
      </c>
      <c r="K35" s="192">
        <v>1</v>
      </c>
      <c r="L35" s="192">
        <v>5</v>
      </c>
      <c r="M35" s="192">
        <v>1</v>
      </c>
      <c r="N35" s="193">
        <v>0</v>
      </c>
      <c r="O35" s="142" t="s">
        <v>200</v>
      </c>
      <c r="P35" s="142">
        <v>10</v>
      </c>
      <c r="Q35" s="142">
        <v>10</v>
      </c>
    </row>
    <row r="36" spans="1:17" ht="15.75" customHeight="1" x14ac:dyDescent="0.25">
      <c r="A36" s="190"/>
      <c r="B36" s="239"/>
      <c r="C36" s="194">
        <v>0.1</v>
      </c>
      <c r="D36" s="195">
        <v>0.1</v>
      </c>
      <c r="E36" s="195">
        <v>0</v>
      </c>
      <c r="F36" s="195">
        <v>0.7</v>
      </c>
      <c r="G36" s="195">
        <v>0.1</v>
      </c>
      <c r="H36" s="196">
        <v>0</v>
      </c>
      <c r="I36" s="194">
        <v>0.2</v>
      </c>
      <c r="J36" s="195">
        <v>0.1</v>
      </c>
      <c r="K36" s="195">
        <v>0.1</v>
      </c>
      <c r="L36" s="195">
        <v>0.5</v>
      </c>
      <c r="M36" s="195">
        <v>0.1</v>
      </c>
      <c r="N36" s="196">
        <v>0</v>
      </c>
      <c r="O36" s="142"/>
    </row>
    <row r="37" spans="1:17" x14ac:dyDescent="0.25">
      <c r="A37" s="186" t="s">
        <v>46</v>
      </c>
      <c r="B37" s="234" t="s">
        <v>53</v>
      </c>
      <c r="C37" s="183">
        <v>1</v>
      </c>
      <c r="D37" s="184">
        <v>1</v>
      </c>
      <c r="E37" s="184">
        <v>2</v>
      </c>
      <c r="F37" s="184">
        <v>1</v>
      </c>
      <c r="G37" s="184">
        <v>5</v>
      </c>
      <c r="H37" s="185">
        <v>0</v>
      </c>
      <c r="I37" s="183">
        <v>1</v>
      </c>
      <c r="J37" s="184">
        <v>2</v>
      </c>
      <c r="K37" s="184">
        <v>0</v>
      </c>
      <c r="L37" s="184">
        <v>4</v>
      </c>
      <c r="M37" s="184">
        <v>3</v>
      </c>
      <c r="N37" s="185">
        <v>0</v>
      </c>
      <c r="O37" s="142" t="s">
        <v>201</v>
      </c>
      <c r="P37" s="142">
        <v>10</v>
      </c>
      <c r="Q37" s="142">
        <v>10</v>
      </c>
    </row>
    <row r="38" spans="1:17" ht="14.25" customHeight="1" x14ac:dyDescent="0.25">
      <c r="A38" s="186"/>
      <c r="B38" s="235"/>
      <c r="C38" s="197">
        <v>0.1</v>
      </c>
      <c r="D38" s="198">
        <v>0.1</v>
      </c>
      <c r="E38" s="198">
        <v>0.2</v>
      </c>
      <c r="F38" s="198">
        <v>0.1</v>
      </c>
      <c r="G38" s="198">
        <v>0.5</v>
      </c>
      <c r="H38" s="199">
        <v>0</v>
      </c>
      <c r="I38" s="197">
        <v>0.1</v>
      </c>
      <c r="J38" s="198">
        <v>0.2</v>
      </c>
      <c r="K38" s="198">
        <v>0</v>
      </c>
      <c r="L38" s="198">
        <v>0.4</v>
      </c>
      <c r="M38" s="198">
        <v>0.3</v>
      </c>
      <c r="N38" s="199">
        <v>0</v>
      </c>
      <c r="O38" s="142"/>
    </row>
    <row r="39" spans="1:17" x14ac:dyDescent="0.25">
      <c r="A39" s="190" t="s">
        <v>47</v>
      </c>
      <c r="B39" s="238" t="s">
        <v>61</v>
      </c>
      <c r="C39" s="191">
        <v>2</v>
      </c>
      <c r="D39" s="192">
        <v>3</v>
      </c>
      <c r="E39" s="192">
        <v>1</v>
      </c>
      <c r="F39" s="192">
        <v>2</v>
      </c>
      <c r="G39" s="192">
        <v>2</v>
      </c>
      <c r="H39" s="193">
        <v>0</v>
      </c>
      <c r="I39" s="191">
        <v>2</v>
      </c>
      <c r="J39" s="192">
        <v>0</v>
      </c>
      <c r="K39" s="192">
        <v>1</v>
      </c>
      <c r="L39" s="192">
        <v>5</v>
      </c>
      <c r="M39" s="192">
        <v>2</v>
      </c>
      <c r="N39" s="193">
        <v>0</v>
      </c>
      <c r="O39" s="142" t="s">
        <v>202</v>
      </c>
      <c r="P39" s="142">
        <v>10</v>
      </c>
      <c r="Q39" s="142">
        <v>10</v>
      </c>
    </row>
    <row r="40" spans="1:17" ht="15" customHeight="1" x14ac:dyDescent="0.25">
      <c r="A40" s="190"/>
      <c r="B40" s="239"/>
      <c r="C40" s="194">
        <v>0.2</v>
      </c>
      <c r="D40" s="195">
        <v>0.3</v>
      </c>
      <c r="E40" s="195">
        <v>0.1</v>
      </c>
      <c r="F40" s="195">
        <v>0.2</v>
      </c>
      <c r="G40" s="195">
        <v>0.2</v>
      </c>
      <c r="H40" s="196">
        <v>0</v>
      </c>
      <c r="I40" s="194">
        <v>0.2</v>
      </c>
      <c r="J40" s="195">
        <v>0</v>
      </c>
      <c r="K40" s="195">
        <v>0.1</v>
      </c>
      <c r="L40" s="195">
        <v>0.5</v>
      </c>
      <c r="M40" s="195">
        <v>0.2</v>
      </c>
      <c r="N40" s="196">
        <v>0</v>
      </c>
      <c r="O40" s="142"/>
    </row>
    <row r="41" spans="1:17" x14ac:dyDescent="0.25">
      <c r="A41" s="186" t="s">
        <v>48</v>
      </c>
      <c r="B41" s="234" t="s">
        <v>62</v>
      </c>
      <c r="C41" s="183">
        <v>3</v>
      </c>
      <c r="D41" s="184">
        <v>0</v>
      </c>
      <c r="E41" s="184">
        <v>1</v>
      </c>
      <c r="F41" s="184">
        <v>2</v>
      </c>
      <c r="G41" s="184">
        <v>4</v>
      </c>
      <c r="H41" s="185">
        <v>0</v>
      </c>
      <c r="I41" s="183">
        <v>1</v>
      </c>
      <c r="J41" s="184">
        <v>0</v>
      </c>
      <c r="K41" s="184">
        <v>3</v>
      </c>
      <c r="L41" s="184">
        <v>5</v>
      </c>
      <c r="M41" s="184">
        <v>1</v>
      </c>
      <c r="N41" s="185">
        <v>0</v>
      </c>
      <c r="O41" s="142" t="s">
        <v>203</v>
      </c>
      <c r="P41" s="142">
        <v>10</v>
      </c>
      <c r="Q41" s="142">
        <v>10</v>
      </c>
    </row>
    <row r="42" spans="1:17" x14ac:dyDescent="0.25">
      <c r="A42" s="203"/>
      <c r="B42" s="241"/>
      <c r="C42" s="204">
        <v>0.3</v>
      </c>
      <c r="D42" s="205">
        <v>0</v>
      </c>
      <c r="E42" s="205">
        <v>0.1</v>
      </c>
      <c r="F42" s="205">
        <v>0.2</v>
      </c>
      <c r="G42" s="205">
        <v>0.4</v>
      </c>
      <c r="H42" s="206">
        <v>0</v>
      </c>
      <c r="I42" s="204">
        <v>0.1</v>
      </c>
      <c r="J42" s="205">
        <v>0</v>
      </c>
      <c r="K42" s="205">
        <v>0.3</v>
      </c>
      <c r="L42" s="205">
        <v>0.5</v>
      </c>
      <c r="M42" s="205">
        <v>0.1</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5</v>
      </c>
      <c r="G48" s="211">
        <v>4</v>
      </c>
      <c r="H48" s="211">
        <v>0</v>
      </c>
      <c r="P48" s="142">
        <v>10</v>
      </c>
    </row>
    <row r="49" spans="1:16" x14ac:dyDescent="0.25">
      <c r="A49" s="92"/>
      <c r="C49" s="195">
        <v>0.1</v>
      </c>
      <c r="D49" s="195">
        <v>0</v>
      </c>
      <c r="E49" s="195">
        <v>0</v>
      </c>
      <c r="F49" s="195">
        <v>0.5</v>
      </c>
      <c r="G49" s="195">
        <v>0.4</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0</v>
      </c>
      <c r="F54" s="211">
        <v>4</v>
      </c>
      <c r="G54" s="211">
        <v>5</v>
      </c>
      <c r="H54" s="211">
        <v>0</v>
      </c>
      <c r="P54" s="142">
        <v>10</v>
      </c>
    </row>
    <row r="55" spans="1:16" x14ac:dyDescent="0.25">
      <c r="A55" s="92"/>
      <c r="C55" s="195">
        <v>0</v>
      </c>
      <c r="D55" s="195">
        <v>0.1</v>
      </c>
      <c r="E55" s="195">
        <v>0</v>
      </c>
      <c r="F55" s="195">
        <v>0.4</v>
      </c>
      <c r="G55" s="195">
        <v>0.5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9</v>
      </c>
      <c r="F60" s="211">
        <v>0</v>
      </c>
      <c r="G60" s="211"/>
      <c r="H60" s="211">
        <v>0</v>
      </c>
      <c r="P60" s="142">
        <v>10</v>
      </c>
    </row>
    <row r="61" spans="1:16" x14ac:dyDescent="0.25">
      <c r="A61" s="92"/>
      <c r="C61" s="195">
        <v>0</v>
      </c>
      <c r="D61" s="195">
        <v>0.1</v>
      </c>
      <c r="E61" s="195">
        <v>0.9</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124</v>
      </c>
      <c r="C3" s="145"/>
      <c r="D3" s="146"/>
      <c r="E3" s="147">
        <v>43155</v>
      </c>
      <c r="F3" s="146"/>
      <c r="G3" s="148"/>
      <c r="H3" s="148"/>
      <c r="I3" s="147" t="s">
        <v>166</v>
      </c>
      <c r="J3" s="148"/>
      <c r="K3" s="148"/>
      <c r="L3" s="148"/>
      <c r="M3" s="149">
        <v>5</v>
      </c>
      <c r="N3" s="150"/>
      <c r="O3" s="142"/>
    </row>
    <row r="4" spans="1:18" ht="9.75" customHeight="1" x14ac:dyDescent="0.25"/>
    <row r="5" spans="1:18" ht="17.25" customHeight="1" x14ac:dyDescent="0.25">
      <c r="A5" s="92" t="s">
        <v>13</v>
      </c>
      <c r="B5" s="93" t="s">
        <v>12</v>
      </c>
    </row>
    <row r="6" spans="1:18" x14ac:dyDescent="0.25">
      <c r="B6" s="151" t="s">
        <v>2</v>
      </c>
      <c r="C6" s="152">
        <v>3</v>
      </c>
      <c r="D6" s="153">
        <v>0.6</v>
      </c>
      <c r="F6" s="154" t="s">
        <v>49</v>
      </c>
      <c r="J6" s="155" t="s">
        <v>194</v>
      </c>
    </row>
    <row r="7" spans="1:18" x14ac:dyDescent="0.25">
      <c r="B7" s="156" t="s">
        <v>3</v>
      </c>
      <c r="C7" s="94">
        <v>5</v>
      </c>
      <c r="D7" s="157">
        <v>1</v>
      </c>
      <c r="F7" s="158" t="s">
        <v>28</v>
      </c>
      <c r="G7" s="159"/>
      <c r="H7" s="159">
        <v>0</v>
      </c>
      <c r="I7" s="153">
        <v>0</v>
      </c>
    </row>
    <row r="8" spans="1:18" x14ac:dyDescent="0.25">
      <c r="B8" s="151" t="s">
        <v>5</v>
      </c>
      <c r="C8" s="152">
        <v>2</v>
      </c>
      <c r="D8" s="153">
        <v>0.4</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3</v>
      </c>
      <c r="D10" s="153">
        <v>0.6</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5</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0</v>
      </c>
      <c r="E24" s="184">
        <v>0</v>
      </c>
      <c r="F24" s="184">
        <v>0</v>
      </c>
      <c r="G24" s="184">
        <v>4</v>
      </c>
      <c r="H24" s="185">
        <v>0</v>
      </c>
      <c r="I24" s="183">
        <v>0</v>
      </c>
      <c r="J24" s="184">
        <v>0</v>
      </c>
      <c r="K24" s="184">
        <v>1</v>
      </c>
      <c r="L24" s="184">
        <v>3</v>
      </c>
      <c r="M24" s="184">
        <v>0</v>
      </c>
      <c r="N24" s="185">
        <v>1</v>
      </c>
      <c r="O24" s="142" t="s">
        <v>195</v>
      </c>
      <c r="P24" s="142">
        <v>5</v>
      </c>
      <c r="Q24" s="142">
        <v>5</v>
      </c>
    </row>
    <row r="25" spans="1:18" ht="18.75" customHeight="1" x14ac:dyDescent="0.25">
      <c r="A25" s="186"/>
      <c r="B25" s="235"/>
      <c r="C25" s="187">
        <v>0.2</v>
      </c>
      <c r="D25" s="188">
        <v>0</v>
      </c>
      <c r="E25" s="188">
        <v>0</v>
      </c>
      <c r="F25" s="188">
        <v>0</v>
      </c>
      <c r="G25" s="188">
        <v>0.8</v>
      </c>
      <c r="H25" s="189">
        <v>0</v>
      </c>
      <c r="I25" s="187">
        <v>0</v>
      </c>
      <c r="J25" s="188">
        <v>0</v>
      </c>
      <c r="K25" s="188">
        <v>0.2</v>
      </c>
      <c r="L25" s="188">
        <v>0.6</v>
      </c>
      <c r="M25" s="188">
        <v>0</v>
      </c>
      <c r="N25" s="189">
        <v>0.2</v>
      </c>
      <c r="O25" s="142"/>
    </row>
    <row r="26" spans="1:18" x14ac:dyDescent="0.25">
      <c r="A26" s="190" t="s">
        <v>41</v>
      </c>
      <c r="B26" s="238" t="s">
        <v>51</v>
      </c>
      <c r="C26" s="191">
        <v>1</v>
      </c>
      <c r="D26" s="192">
        <v>0</v>
      </c>
      <c r="E26" s="192">
        <v>0</v>
      </c>
      <c r="F26" s="192">
        <v>0</v>
      </c>
      <c r="G26" s="192">
        <v>4</v>
      </c>
      <c r="H26" s="193">
        <v>0</v>
      </c>
      <c r="I26" s="191">
        <v>0</v>
      </c>
      <c r="J26" s="192">
        <v>0</v>
      </c>
      <c r="K26" s="192">
        <v>0</v>
      </c>
      <c r="L26" s="192">
        <v>4</v>
      </c>
      <c r="M26" s="192">
        <v>0</v>
      </c>
      <c r="N26" s="193">
        <v>1</v>
      </c>
      <c r="O26" s="142" t="s">
        <v>196</v>
      </c>
      <c r="P26" s="142">
        <v>5</v>
      </c>
      <c r="Q26" s="142">
        <v>5</v>
      </c>
    </row>
    <row r="27" spans="1:18" ht="18" customHeight="1" x14ac:dyDescent="0.25">
      <c r="A27" s="190"/>
      <c r="B27" s="239"/>
      <c r="C27" s="194">
        <v>0.2</v>
      </c>
      <c r="D27" s="195">
        <v>0</v>
      </c>
      <c r="E27" s="195">
        <v>0</v>
      </c>
      <c r="F27" s="195">
        <v>0</v>
      </c>
      <c r="G27" s="195">
        <v>0.8</v>
      </c>
      <c r="H27" s="196">
        <v>0</v>
      </c>
      <c r="I27" s="194">
        <v>0</v>
      </c>
      <c r="J27" s="195">
        <v>0</v>
      </c>
      <c r="K27" s="195">
        <v>0</v>
      </c>
      <c r="L27" s="195">
        <v>0.8</v>
      </c>
      <c r="M27" s="195">
        <v>0</v>
      </c>
      <c r="N27" s="196">
        <v>0.2</v>
      </c>
      <c r="O27" s="142"/>
    </row>
    <row r="28" spans="1:18" x14ac:dyDescent="0.25">
      <c r="A28" s="186" t="s">
        <v>42</v>
      </c>
      <c r="B28" s="234" t="s">
        <v>58</v>
      </c>
      <c r="C28" s="183">
        <v>1</v>
      </c>
      <c r="D28" s="184">
        <v>0</v>
      </c>
      <c r="E28" s="184">
        <v>0</v>
      </c>
      <c r="F28" s="184">
        <v>0</v>
      </c>
      <c r="G28" s="184">
        <v>4</v>
      </c>
      <c r="H28" s="185">
        <v>0</v>
      </c>
      <c r="I28" s="183">
        <v>0</v>
      </c>
      <c r="J28" s="184">
        <v>0</v>
      </c>
      <c r="K28" s="184">
        <v>1</v>
      </c>
      <c r="L28" s="184">
        <v>3</v>
      </c>
      <c r="M28" s="184">
        <v>0</v>
      </c>
      <c r="N28" s="185">
        <v>1</v>
      </c>
      <c r="O28" s="142" t="s">
        <v>197</v>
      </c>
      <c r="P28" s="142">
        <v>5</v>
      </c>
      <c r="Q28" s="142">
        <v>5</v>
      </c>
    </row>
    <row r="29" spans="1:18" ht="15.75" customHeight="1" x14ac:dyDescent="0.25">
      <c r="A29" s="186"/>
      <c r="B29" s="235"/>
      <c r="C29" s="197">
        <v>0.2</v>
      </c>
      <c r="D29" s="198">
        <v>0</v>
      </c>
      <c r="E29" s="198">
        <v>0</v>
      </c>
      <c r="F29" s="198">
        <v>0</v>
      </c>
      <c r="G29" s="198">
        <v>0.8</v>
      </c>
      <c r="H29" s="199">
        <v>0</v>
      </c>
      <c r="I29" s="197">
        <v>0</v>
      </c>
      <c r="J29" s="198">
        <v>0</v>
      </c>
      <c r="K29" s="198">
        <v>0.2</v>
      </c>
      <c r="L29" s="198">
        <v>0.6</v>
      </c>
      <c r="M29" s="198">
        <v>0</v>
      </c>
      <c r="N29" s="199">
        <v>0.2</v>
      </c>
      <c r="O29" s="142"/>
    </row>
    <row r="30" spans="1:18" ht="13.5" customHeight="1" x14ac:dyDescent="0.25">
      <c r="A30" s="190" t="s">
        <v>43</v>
      </c>
      <c r="B30" s="238" t="s">
        <v>59</v>
      </c>
      <c r="C30" s="191">
        <v>1</v>
      </c>
      <c r="D30" s="192">
        <v>0</v>
      </c>
      <c r="E30" s="192">
        <v>0</v>
      </c>
      <c r="F30" s="192">
        <v>2</v>
      </c>
      <c r="G30" s="192">
        <v>2</v>
      </c>
      <c r="H30" s="193">
        <v>0</v>
      </c>
      <c r="I30" s="191">
        <v>0</v>
      </c>
      <c r="J30" s="192">
        <v>0</v>
      </c>
      <c r="K30" s="192">
        <v>0</v>
      </c>
      <c r="L30" s="192">
        <v>5</v>
      </c>
      <c r="M30" s="192">
        <v>0</v>
      </c>
      <c r="N30" s="193">
        <v>0</v>
      </c>
      <c r="O30" s="142" t="s">
        <v>198</v>
      </c>
      <c r="P30" s="142">
        <v>5</v>
      </c>
      <c r="Q30" s="142">
        <v>5</v>
      </c>
    </row>
    <row r="31" spans="1:18" ht="13.5" customHeight="1" x14ac:dyDescent="0.25">
      <c r="A31" s="190"/>
      <c r="B31" s="239"/>
      <c r="C31" s="194">
        <v>0.2</v>
      </c>
      <c r="D31" s="195">
        <v>0</v>
      </c>
      <c r="E31" s="195">
        <v>0</v>
      </c>
      <c r="F31" s="195">
        <v>0.4</v>
      </c>
      <c r="G31" s="195">
        <v>0.4</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0</v>
      </c>
      <c r="E33" s="184">
        <v>0</v>
      </c>
      <c r="F33" s="184">
        <v>0</v>
      </c>
      <c r="G33" s="184">
        <v>4</v>
      </c>
      <c r="H33" s="185">
        <v>0</v>
      </c>
      <c r="I33" s="183">
        <v>0</v>
      </c>
      <c r="J33" s="184">
        <v>0</v>
      </c>
      <c r="K33" s="184">
        <v>0</v>
      </c>
      <c r="L33" s="184">
        <v>3</v>
      </c>
      <c r="M33" s="184">
        <v>0</v>
      </c>
      <c r="N33" s="185">
        <v>2</v>
      </c>
      <c r="O33" s="142" t="s">
        <v>199</v>
      </c>
      <c r="P33" s="142">
        <v>5</v>
      </c>
      <c r="Q33" s="142">
        <v>5</v>
      </c>
    </row>
    <row r="34" spans="1:17" ht="14.25" customHeight="1" x14ac:dyDescent="0.25">
      <c r="A34" s="186"/>
      <c r="B34" s="235"/>
      <c r="C34" s="197">
        <v>0.2</v>
      </c>
      <c r="D34" s="198">
        <v>0</v>
      </c>
      <c r="E34" s="198">
        <v>0</v>
      </c>
      <c r="F34" s="198">
        <v>0</v>
      </c>
      <c r="G34" s="198">
        <v>0.8</v>
      </c>
      <c r="H34" s="199">
        <v>0</v>
      </c>
      <c r="I34" s="197">
        <v>0</v>
      </c>
      <c r="J34" s="198">
        <v>0</v>
      </c>
      <c r="K34" s="198">
        <v>0</v>
      </c>
      <c r="L34" s="198">
        <v>0.6</v>
      </c>
      <c r="M34" s="198">
        <v>0</v>
      </c>
      <c r="N34" s="199">
        <v>0.4</v>
      </c>
      <c r="O34" s="142"/>
    </row>
    <row r="35" spans="1:17" ht="12.75" customHeight="1" x14ac:dyDescent="0.25">
      <c r="A35" s="190" t="s">
        <v>45</v>
      </c>
      <c r="B35" s="238" t="s">
        <v>52</v>
      </c>
      <c r="C35" s="191">
        <v>0</v>
      </c>
      <c r="D35" s="192">
        <v>0</v>
      </c>
      <c r="E35" s="192">
        <v>1</v>
      </c>
      <c r="F35" s="192">
        <v>2</v>
      </c>
      <c r="G35" s="192">
        <v>2</v>
      </c>
      <c r="H35" s="193">
        <v>0</v>
      </c>
      <c r="I35" s="191">
        <v>0</v>
      </c>
      <c r="J35" s="192">
        <v>0</v>
      </c>
      <c r="K35" s="192">
        <v>0</v>
      </c>
      <c r="L35" s="192">
        <v>4</v>
      </c>
      <c r="M35" s="192">
        <v>1</v>
      </c>
      <c r="N35" s="193">
        <v>0</v>
      </c>
      <c r="O35" s="142" t="s">
        <v>200</v>
      </c>
      <c r="P35" s="142">
        <v>5</v>
      </c>
      <c r="Q35" s="142">
        <v>5</v>
      </c>
    </row>
    <row r="36" spans="1:17" ht="15.75" customHeight="1" x14ac:dyDescent="0.25">
      <c r="A36" s="190"/>
      <c r="B36" s="239"/>
      <c r="C36" s="194">
        <v>0</v>
      </c>
      <c r="D36" s="195">
        <v>0</v>
      </c>
      <c r="E36" s="195">
        <v>0.2</v>
      </c>
      <c r="F36" s="195">
        <v>0.4</v>
      </c>
      <c r="G36" s="195">
        <v>0.4</v>
      </c>
      <c r="H36" s="196">
        <v>0</v>
      </c>
      <c r="I36" s="194">
        <v>0</v>
      </c>
      <c r="J36" s="195">
        <v>0</v>
      </c>
      <c r="K36" s="195">
        <v>0</v>
      </c>
      <c r="L36" s="195">
        <v>0.8</v>
      </c>
      <c r="M36" s="195">
        <v>0.2</v>
      </c>
      <c r="N36" s="196">
        <v>0</v>
      </c>
      <c r="O36" s="142"/>
    </row>
    <row r="37" spans="1:17" x14ac:dyDescent="0.25">
      <c r="A37" s="186" t="s">
        <v>46</v>
      </c>
      <c r="B37" s="234" t="s">
        <v>53</v>
      </c>
      <c r="C37" s="183">
        <v>0</v>
      </c>
      <c r="D37" s="184">
        <v>1</v>
      </c>
      <c r="E37" s="184">
        <v>0</v>
      </c>
      <c r="F37" s="184">
        <v>0</v>
      </c>
      <c r="G37" s="184">
        <v>3</v>
      </c>
      <c r="H37" s="185">
        <v>1</v>
      </c>
      <c r="I37" s="183">
        <v>0</v>
      </c>
      <c r="J37" s="184">
        <v>0</v>
      </c>
      <c r="K37" s="184">
        <v>0</v>
      </c>
      <c r="L37" s="184">
        <v>2</v>
      </c>
      <c r="M37" s="184">
        <v>2</v>
      </c>
      <c r="N37" s="185">
        <v>1</v>
      </c>
      <c r="O37" s="142" t="s">
        <v>201</v>
      </c>
      <c r="P37" s="142">
        <v>5</v>
      </c>
      <c r="Q37" s="142">
        <v>5</v>
      </c>
    </row>
    <row r="38" spans="1:17" ht="14.25" customHeight="1" x14ac:dyDescent="0.25">
      <c r="A38" s="186"/>
      <c r="B38" s="235"/>
      <c r="C38" s="197">
        <v>0</v>
      </c>
      <c r="D38" s="198">
        <v>0.2</v>
      </c>
      <c r="E38" s="198">
        <v>0</v>
      </c>
      <c r="F38" s="198">
        <v>0</v>
      </c>
      <c r="G38" s="198">
        <v>0.6</v>
      </c>
      <c r="H38" s="199">
        <v>0.2</v>
      </c>
      <c r="I38" s="197">
        <v>0</v>
      </c>
      <c r="J38" s="198">
        <v>0</v>
      </c>
      <c r="K38" s="198">
        <v>0</v>
      </c>
      <c r="L38" s="198">
        <v>0.4</v>
      </c>
      <c r="M38" s="198">
        <v>0.4</v>
      </c>
      <c r="N38" s="199">
        <v>0.2</v>
      </c>
      <c r="O38" s="142"/>
    </row>
    <row r="39" spans="1:17" x14ac:dyDescent="0.25">
      <c r="A39" s="190" t="s">
        <v>47</v>
      </c>
      <c r="B39" s="238" t="s">
        <v>61</v>
      </c>
      <c r="C39" s="191">
        <v>1</v>
      </c>
      <c r="D39" s="192">
        <v>0</v>
      </c>
      <c r="E39" s="192">
        <v>0</v>
      </c>
      <c r="F39" s="192">
        <v>0</v>
      </c>
      <c r="G39" s="192">
        <v>4</v>
      </c>
      <c r="H39" s="193">
        <v>0</v>
      </c>
      <c r="I39" s="191">
        <v>0</v>
      </c>
      <c r="J39" s="192">
        <v>0</v>
      </c>
      <c r="K39" s="192">
        <v>1</v>
      </c>
      <c r="L39" s="192">
        <v>2</v>
      </c>
      <c r="M39" s="192">
        <v>1</v>
      </c>
      <c r="N39" s="193">
        <v>1</v>
      </c>
      <c r="O39" s="142" t="s">
        <v>202</v>
      </c>
      <c r="P39" s="142">
        <v>5</v>
      </c>
      <c r="Q39" s="142">
        <v>5</v>
      </c>
    </row>
    <row r="40" spans="1:17" ht="15" customHeight="1" x14ac:dyDescent="0.25">
      <c r="A40" s="190"/>
      <c r="B40" s="239"/>
      <c r="C40" s="194">
        <v>0.2</v>
      </c>
      <c r="D40" s="195">
        <v>0</v>
      </c>
      <c r="E40" s="195">
        <v>0</v>
      </c>
      <c r="F40" s="195">
        <v>0</v>
      </c>
      <c r="G40" s="195">
        <v>0.8</v>
      </c>
      <c r="H40" s="196">
        <v>0</v>
      </c>
      <c r="I40" s="194">
        <v>0</v>
      </c>
      <c r="J40" s="195">
        <v>0</v>
      </c>
      <c r="K40" s="195">
        <v>0.2</v>
      </c>
      <c r="L40" s="195">
        <v>0.4</v>
      </c>
      <c r="M40" s="195">
        <v>0.2</v>
      </c>
      <c r="N40" s="196">
        <v>0.2</v>
      </c>
      <c r="O40" s="142"/>
    </row>
    <row r="41" spans="1:17" x14ac:dyDescent="0.25">
      <c r="A41" s="186" t="s">
        <v>48</v>
      </c>
      <c r="B41" s="234" t="s">
        <v>62</v>
      </c>
      <c r="C41" s="183">
        <v>1</v>
      </c>
      <c r="D41" s="184">
        <v>0</v>
      </c>
      <c r="E41" s="184">
        <v>0</v>
      </c>
      <c r="F41" s="184">
        <v>0</v>
      </c>
      <c r="G41" s="184">
        <v>4</v>
      </c>
      <c r="H41" s="185">
        <v>0</v>
      </c>
      <c r="I41" s="183">
        <v>0</v>
      </c>
      <c r="J41" s="184">
        <v>0</v>
      </c>
      <c r="K41" s="184">
        <v>0</v>
      </c>
      <c r="L41" s="184">
        <v>4</v>
      </c>
      <c r="M41" s="184">
        <v>0</v>
      </c>
      <c r="N41" s="185">
        <v>1</v>
      </c>
      <c r="O41" s="142" t="s">
        <v>203</v>
      </c>
      <c r="P41" s="142">
        <v>5</v>
      </c>
      <c r="Q41" s="142">
        <v>5</v>
      </c>
    </row>
    <row r="42" spans="1:17" x14ac:dyDescent="0.25">
      <c r="A42" s="203"/>
      <c r="B42" s="241"/>
      <c r="C42" s="204">
        <v>0.2</v>
      </c>
      <c r="D42" s="205">
        <v>0</v>
      </c>
      <c r="E42" s="205">
        <v>0</v>
      </c>
      <c r="F42" s="205">
        <v>0</v>
      </c>
      <c r="G42" s="205">
        <v>0.8</v>
      </c>
      <c r="H42" s="206">
        <v>0</v>
      </c>
      <c r="I42" s="204">
        <v>0</v>
      </c>
      <c r="J42" s="205">
        <v>0</v>
      </c>
      <c r="K42" s="205">
        <v>0</v>
      </c>
      <c r="L42" s="205">
        <v>0.8</v>
      </c>
      <c r="M42" s="205">
        <v>0</v>
      </c>
      <c r="N42" s="206">
        <v>0.2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0</v>
      </c>
      <c r="G48" s="211">
        <v>5</v>
      </c>
      <c r="H48" s="211">
        <v>0</v>
      </c>
      <c r="P48" s="142">
        <v>5</v>
      </c>
    </row>
    <row r="49" spans="1:16" x14ac:dyDescent="0.25">
      <c r="A49" s="92"/>
      <c r="C49" s="195">
        <v>0</v>
      </c>
      <c r="D49" s="195">
        <v>0</v>
      </c>
      <c r="E49" s="195">
        <v>0</v>
      </c>
      <c r="F49" s="195">
        <v>0</v>
      </c>
      <c r="G49" s="195">
        <v>1</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1</v>
      </c>
      <c r="G54" s="211">
        <v>4</v>
      </c>
      <c r="H54" s="211">
        <v>0</v>
      </c>
      <c r="P54" s="142">
        <v>5</v>
      </c>
    </row>
    <row r="55" spans="1:16" x14ac:dyDescent="0.25">
      <c r="A55" s="92"/>
      <c r="C55" s="195">
        <v>0</v>
      </c>
      <c r="D55" s="195">
        <v>0</v>
      </c>
      <c r="E55" s="195">
        <v>0</v>
      </c>
      <c r="F55" s="195">
        <v>0.2</v>
      </c>
      <c r="G55" s="195">
        <v>0.8</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5</v>
      </c>
      <c r="F60" s="211">
        <v>0</v>
      </c>
      <c r="G60" s="211"/>
      <c r="H60" s="211">
        <v>0</v>
      </c>
      <c r="P60" s="142">
        <v>5</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124</v>
      </c>
      <c r="C3" s="145"/>
      <c r="D3" s="146"/>
      <c r="E3" s="147">
        <v>43217</v>
      </c>
      <c r="F3" s="146"/>
      <c r="G3" s="148"/>
      <c r="H3" s="148"/>
      <c r="I3" s="147" t="s">
        <v>362</v>
      </c>
      <c r="J3" s="148"/>
      <c r="K3" s="148"/>
      <c r="L3" s="148"/>
      <c r="M3" s="149">
        <v>8</v>
      </c>
      <c r="N3" s="150"/>
      <c r="O3" s="142"/>
    </row>
    <row r="4" spans="1:18" ht="9.75" customHeight="1" x14ac:dyDescent="0.25"/>
    <row r="5" spans="1:18" ht="17.25" customHeight="1" x14ac:dyDescent="0.25">
      <c r="A5" s="92" t="s">
        <v>13</v>
      </c>
      <c r="B5" s="93" t="s">
        <v>12</v>
      </c>
    </row>
    <row r="6" spans="1:18" x14ac:dyDescent="0.25">
      <c r="B6" s="151" t="s">
        <v>2</v>
      </c>
      <c r="C6" s="152">
        <v>1</v>
      </c>
      <c r="D6" s="153">
        <v>0.125</v>
      </c>
      <c r="F6" s="154" t="s">
        <v>49</v>
      </c>
      <c r="J6" s="155" t="s">
        <v>194</v>
      </c>
    </row>
    <row r="7" spans="1:18" x14ac:dyDescent="0.25">
      <c r="B7" s="156" t="s">
        <v>3</v>
      </c>
      <c r="C7" s="94">
        <v>7</v>
      </c>
      <c r="D7" s="157">
        <v>0.875</v>
      </c>
      <c r="F7" s="158" t="s">
        <v>28</v>
      </c>
      <c r="G7" s="159"/>
      <c r="H7" s="159">
        <v>0</v>
      </c>
      <c r="I7" s="153">
        <v>0</v>
      </c>
    </row>
    <row r="8" spans="1:18" x14ac:dyDescent="0.25">
      <c r="B8" s="151" t="s">
        <v>5</v>
      </c>
      <c r="C8" s="152">
        <v>1</v>
      </c>
      <c r="D8" s="153">
        <v>0.125</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2</v>
      </c>
      <c r="D10" s="153">
        <v>0.25</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1</v>
      </c>
      <c r="D12" s="153">
        <v>0.125</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8</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0</v>
      </c>
      <c r="E24" s="184">
        <v>2</v>
      </c>
      <c r="F24" s="184">
        <v>1</v>
      </c>
      <c r="G24" s="184">
        <v>4</v>
      </c>
      <c r="H24" s="185">
        <v>0</v>
      </c>
      <c r="I24" s="183">
        <v>1</v>
      </c>
      <c r="J24" s="184">
        <v>1</v>
      </c>
      <c r="K24" s="184">
        <v>0</v>
      </c>
      <c r="L24" s="184">
        <v>4</v>
      </c>
      <c r="M24" s="184">
        <v>2</v>
      </c>
      <c r="N24" s="185">
        <v>0</v>
      </c>
      <c r="O24" s="142" t="s">
        <v>195</v>
      </c>
      <c r="P24" s="142">
        <v>8</v>
      </c>
      <c r="Q24" s="142">
        <v>8</v>
      </c>
    </row>
    <row r="25" spans="1:18" ht="18.75" customHeight="1" x14ac:dyDescent="0.25">
      <c r="A25" s="186"/>
      <c r="B25" s="235"/>
      <c r="C25" s="187">
        <v>0.125</v>
      </c>
      <c r="D25" s="188">
        <v>0</v>
      </c>
      <c r="E25" s="188">
        <v>0.25</v>
      </c>
      <c r="F25" s="188">
        <v>0.125</v>
      </c>
      <c r="G25" s="188">
        <v>0.5</v>
      </c>
      <c r="H25" s="189">
        <v>0</v>
      </c>
      <c r="I25" s="187">
        <v>0.125</v>
      </c>
      <c r="J25" s="188">
        <v>0.125</v>
      </c>
      <c r="K25" s="188">
        <v>0</v>
      </c>
      <c r="L25" s="188">
        <v>0.5</v>
      </c>
      <c r="M25" s="188">
        <v>0.25</v>
      </c>
      <c r="N25" s="189">
        <v>0</v>
      </c>
      <c r="O25" s="142"/>
    </row>
    <row r="26" spans="1:18" x14ac:dyDescent="0.25">
      <c r="A26" s="190" t="s">
        <v>41</v>
      </c>
      <c r="B26" s="238" t="s">
        <v>51</v>
      </c>
      <c r="C26" s="191">
        <v>2</v>
      </c>
      <c r="D26" s="192">
        <v>0</v>
      </c>
      <c r="E26" s="192">
        <v>1</v>
      </c>
      <c r="F26" s="192">
        <v>1</v>
      </c>
      <c r="G26" s="192">
        <v>4</v>
      </c>
      <c r="H26" s="193">
        <v>0</v>
      </c>
      <c r="I26" s="191">
        <v>3</v>
      </c>
      <c r="J26" s="192">
        <v>0</v>
      </c>
      <c r="K26" s="192">
        <v>0</v>
      </c>
      <c r="L26" s="192">
        <v>3</v>
      </c>
      <c r="M26" s="192">
        <v>2</v>
      </c>
      <c r="N26" s="193">
        <v>0</v>
      </c>
      <c r="O26" s="142" t="s">
        <v>196</v>
      </c>
      <c r="P26" s="142">
        <v>8</v>
      </c>
      <c r="Q26" s="142">
        <v>8</v>
      </c>
    </row>
    <row r="27" spans="1:18" ht="18" customHeight="1" x14ac:dyDescent="0.25">
      <c r="A27" s="190"/>
      <c r="B27" s="239"/>
      <c r="C27" s="194">
        <v>0.25</v>
      </c>
      <c r="D27" s="195">
        <v>0</v>
      </c>
      <c r="E27" s="195">
        <v>0.125</v>
      </c>
      <c r="F27" s="195">
        <v>0.125</v>
      </c>
      <c r="G27" s="195">
        <v>0.5</v>
      </c>
      <c r="H27" s="196">
        <v>0</v>
      </c>
      <c r="I27" s="194">
        <v>0.375</v>
      </c>
      <c r="J27" s="195">
        <v>0</v>
      </c>
      <c r="K27" s="195">
        <v>0</v>
      </c>
      <c r="L27" s="195">
        <v>0.375</v>
      </c>
      <c r="M27" s="195">
        <v>0.25</v>
      </c>
      <c r="N27" s="196">
        <v>0</v>
      </c>
      <c r="O27" s="142"/>
    </row>
    <row r="28" spans="1:18" x14ac:dyDescent="0.25">
      <c r="A28" s="186" t="s">
        <v>42</v>
      </c>
      <c r="B28" s="234" t="s">
        <v>58</v>
      </c>
      <c r="C28" s="183">
        <v>1</v>
      </c>
      <c r="D28" s="184">
        <v>1</v>
      </c>
      <c r="E28" s="184">
        <v>1</v>
      </c>
      <c r="F28" s="184">
        <v>1</v>
      </c>
      <c r="G28" s="184">
        <v>4</v>
      </c>
      <c r="H28" s="185">
        <v>0</v>
      </c>
      <c r="I28" s="183">
        <v>2</v>
      </c>
      <c r="J28" s="184">
        <v>0</v>
      </c>
      <c r="K28" s="184">
        <v>2</v>
      </c>
      <c r="L28" s="184">
        <v>2</v>
      </c>
      <c r="M28" s="184">
        <v>2</v>
      </c>
      <c r="N28" s="185">
        <v>0</v>
      </c>
      <c r="O28" s="142" t="s">
        <v>197</v>
      </c>
      <c r="P28" s="142">
        <v>8</v>
      </c>
      <c r="Q28" s="142">
        <v>8</v>
      </c>
    </row>
    <row r="29" spans="1:18" ht="15.75" customHeight="1" x14ac:dyDescent="0.25">
      <c r="A29" s="186"/>
      <c r="B29" s="235"/>
      <c r="C29" s="197">
        <v>0.125</v>
      </c>
      <c r="D29" s="198">
        <v>0.125</v>
      </c>
      <c r="E29" s="198">
        <v>0.125</v>
      </c>
      <c r="F29" s="198">
        <v>0.125</v>
      </c>
      <c r="G29" s="198">
        <v>0.5</v>
      </c>
      <c r="H29" s="199">
        <v>0</v>
      </c>
      <c r="I29" s="197">
        <v>0.25</v>
      </c>
      <c r="J29" s="198">
        <v>0</v>
      </c>
      <c r="K29" s="198">
        <v>0.25</v>
      </c>
      <c r="L29" s="198">
        <v>0.25</v>
      </c>
      <c r="M29" s="198">
        <v>0.25</v>
      </c>
      <c r="N29" s="199">
        <v>0</v>
      </c>
      <c r="O29" s="142"/>
    </row>
    <row r="30" spans="1:18" ht="13.5" customHeight="1" x14ac:dyDescent="0.25">
      <c r="A30" s="190" t="s">
        <v>43</v>
      </c>
      <c r="B30" s="238" t="s">
        <v>59</v>
      </c>
      <c r="C30" s="191">
        <v>1</v>
      </c>
      <c r="D30" s="192">
        <v>0</v>
      </c>
      <c r="E30" s="192">
        <v>1</v>
      </c>
      <c r="F30" s="192">
        <v>4</v>
      </c>
      <c r="G30" s="192">
        <v>2</v>
      </c>
      <c r="H30" s="193">
        <v>0</v>
      </c>
      <c r="I30" s="191">
        <v>1</v>
      </c>
      <c r="J30" s="192">
        <v>0</v>
      </c>
      <c r="K30" s="192">
        <v>0</v>
      </c>
      <c r="L30" s="192">
        <v>6</v>
      </c>
      <c r="M30" s="192">
        <v>1</v>
      </c>
      <c r="N30" s="193">
        <v>0</v>
      </c>
      <c r="O30" s="142" t="s">
        <v>198</v>
      </c>
      <c r="P30" s="142">
        <v>8</v>
      </c>
      <c r="Q30" s="142">
        <v>8</v>
      </c>
    </row>
    <row r="31" spans="1:18" ht="13.5" customHeight="1" x14ac:dyDescent="0.25">
      <c r="A31" s="190"/>
      <c r="B31" s="239"/>
      <c r="C31" s="194">
        <v>0.125</v>
      </c>
      <c r="D31" s="195">
        <v>0</v>
      </c>
      <c r="E31" s="195">
        <v>0.125</v>
      </c>
      <c r="F31" s="195">
        <v>0.5</v>
      </c>
      <c r="G31" s="195">
        <v>0.25</v>
      </c>
      <c r="H31" s="196">
        <v>0</v>
      </c>
      <c r="I31" s="194">
        <v>0.125</v>
      </c>
      <c r="J31" s="195">
        <v>0</v>
      </c>
      <c r="K31" s="195">
        <v>0</v>
      </c>
      <c r="L31" s="195">
        <v>0.75</v>
      </c>
      <c r="M31" s="195">
        <v>0.125</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1</v>
      </c>
      <c r="E33" s="184">
        <v>0</v>
      </c>
      <c r="F33" s="184">
        <v>2</v>
      </c>
      <c r="G33" s="184">
        <v>4</v>
      </c>
      <c r="H33" s="185">
        <v>0</v>
      </c>
      <c r="I33" s="183">
        <v>1</v>
      </c>
      <c r="J33" s="184">
        <v>1</v>
      </c>
      <c r="K33" s="184">
        <v>0</v>
      </c>
      <c r="L33" s="184">
        <v>4</v>
      </c>
      <c r="M33" s="184">
        <v>2</v>
      </c>
      <c r="N33" s="185">
        <v>0</v>
      </c>
      <c r="O33" s="142" t="s">
        <v>199</v>
      </c>
      <c r="P33" s="142">
        <v>8</v>
      </c>
      <c r="Q33" s="142">
        <v>8</v>
      </c>
    </row>
    <row r="34" spans="1:17" ht="14.25" customHeight="1" x14ac:dyDescent="0.25">
      <c r="A34" s="186"/>
      <c r="B34" s="235"/>
      <c r="C34" s="197">
        <v>0.125</v>
      </c>
      <c r="D34" s="198">
        <v>0.125</v>
      </c>
      <c r="E34" s="198">
        <v>0</v>
      </c>
      <c r="F34" s="198">
        <v>0.25</v>
      </c>
      <c r="G34" s="198">
        <v>0.5</v>
      </c>
      <c r="H34" s="199">
        <v>0</v>
      </c>
      <c r="I34" s="197">
        <v>0.125</v>
      </c>
      <c r="J34" s="198">
        <v>0.125</v>
      </c>
      <c r="K34" s="198">
        <v>0</v>
      </c>
      <c r="L34" s="198">
        <v>0.5</v>
      </c>
      <c r="M34" s="198">
        <v>0.25</v>
      </c>
      <c r="N34" s="199">
        <v>0</v>
      </c>
      <c r="O34" s="142"/>
    </row>
    <row r="35" spans="1:17" ht="12.75" customHeight="1" x14ac:dyDescent="0.25">
      <c r="A35" s="190" t="s">
        <v>45</v>
      </c>
      <c r="B35" s="238" t="s">
        <v>52</v>
      </c>
      <c r="C35" s="191">
        <v>1</v>
      </c>
      <c r="D35" s="192">
        <v>0</v>
      </c>
      <c r="E35" s="192">
        <v>1</v>
      </c>
      <c r="F35" s="192">
        <v>4</v>
      </c>
      <c r="G35" s="192">
        <v>2</v>
      </c>
      <c r="H35" s="193">
        <v>0</v>
      </c>
      <c r="I35" s="191">
        <v>0</v>
      </c>
      <c r="J35" s="192">
        <v>0</v>
      </c>
      <c r="K35" s="192">
        <v>0</v>
      </c>
      <c r="L35" s="192">
        <v>6</v>
      </c>
      <c r="M35" s="192">
        <v>2</v>
      </c>
      <c r="N35" s="193">
        <v>0</v>
      </c>
      <c r="O35" s="142" t="s">
        <v>200</v>
      </c>
      <c r="P35" s="142">
        <v>8</v>
      </c>
      <c r="Q35" s="142">
        <v>8</v>
      </c>
    </row>
    <row r="36" spans="1:17" ht="15.75" customHeight="1" x14ac:dyDescent="0.25">
      <c r="A36" s="190"/>
      <c r="B36" s="239"/>
      <c r="C36" s="194">
        <v>0.125</v>
      </c>
      <c r="D36" s="195">
        <v>0</v>
      </c>
      <c r="E36" s="195">
        <v>0.125</v>
      </c>
      <c r="F36" s="195">
        <v>0.5</v>
      </c>
      <c r="G36" s="195">
        <v>0.25</v>
      </c>
      <c r="H36" s="196">
        <v>0</v>
      </c>
      <c r="I36" s="194">
        <v>0</v>
      </c>
      <c r="J36" s="195">
        <v>0</v>
      </c>
      <c r="K36" s="195">
        <v>0</v>
      </c>
      <c r="L36" s="195">
        <v>0.75</v>
      </c>
      <c r="M36" s="195">
        <v>0.25</v>
      </c>
      <c r="N36" s="196">
        <v>0</v>
      </c>
      <c r="O36" s="142"/>
    </row>
    <row r="37" spans="1:17" x14ac:dyDescent="0.25">
      <c r="A37" s="186" t="s">
        <v>46</v>
      </c>
      <c r="B37" s="234" t="s">
        <v>53</v>
      </c>
      <c r="C37" s="183">
        <v>1</v>
      </c>
      <c r="D37" s="184">
        <v>0</v>
      </c>
      <c r="E37" s="184">
        <v>1</v>
      </c>
      <c r="F37" s="184">
        <v>2</v>
      </c>
      <c r="G37" s="184">
        <v>4</v>
      </c>
      <c r="H37" s="185">
        <v>0</v>
      </c>
      <c r="I37" s="183">
        <v>0</v>
      </c>
      <c r="J37" s="184">
        <v>0</v>
      </c>
      <c r="K37" s="184">
        <v>0</v>
      </c>
      <c r="L37" s="184">
        <v>4</v>
      </c>
      <c r="M37" s="184">
        <v>4</v>
      </c>
      <c r="N37" s="185">
        <v>0</v>
      </c>
      <c r="O37" s="142" t="s">
        <v>201</v>
      </c>
      <c r="P37" s="142">
        <v>8</v>
      </c>
      <c r="Q37" s="142">
        <v>8</v>
      </c>
    </row>
    <row r="38" spans="1:17" ht="14.25" customHeight="1" x14ac:dyDescent="0.25">
      <c r="A38" s="186"/>
      <c r="B38" s="235"/>
      <c r="C38" s="197">
        <v>0.125</v>
      </c>
      <c r="D38" s="198">
        <v>0</v>
      </c>
      <c r="E38" s="198">
        <v>0.125</v>
      </c>
      <c r="F38" s="198">
        <v>0.25</v>
      </c>
      <c r="G38" s="198">
        <v>0.5</v>
      </c>
      <c r="H38" s="199">
        <v>0</v>
      </c>
      <c r="I38" s="197">
        <v>0</v>
      </c>
      <c r="J38" s="198">
        <v>0</v>
      </c>
      <c r="K38" s="198">
        <v>0</v>
      </c>
      <c r="L38" s="198">
        <v>0.5</v>
      </c>
      <c r="M38" s="198">
        <v>0.5</v>
      </c>
      <c r="N38" s="199">
        <v>0</v>
      </c>
      <c r="O38" s="142"/>
    </row>
    <row r="39" spans="1:17" x14ac:dyDescent="0.25">
      <c r="A39" s="190" t="s">
        <v>47</v>
      </c>
      <c r="B39" s="238" t="s">
        <v>61</v>
      </c>
      <c r="C39" s="191">
        <v>1</v>
      </c>
      <c r="D39" s="192">
        <v>3</v>
      </c>
      <c r="E39" s="192">
        <v>0</v>
      </c>
      <c r="F39" s="192">
        <v>2</v>
      </c>
      <c r="G39" s="192">
        <v>2</v>
      </c>
      <c r="H39" s="193">
        <v>0</v>
      </c>
      <c r="I39" s="191">
        <v>1</v>
      </c>
      <c r="J39" s="192">
        <v>0</v>
      </c>
      <c r="K39" s="192">
        <v>0</v>
      </c>
      <c r="L39" s="192">
        <v>5</v>
      </c>
      <c r="M39" s="192">
        <v>2</v>
      </c>
      <c r="N39" s="193">
        <v>0</v>
      </c>
      <c r="O39" s="142" t="s">
        <v>202</v>
      </c>
      <c r="P39" s="142">
        <v>8</v>
      </c>
      <c r="Q39" s="142">
        <v>8</v>
      </c>
    </row>
    <row r="40" spans="1:17" ht="15" customHeight="1" x14ac:dyDescent="0.25">
      <c r="A40" s="190"/>
      <c r="B40" s="239"/>
      <c r="C40" s="194">
        <v>0.125</v>
      </c>
      <c r="D40" s="195">
        <v>0.375</v>
      </c>
      <c r="E40" s="195">
        <v>0</v>
      </c>
      <c r="F40" s="195">
        <v>0.25</v>
      </c>
      <c r="G40" s="195">
        <v>0.25</v>
      </c>
      <c r="H40" s="196">
        <v>0</v>
      </c>
      <c r="I40" s="194">
        <v>0.125</v>
      </c>
      <c r="J40" s="195">
        <v>0</v>
      </c>
      <c r="K40" s="195">
        <v>0</v>
      </c>
      <c r="L40" s="195">
        <v>0.625</v>
      </c>
      <c r="M40" s="195">
        <v>0.25</v>
      </c>
      <c r="N40" s="196">
        <v>0</v>
      </c>
      <c r="O40" s="142"/>
    </row>
    <row r="41" spans="1:17" x14ac:dyDescent="0.25">
      <c r="A41" s="186" t="s">
        <v>48</v>
      </c>
      <c r="B41" s="234" t="s">
        <v>62</v>
      </c>
      <c r="C41" s="183">
        <v>1</v>
      </c>
      <c r="D41" s="184">
        <v>0</v>
      </c>
      <c r="E41" s="184">
        <v>1</v>
      </c>
      <c r="F41" s="184">
        <v>4</v>
      </c>
      <c r="G41" s="184">
        <v>2</v>
      </c>
      <c r="H41" s="185">
        <v>0</v>
      </c>
      <c r="I41" s="183">
        <v>0</v>
      </c>
      <c r="J41" s="184">
        <v>1</v>
      </c>
      <c r="K41" s="184">
        <v>0</v>
      </c>
      <c r="L41" s="184">
        <v>6</v>
      </c>
      <c r="M41" s="184">
        <v>1</v>
      </c>
      <c r="N41" s="185">
        <v>0</v>
      </c>
      <c r="O41" s="142" t="s">
        <v>203</v>
      </c>
      <c r="P41" s="142">
        <v>8</v>
      </c>
      <c r="Q41" s="142">
        <v>8</v>
      </c>
    </row>
    <row r="42" spans="1:17" x14ac:dyDescent="0.25">
      <c r="A42" s="203"/>
      <c r="B42" s="241"/>
      <c r="C42" s="204">
        <v>0.125</v>
      </c>
      <c r="D42" s="205">
        <v>0</v>
      </c>
      <c r="E42" s="205">
        <v>0.125</v>
      </c>
      <c r="F42" s="205">
        <v>0.5</v>
      </c>
      <c r="G42" s="205">
        <v>0.25</v>
      </c>
      <c r="H42" s="206">
        <v>0</v>
      </c>
      <c r="I42" s="204">
        <v>0</v>
      </c>
      <c r="J42" s="205">
        <v>0.125</v>
      </c>
      <c r="K42" s="205">
        <v>0</v>
      </c>
      <c r="L42" s="205">
        <v>0.75</v>
      </c>
      <c r="M42" s="205">
        <v>0.125</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1</v>
      </c>
      <c r="G48" s="211">
        <v>6</v>
      </c>
      <c r="H48" s="211">
        <v>0</v>
      </c>
      <c r="P48" s="142">
        <v>8</v>
      </c>
    </row>
    <row r="49" spans="1:16" x14ac:dyDescent="0.25">
      <c r="A49" s="92"/>
      <c r="C49" s="195">
        <v>0.125</v>
      </c>
      <c r="D49" s="195">
        <v>0</v>
      </c>
      <c r="E49" s="195">
        <v>0</v>
      </c>
      <c r="F49" s="195">
        <v>0.125</v>
      </c>
      <c r="G49" s="195">
        <v>0.75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2</v>
      </c>
      <c r="F54" s="211">
        <v>1</v>
      </c>
      <c r="G54" s="211">
        <v>4</v>
      </c>
      <c r="H54" s="211">
        <v>0</v>
      </c>
      <c r="P54" s="142">
        <v>8</v>
      </c>
    </row>
    <row r="55" spans="1:16" x14ac:dyDescent="0.25">
      <c r="A55" s="92"/>
      <c r="C55" s="195">
        <v>0</v>
      </c>
      <c r="D55" s="195">
        <v>0.125</v>
      </c>
      <c r="E55" s="195">
        <v>0.25</v>
      </c>
      <c r="F55" s="195">
        <v>0.125</v>
      </c>
      <c r="G55" s="195">
        <v>0.5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8</v>
      </c>
      <c r="F60" s="211">
        <v>0</v>
      </c>
      <c r="G60" s="211"/>
      <c r="H60" s="211">
        <v>0</v>
      </c>
      <c r="P60" s="142">
        <v>8</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363</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498</v>
      </c>
      <c r="C3" s="145"/>
      <c r="D3" s="146"/>
      <c r="E3" s="147">
        <v>43076</v>
      </c>
      <c r="F3" s="146"/>
      <c r="G3" s="148"/>
      <c r="H3" s="148"/>
      <c r="I3" s="147" t="s">
        <v>428</v>
      </c>
      <c r="J3" s="148"/>
      <c r="K3" s="148"/>
      <c r="L3" s="148"/>
      <c r="M3" s="149">
        <v>25</v>
      </c>
      <c r="N3" s="150"/>
      <c r="O3" s="142"/>
    </row>
    <row r="4" spans="1:18" ht="9.75" customHeight="1" x14ac:dyDescent="0.25"/>
    <row r="5" spans="1:18" ht="17.25" customHeight="1" x14ac:dyDescent="0.25">
      <c r="A5" s="92" t="s">
        <v>13</v>
      </c>
      <c r="B5" s="93" t="s">
        <v>12</v>
      </c>
    </row>
    <row r="6" spans="1:18" x14ac:dyDescent="0.25">
      <c r="B6" s="151" t="s">
        <v>2</v>
      </c>
      <c r="C6" s="152">
        <v>25</v>
      </c>
      <c r="D6" s="153">
        <v>1</v>
      </c>
      <c r="F6" s="154" t="s">
        <v>49</v>
      </c>
      <c r="J6" s="155" t="s">
        <v>194</v>
      </c>
    </row>
    <row r="7" spans="1:18" x14ac:dyDescent="0.25">
      <c r="B7" s="156" t="s">
        <v>3</v>
      </c>
      <c r="C7" s="94">
        <v>14</v>
      </c>
      <c r="D7" s="157">
        <v>0.56000000000000005</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25</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5</v>
      </c>
      <c r="D24" s="184">
        <v>6</v>
      </c>
      <c r="E24" s="184">
        <v>5</v>
      </c>
      <c r="F24" s="184">
        <v>8</v>
      </c>
      <c r="G24" s="184">
        <v>1</v>
      </c>
      <c r="H24" s="185">
        <v>0</v>
      </c>
      <c r="I24" s="183">
        <v>1</v>
      </c>
      <c r="J24" s="184">
        <v>0</v>
      </c>
      <c r="K24" s="184">
        <v>2</v>
      </c>
      <c r="L24" s="184">
        <v>21</v>
      </c>
      <c r="M24" s="184">
        <v>1</v>
      </c>
      <c r="N24" s="185">
        <v>0</v>
      </c>
      <c r="O24" s="142" t="s">
        <v>195</v>
      </c>
      <c r="P24" s="142">
        <v>25</v>
      </c>
      <c r="Q24" s="142">
        <v>25</v>
      </c>
    </row>
    <row r="25" spans="1:18" ht="18.75" customHeight="1" x14ac:dyDescent="0.25">
      <c r="A25" s="186"/>
      <c r="B25" s="235"/>
      <c r="C25" s="187">
        <v>0.2</v>
      </c>
      <c r="D25" s="188">
        <v>0.24</v>
      </c>
      <c r="E25" s="188">
        <v>0.2</v>
      </c>
      <c r="F25" s="188">
        <v>0.32</v>
      </c>
      <c r="G25" s="188">
        <v>0.04</v>
      </c>
      <c r="H25" s="189">
        <v>0</v>
      </c>
      <c r="I25" s="187">
        <v>0.04</v>
      </c>
      <c r="J25" s="188">
        <v>0</v>
      </c>
      <c r="K25" s="188">
        <v>0.08</v>
      </c>
      <c r="L25" s="188">
        <v>0.84</v>
      </c>
      <c r="M25" s="188">
        <v>0.04</v>
      </c>
      <c r="N25" s="189">
        <v>0</v>
      </c>
      <c r="O25" s="142"/>
    </row>
    <row r="26" spans="1:18" x14ac:dyDescent="0.25">
      <c r="A26" s="190" t="s">
        <v>41</v>
      </c>
      <c r="B26" s="238" t="s">
        <v>51</v>
      </c>
      <c r="C26" s="191">
        <v>2</v>
      </c>
      <c r="D26" s="192">
        <v>1</v>
      </c>
      <c r="E26" s="192">
        <v>7</v>
      </c>
      <c r="F26" s="192">
        <v>15</v>
      </c>
      <c r="G26" s="192">
        <v>0</v>
      </c>
      <c r="H26" s="193">
        <v>0</v>
      </c>
      <c r="I26" s="191">
        <v>1</v>
      </c>
      <c r="J26" s="192">
        <v>0</v>
      </c>
      <c r="K26" s="192">
        <v>1</v>
      </c>
      <c r="L26" s="192">
        <v>23</v>
      </c>
      <c r="M26" s="192">
        <v>0</v>
      </c>
      <c r="N26" s="193">
        <v>0</v>
      </c>
      <c r="O26" s="142" t="s">
        <v>196</v>
      </c>
      <c r="P26" s="142">
        <v>25</v>
      </c>
      <c r="Q26" s="142">
        <v>25</v>
      </c>
    </row>
    <row r="27" spans="1:18" ht="18" customHeight="1" x14ac:dyDescent="0.25">
      <c r="A27" s="190"/>
      <c r="B27" s="239"/>
      <c r="C27" s="194">
        <v>0.08</v>
      </c>
      <c r="D27" s="195">
        <v>0.04</v>
      </c>
      <c r="E27" s="195">
        <v>0.28000000000000003</v>
      </c>
      <c r="F27" s="195">
        <v>0.6</v>
      </c>
      <c r="G27" s="195">
        <v>0</v>
      </c>
      <c r="H27" s="196">
        <v>0</v>
      </c>
      <c r="I27" s="194">
        <v>0.04</v>
      </c>
      <c r="J27" s="195">
        <v>0</v>
      </c>
      <c r="K27" s="195">
        <v>0.04</v>
      </c>
      <c r="L27" s="195">
        <v>0.92</v>
      </c>
      <c r="M27" s="195">
        <v>0</v>
      </c>
      <c r="N27" s="196">
        <v>0</v>
      </c>
      <c r="O27" s="142"/>
    </row>
    <row r="28" spans="1:18" x14ac:dyDescent="0.25">
      <c r="A28" s="186" t="s">
        <v>42</v>
      </c>
      <c r="B28" s="234" t="s">
        <v>58</v>
      </c>
      <c r="C28" s="183">
        <v>1</v>
      </c>
      <c r="D28" s="184">
        <v>4</v>
      </c>
      <c r="E28" s="184">
        <v>4</v>
      </c>
      <c r="F28" s="184">
        <v>12</v>
      </c>
      <c r="G28" s="184">
        <v>4</v>
      </c>
      <c r="H28" s="185">
        <v>0</v>
      </c>
      <c r="I28" s="183">
        <v>0</v>
      </c>
      <c r="J28" s="184">
        <v>0</v>
      </c>
      <c r="K28" s="184">
        <v>2</v>
      </c>
      <c r="L28" s="184">
        <v>19</v>
      </c>
      <c r="M28" s="184">
        <v>4</v>
      </c>
      <c r="N28" s="185">
        <v>0</v>
      </c>
      <c r="O28" s="142" t="s">
        <v>197</v>
      </c>
      <c r="P28" s="142">
        <v>25</v>
      </c>
      <c r="Q28" s="142">
        <v>25</v>
      </c>
    </row>
    <row r="29" spans="1:18" ht="15.75" customHeight="1" x14ac:dyDescent="0.25">
      <c r="A29" s="186"/>
      <c r="B29" s="235"/>
      <c r="C29" s="197">
        <v>0.04</v>
      </c>
      <c r="D29" s="198">
        <v>0.16</v>
      </c>
      <c r="E29" s="198">
        <v>0.16</v>
      </c>
      <c r="F29" s="198">
        <v>0.48</v>
      </c>
      <c r="G29" s="198">
        <v>0.16</v>
      </c>
      <c r="H29" s="199">
        <v>0</v>
      </c>
      <c r="I29" s="197">
        <v>0</v>
      </c>
      <c r="J29" s="198">
        <v>0</v>
      </c>
      <c r="K29" s="198">
        <v>0.08</v>
      </c>
      <c r="L29" s="198">
        <v>0.76</v>
      </c>
      <c r="M29" s="198">
        <v>0.16</v>
      </c>
      <c r="N29" s="199">
        <v>0</v>
      </c>
      <c r="O29" s="142"/>
    </row>
    <row r="30" spans="1:18" ht="13.5" customHeight="1" x14ac:dyDescent="0.25">
      <c r="A30" s="190" t="s">
        <v>43</v>
      </c>
      <c r="B30" s="238" t="s">
        <v>59</v>
      </c>
      <c r="C30" s="191">
        <v>2</v>
      </c>
      <c r="D30" s="192">
        <v>3</v>
      </c>
      <c r="E30" s="192">
        <v>5</v>
      </c>
      <c r="F30" s="192">
        <v>12</v>
      </c>
      <c r="G30" s="192">
        <v>2</v>
      </c>
      <c r="H30" s="193">
        <v>1</v>
      </c>
      <c r="I30" s="191">
        <v>0</v>
      </c>
      <c r="J30" s="192">
        <v>0</v>
      </c>
      <c r="K30" s="192">
        <v>1</v>
      </c>
      <c r="L30" s="192">
        <v>21</v>
      </c>
      <c r="M30" s="192">
        <v>2</v>
      </c>
      <c r="N30" s="193">
        <v>1</v>
      </c>
      <c r="O30" s="142" t="s">
        <v>198</v>
      </c>
      <c r="P30" s="142">
        <v>25</v>
      </c>
      <c r="Q30" s="142">
        <v>25</v>
      </c>
    </row>
    <row r="31" spans="1:18" ht="13.5" customHeight="1" x14ac:dyDescent="0.25">
      <c r="A31" s="190"/>
      <c r="B31" s="239"/>
      <c r="C31" s="194">
        <v>0.08</v>
      </c>
      <c r="D31" s="195">
        <v>0.12</v>
      </c>
      <c r="E31" s="195">
        <v>0.2</v>
      </c>
      <c r="F31" s="195">
        <v>0.48</v>
      </c>
      <c r="G31" s="195">
        <v>0.08</v>
      </c>
      <c r="H31" s="196">
        <v>0.04</v>
      </c>
      <c r="I31" s="194">
        <v>0</v>
      </c>
      <c r="J31" s="195">
        <v>0</v>
      </c>
      <c r="K31" s="195">
        <v>0.04</v>
      </c>
      <c r="L31" s="195">
        <v>0.84</v>
      </c>
      <c r="M31" s="195">
        <v>0.08</v>
      </c>
      <c r="N31" s="196">
        <v>0.04</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4</v>
      </c>
      <c r="E33" s="184">
        <v>4</v>
      </c>
      <c r="F33" s="184">
        <v>14</v>
      </c>
      <c r="G33" s="184">
        <v>0</v>
      </c>
      <c r="H33" s="185">
        <v>1</v>
      </c>
      <c r="I33" s="183">
        <v>0</v>
      </c>
      <c r="J33" s="184">
        <v>1</v>
      </c>
      <c r="K33" s="184">
        <v>1</v>
      </c>
      <c r="L33" s="184">
        <v>23</v>
      </c>
      <c r="M33" s="184">
        <v>0</v>
      </c>
      <c r="N33" s="185">
        <v>0</v>
      </c>
      <c r="O33" s="142" t="s">
        <v>199</v>
      </c>
      <c r="P33" s="142">
        <v>25</v>
      </c>
      <c r="Q33" s="142">
        <v>25</v>
      </c>
    </row>
    <row r="34" spans="1:17" ht="14.25" customHeight="1" x14ac:dyDescent="0.25">
      <c r="A34" s="186"/>
      <c r="B34" s="235"/>
      <c r="C34" s="197">
        <v>0.08</v>
      </c>
      <c r="D34" s="198">
        <v>0.16</v>
      </c>
      <c r="E34" s="198">
        <v>0.16</v>
      </c>
      <c r="F34" s="198">
        <v>0.56000000000000005</v>
      </c>
      <c r="G34" s="198">
        <v>0</v>
      </c>
      <c r="H34" s="199">
        <v>0.04</v>
      </c>
      <c r="I34" s="197">
        <v>0</v>
      </c>
      <c r="J34" s="198">
        <v>0.04</v>
      </c>
      <c r="K34" s="198">
        <v>0.04</v>
      </c>
      <c r="L34" s="198">
        <v>0.92</v>
      </c>
      <c r="M34" s="198">
        <v>0</v>
      </c>
      <c r="N34" s="199">
        <v>0</v>
      </c>
      <c r="O34" s="142"/>
    </row>
    <row r="35" spans="1:17" ht="12.75" customHeight="1" x14ac:dyDescent="0.25">
      <c r="A35" s="190" t="s">
        <v>45</v>
      </c>
      <c r="B35" s="238" t="s">
        <v>52</v>
      </c>
      <c r="C35" s="191">
        <v>0</v>
      </c>
      <c r="D35" s="192">
        <v>2</v>
      </c>
      <c r="E35" s="192">
        <v>5</v>
      </c>
      <c r="F35" s="192">
        <v>10</v>
      </c>
      <c r="G35" s="192">
        <v>8</v>
      </c>
      <c r="H35" s="193">
        <v>0</v>
      </c>
      <c r="I35" s="191">
        <v>0</v>
      </c>
      <c r="J35" s="192">
        <v>0</v>
      </c>
      <c r="K35" s="192">
        <v>1</v>
      </c>
      <c r="L35" s="192">
        <v>16</v>
      </c>
      <c r="M35" s="192">
        <v>8</v>
      </c>
      <c r="N35" s="193">
        <v>0</v>
      </c>
      <c r="O35" s="142" t="s">
        <v>200</v>
      </c>
      <c r="P35" s="142">
        <v>25</v>
      </c>
      <c r="Q35" s="142">
        <v>25</v>
      </c>
    </row>
    <row r="36" spans="1:17" ht="15.75" customHeight="1" x14ac:dyDescent="0.25">
      <c r="A36" s="190"/>
      <c r="B36" s="239"/>
      <c r="C36" s="194">
        <v>0</v>
      </c>
      <c r="D36" s="195">
        <v>0.08</v>
      </c>
      <c r="E36" s="195">
        <v>0.2</v>
      </c>
      <c r="F36" s="195">
        <v>0.4</v>
      </c>
      <c r="G36" s="195">
        <v>0.32</v>
      </c>
      <c r="H36" s="196">
        <v>0</v>
      </c>
      <c r="I36" s="194">
        <v>0</v>
      </c>
      <c r="J36" s="195">
        <v>0</v>
      </c>
      <c r="K36" s="195">
        <v>0.04</v>
      </c>
      <c r="L36" s="195">
        <v>0.64</v>
      </c>
      <c r="M36" s="195">
        <v>0.32</v>
      </c>
      <c r="N36" s="196">
        <v>0</v>
      </c>
      <c r="O36" s="142"/>
    </row>
    <row r="37" spans="1:17" x14ac:dyDescent="0.25">
      <c r="A37" s="186" t="s">
        <v>46</v>
      </c>
      <c r="B37" s="234" t="s">
        <v>53</v>
      </c>
      <c r="C37" s="183">
        <v>0</v>
      </c>
      <c r="D37" s="184">
        <v>2</v>
      </c>
      <c r="E37" s="184">
        <v>5</v>
      </c>
      <c r="F37" s="184">
        <v>18</v>
      </c>
      <c r="G37" s="184">
        <v>0</v>
      </c>
      <c r="H37" s="185">
        <v>0</v>
      </c>
      <c r="I37" s="183">
        <v>0</v>
      </c>
      <c r="J37" s="184">
        <v>0</v>
      </c>
      <c r="K37" s="184">
        <v>0</v>
      </c>
      <c r="L37" s="184">
        <v>25</v>
      </c>
      <c r="M37" s="184">
        <v>0</v>
      </c>
      <c r="N37" s="185">
        <v>0</v>
      </c>
      <c r="O37" s="142" t="s">
        <v>201</v>
      </c>
      <c r="P37" s="142">
        <v>25</v>
      </c>
      <c r="Q37" s="142">
        <v>25</v>
      </c>
    </row>
    <row r="38" spans="1:17" ht="14.25" customHeight="1" x14ac:dyDescent="0.25">
      <c r="A38" s="186"/>
      <c r="B38" s="235"/>
      <c r="C38" s="197">
        <v>0</v>
      </c>
      <c r="D38" s="198">
        <v>0.08</v>
      </c>
      <c r="E38" s="198">
        <v>0.2</v>
      </c>
      <c r="F38" s="198">
        <v>0.72</v>
      </c>
      <c r="G38" s="198">
        <v>0</v>
      </c>
      <c r="H38" s="199">
        <v>0</v>
      </c>
      <c r="I38" s="197">
        <v>0</v>
      </c>
      <c r="J38" s="198">
        <v>0</v>
      </c>
      <c r="K38" s="198">
        <v>0</v>
      </c>
      <c r="L38" s="198">
        <v>1</v>
      </c>
      <c r="M38" s="198">
        <v>0</v>
      </c>
      <c r="N38" s="199">
        <v>0</v>
      </c>
      <c r="O38" s="142"/>
    </row>
    <row r="39" spans="1:17" x14ac:dyDescent="0.25">
      <c r="A39" s="190" t="s">
        <v>47</v>
      </c>
      <c r="B39" s="238" t="s">
        <v>61</v>
      </c>
      <c r="C39" s="191">
        <v>1</v>
      </c>
      <c r="D39" s="192">
        <v>6</v>
      </c>
      <c r="E39" s="192">
        <v>5</v>
      </c>
      <c r="F39" s="192">
        <v>7</v>
      </c>
      <c r="G39" s="192">
        <v>5</v>
      </c>
      <c r="H39" s="193">
        <v>1</v>
      </c>
      <c r="I39" s="191">
        <v>0</v>
      </c>
      <c r="J39" s="192">
        <v>1</v>
      </c>
      <c r="K39" s="192">
        <v>2</v>
      </c>
      <c r="L39" s="192">
        <v>16</v>
      </c>
      <c r="M39" s="192">
        <v>5</v>
      </c>
      <c r="N39" s="193">
        <v>1</v>
      </c>
      <c r="O39" s="142" t="s">
        <v>202</v>
      </c>
      <c r="P39" s="142">
        <v>25</v>
      </c>
      <c r="Q39" s="142">
        <v>25</v>
      </c>
    </row>
    <row r="40" spans="1:17" ht="15" customHeight="1" x14ac:dyDescent="0.25">
      <c r="A40" s="190"/>
      <c r="B40" s="239"/>
      <c r="C40" s="194">
        <v>0.04</v>
      </c>
      <c r="D40" s="195">
        <v>0.24</v>
      </c>
      <c r="E40" s="195">
        <v>0.2</v>
      </c>
      <c r="F40" s="195">
        <v>0.28000000000000003</v>
      </c>
      <c r="G40" s="195">
        <v>0.2</v>
      </c>
      <c r="H40" s="196">
        <v>0.04</v>
      </c>
      <c r="I40" s="194">
        <v>0</v>
      </c>
      <c r="J40" s="195">
        <v>0.04</v>
      </c>
      <c r="K40" s="195">
        <v>0.08</v>
      </c>
      <c r="L40" s="195">
        <v>0.64</v>
      </c>
      <c r="M40" s="195">
        <v>0.2</v>
      </c>
      <c r="N40" s="196">
        <v>0.04</v>
      </c>
      <c r="O40" s="142"/>
    </row>
    <row r="41" spans="1:17" x14ac:dyDescent="0.25">
      <c r="A41" s="186" t="s">
        <v>48</v>
      </c>
      <c r="B41" s="234" t="s">
        <v>62</v>
      </c>
      <c r="C41" s="183">
        <v>3</v>
      </c>
      <c r="D41" s="184">
        <v>7</v>
      </c>
      <c r="E41" s="184">
        <v>5</v>
      </c>
      <c r="F41" s="184">
        <v>10</v>
      </c>
      <c r="G41" s="184">
        <v>0</v>
      </c>
      <c r="H41" s="185">
        <v>0</v>
      </c>
      <c r="I41" s="183">
        <v>1</v>
      </c>
      <c r="J41" s="184">
        <v>0</v>
      </c>
      <c r="K41" s="184">
        <v>3</v>
      </c>
      <c r="L41" s="184">
        <v>21</v>
      </c>
      <c r="M41" s="184">
        <v>0</v>
      </c>
      <c r="N41" s="185">
        <v>0</v>
      </c>
      <c r="O41" s="142" t="s">
        <v>203</v>
      </c>
      <c r="P41" s="142">
        <v>25</v>
      </c>
      <c r="Q41" s="142">
        <v>25</v>
      </c>
    </row>
    <row r="42" spans="1:17" x14ac:dyDescent="0.25">
      <c r="A42" s="203"/>
      <c r="B42" s="241"/>
      <c r="C42" s="204">
        <v>0.12</v>
      </c>
      <c r="D42" s="205">
        <v>0.28000000000000003</v>
      </c>
      <c r="E42" s="205">
        <v>0.2</v>
      </c>
      <c r="F42" s="205">
        <v>0.4</v>
      </c>
      <c r="G42" s="205">
        <v>0</v>
      </c>
      <c r="H42" s="206">
        <v>0</v>
      </c>
      <c r="I42" s="204">
        <v>0.04</v>
      </c>
      <c r="J42" s="205">
        <v>0</v>
      </c>
      <c r="K42" s="205">
        <v>0.12</v>
      </c>
      <c r="L42" s="205">
        <v>0.84</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5</v>
      </c>
      <c r="D48" s="211">
        <v>0</v>
      </c>
      <c r="E48" s="211">
        <v>0</v>
      </c>
      <c r="F48" s="211">
        <v>6</v>
      </c>
      <c r="G48" s="211">
        <v>14</v>
      </c>
      <c r="H48" s="211">
        <v>0</v>
      </c>
      <c r="P48" s="142">
        <v>25</v>
      </c>
    </row>
    <row r="49" spans="1:16" x14ac:dyDescent="0.25">
      <c r="A49" s="92"/>
      <c r="C49" s="195">
        <v>0.2</v>
      </c>
      <c r="D49" s="195">
        <v>0</v>
      </c>
      <c r="E49" s="195">
        <v>0</v>
      </c>
      <c r="F49" s="195">
        <v>0.24</v>
      </c>
      <c r="G49" s="195">
        <v>0.56000000000000005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1</v>
      </c>
      <c r="F54" s="211">
        <v>11</v>
      </c>
      <c r="G54" s="211">
        <v>12</v>
      </c>
      <c r="H54" s="211">
        <v>0</v>
      </c>
      <c r="P54" s="142">
        <v>25</v>
      </c>
    </row>
    <row r="55" spans="1:16" x14ac:dyDescent="0.25">
      <c r="A55" s="92"/>
      <c r="C55" s="195">
        <v>0</v>
      </c>
      <c r="D55" s="195">
        <v>0.04</v>
      </c>
      <c r="E55" s="195">
        <v>0.04</v>
      </c>
      <c r="F55" s="195">
        <v>0.44</v>
      </c>
      <c r="G55" s="195">
        <v>0.48</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25</v>
      </c>
      <c r="F60" s="211">
        <v>0</v>
      </c>
      <c r="G60" s="211"/>
      <c r="H60" s="211">
        <v>0</v>
      </c>
      <c r="P60" s="142">
        <v>25</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499</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226</v>
      </c>
      <c r="C3" s="145"/>
      <c r="D3" s="146"/>
      <c r="E3" s="147">
        <v>43189</v>
      </c>
      <c r="F3" s="146"/>
      <c r="G3" s="148"/>
      <c r="H3" s="148"/>
      <c r="I3" s="147" t="s">
        <v>409</v>
      </c>
      <c r="J3" s="148"/>
      <c r="K3" s="148"/>
      <c r="L3" s="148"/>
      <c r="M3" s="149">
        <v>26</v>
      </c>
      <c r="N3" s="150"/>
      <c r="O3" s="142"/>
    </row>
    <row r="4" spans="1:18" ht="9.75" customHeight="1" x14ac:dyDescent="0.25"/>
    <row r="5" spans="1:18" ht="17.25" customHeight="1" x14ac:dyDescent="0.25">
      <c r="A5" s="92" t="s">
        <v>13</v>
      </c>
      <c r="B5" s="93" t="s">
        <v>12</v>
      </c>
    </row>
    <row r="6" spans="1:18" x14ac:dyDescent="0.25">
      <c r="B6" s="151" t="s">
        <v>2</v>
      </c>
      <c r="C6" s="152">
        <v>3</v>
      </c>
      <c r="D6" s="153">
        <v>0.11538461538461539</v>
      </c>
      <c r="F6" s="154" t="s">
        <v>49</v>
      </c>
      <c r="J6" s="155" t="s">
        <v>194</v>
      </c>
    </row>
    <row r="7" spans="1:18" x14ac:dyDescent="0.25">
      <c r="B7" s="156" t="s">
        <v>3</v>
      </c>
      <c r="C7" s="94">
        <v>12</v>
      </c>
      <c r="D7" s="157">
        <v>0.46153846153846156</v>
      </c>
      <c r="F7" s="158" t="s">
        <v>28</v>
      </c>
      <c r="G7" s="159"/>
      <c r="H7" s="159">
        <v>0</v>
      </c>
      <c r="I7" s="153">
        <v>0</v>
      </c>
    </row>
    <row r="8" spans="1:18" x14ac:dyDescent="0.25">
      <c r="B8" s="151" t="s">
        <v>5</v>
      </c>
      <c r="C8" s="152">
        <v>7</v>
      </c>
      <c r="D8" s="153">
        <v>0.26923076923076922</v>
      </c>
      <c r="F8" s="160" t="s">
        <v>0</v>
      </c>
      <c r="H8" s="87">
        <v>8</v>
      </c>
      <c r="I8" s="157">
        <v>0.30769230769230771</v>
      </c>
    </row>
    <row r="9" spans="1:18" x14ac:dyDescent="0.25">
      <c r="B9" s="156" t="s">
        <v>6</v>
      </c>
      <c r="C9" s="94">
        <v>2</v>
      </c>
      <c r="D9" s="157">
        <v>7.6923076923076927E-2</v>
      </c>
      <c r="F9" s="158" t="s">
        <v>29</v>
      </c>
      <c r="G9" s="159"/>
      <c r="H9" s="159">
        <v>0</v>
      </c>
      <c r="I9" s="153">
        <v>0</v>
      </c>
    </row>
    <row r="10" spans="1:18" x14ac:dyDescent="0.25">
      <c r="B10" s="151" t="s">
        <v>4</v>
      </c>
      <c r="C10" s="152">
        <v>4</v>
      </c>
      <c r="D10" s="153">
        <v>0.15384615384615385</v>
      </c>
      <c r="F10" s="160" t="s">
        <v>30</v>
      </c>
      <c r="H10" s="87">
        <v>0</v>
      </c>
      <c r="I10" s="157">
        <v>0</v>
      </c>
    </row>
    <row r="11" spans="1:18" x14ac:dyDescent="0.25">
      <c r="B11" s="156" t="s">
        <v>23</v>
      </c>
      <c r="C11" s="94">
        <v>9</v>
      </c>
      <c r="D11" s="157">
        <v>0.34615384615384615</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26</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3</v>
      </c>
      <c r="D24" s="184">
        <v>3</v>
      </c>
      <c r="E24" s="184">
        <v>3</v>
      </c>
      <c r="F24" s="184">
        <v>14</v>
      </c>
      <c r="G24" s="184">
        <v>1</v>
      </c>
      <c r="H24" s="185">
        <v>2</v>
      </c>
      <c r="I24" s="183">
        <v>0</v>
      </c>
      <c r="J24" s="184">
        <v>2</v>
      </c>
      <c r="K24" s="184">
        <v>4</v>
      </c>
      <c r="L24" s="184">
        <v>17</v>
      </c>
      <c r="M24" s="184">
        <v>1</v>
      </c>
      <c r="N24" s="185">
        <v>2</v>
      </c>
      <c r="O24" s="142" t="s">
        <v>195</v>
      </c>
      <c r="P24" s="142">
        <v>26</v>
      </c>
      <c r="Q24" s="142">
        <v>26</v>
      </c>
    </row>
    <row r="25" spans="1:18" ht="18.75" customHeight="1" x14ac:dyDescent="0.25">
      <c r="A25" s="186"/>
      <c r="B25" s="235"/>
      <c r="C25" s="187">
        <v>0.11538461538461539</v>
      </c>
      <c r="D25" s="188">
        <v>0.11538461538461539</v>
      </c>
      <c r="E25" s="188">
        <v>0.11538461538461539</v>
      </c>
      <c r="F25" s="188">
        <v>0.53846153846153844</v>
      </c>
      <c r="G25" s="188">
        <v>3.8461538461538464E-2</v>
      </c>
      <c r="H25" s="189">
        <v>7.6923076923076927E-2</v>
      </c>
      <c r="I25" s="187">
        <v>0</v>
      </c>
      <c r="J25" s="188">
        <v>7.6923076923076927E-2</v>
      </c>
      <c r="K25" s="188">
        <v>0.15384615384615385</v>
      </c>
      <c r="L25" s="188">
        <v>0.65384615384615385</v>
      </c>
      <c r="M25" s="188">
        <v>3.8461538461538464E-2</v>
      </c>
      <c r="N25" s="189">
        <v>7.6923076923076927E-2</v>
      </c>
      <c r="O25" s="142"/>
    </row>
    <row r="26" spans="1:18" x14ac:dyDescent="0.25">
      <c r="A26" s="190" t="s">
        <v>41</v>
      </c>
      <c r="B26" s="238" t="s">
        <v>51</v>
      </c>
      <c r="C26" s="191">
        <v>3</v>
      </c>
      <c r="D26" s="192">
        <v>4</v>
      </c>
      <c r="E26" s="192">
        <v>3</v>
      </c>
      <c r="F26" s="192">
        <v>14</v>
      </c>
      <c r="G26" s="192">
        <v>0</v>
      </c>
      <c r="H26" s="193">
        <v>2</v>
      </c>
      <c r="I26" s="191">
        <v>0</v>
      </c>
      <c r="J26" s="192">
        <v>2</v>
      </c>
      <c r="K26" s="192">
        <v>4</v>
      </c>
      <c r="L26" s="192">
        <v>18</v>
      </c>
      <c r="M26" s="192">
        <v>0</v>
      </c>
      <c r="N26" s="193">
        <v>2</v>
      </c>
      <c r="O26" s="142" t="s">
        <v>196</v>
      </c>
      <c r="P26" s="142">
        <v>26</v>
      </c>
      <c r="Q26" s="142">
        <v>26</v>
      </c>
    </row>
    <row r="27" spans="1:18" ht="18" customHeight="1" x14ac:dyDescent="0.25">
      <c r="A27" s="190"/>
      <c r="B27" s="239"/>
      <c r="C27" s="194">
        <v>0.11538461538461539</v>
      </c>
      <c r="D27" s="195">
        <v>0.15384615384615385</v>
      </c>
      <c r="E27" s="195">
        <v>0.11538461538461539</v>
      </c>
      <c r="F27" s="195">
        <v>0.53846153846153844</v>
      </c>
      <c r="G27" s="195">
        <v>0</v>
      </c>
      <c r="H27" s="196">
        <v>7.6923076923076927E-2</v>
      </c>
      <c r="I27" s="194">
        <v>0</v>
      </c>
      <c r="J27" s="195">
        <v>7.6923076923076927E-2</v>
      </c>
      <c r="K27" s="195">
        <v>0.15384615384615385</v>
      </c>
      <c r="L27" s="195">
        <v>0.69230769230769229</v>
      </c>
      <c r="M27" s="195">
        <v>0</v>
      </c>
      <c r="N27" s="196">
        <v>7.6923076923076927E-2</v>
      </c>
      <c r="O27" s="142"/>
    </row>
    <row r="28" spans="1:18" x14ac:dyDescent="0.25">
      <c r="A28" s="186" t="s">
        <v>42</v>
      </c>
      <c r="B28" s="234" t="s">
        <v>58</v>
      </c>
      <c r="C28" s="183">
        <v>4</v>
      </c>
      <c r="D28" s="184">
        <v>1</v>
      </c>
      <c r="E28" s="184">
        <v>5</v>
      </c>
      <c r="F28" s="184">
        <v>13</v>
      </c>
      <c r="G28" s="184">
        <v>1</v>
      </c>
      <c r="H28" s="185">
        <v>2</v>
      </c>
      <c r="I28" s="183">
        <v>3</v>
      </c>
      <c r="J28" s="184">
        <v>0</v>
      </c>
      <c r="K28" s="184">
        <v>3</v>
      </c>
      <c r="L28" s="184">
        <v>17</v>
      </c>
      <c r="M28" s="184">
        <v>1</v>
      </c>
      <c r="N28" s="185">
        <v>2</v>
      </c>
      <c r="O28" s="142" t="s">
        <v>197</v>
      </c>
      <c r="P28" s="142">
        <v>26</v>
      </c>
      <c r="Q28" s="142">
        <v>26</v>
      </c>
    </row>
    <row r="29" spans="1:18" ht="15.75" customHeight="1" x14ac:dyDescent="0.25">
      <c r="A29" s="186"/>
      <c r="B29" s="235"/>
      <c r="C29" s="197">
        <v>0.15384615384615385</v>
      </c>
      <c r="D29" s="198">
        <v>3.8461538461538464E-2</v>
      </c>
      <c r="E29" s="198">
        <v>0.19230769230769232</v>
      </c>
      <c r="F29" s="198">
        <v>0.5</v>
      </c>
      <c r="G29" s="198">
        <v>3.8461538461538464E-2</v>
      </c>
      <c r="H29" s="199">
        <v>7.6923076923076927E-2</v>
      </c>
      <c r="I29" s="197">
        <v>0.11538461538461539</v>
      </c>
      <c r="J29" s="198">
        <v>0</v>
      </c>
      <c r="K29" s="198">
        <v>0.11538461538461539</v>
      </c>
      <c r="L29" s="198">
        <v>0.65384615384615385</v>
      </c>
      <c r="M29" s="198">
        <v>3.8461538461538464E-2</v>
      </c>
      <c r="N29" s="199">
        <v>7.6923076923076927E-2</v>
      </c>
      <c r="O29" s="142"/>
    </row>
    <row r="30" spans="1:18" ht="13.5" customHeight="1" x14ac:dyDescent="0.25">
      <c r="A30" s="190" t="s">
        <v>43</v>
      </c>
      <c r="B30" s="238" t="s">
        <v>59</v>
      </c>
      <c r="C30" s="191">
        <v>1</v>
      </c>
      <c r="D30" s="192">
        <v>1</v>
      </c>
      <c r="E30" s="192">
        <v>2</v>
      </c>
      <c r="F30" s="192">
        <v>20</v>
      </c>
      <c r="G30" s="192">
        <v>0</v>
      </c>
      <c r="H30" s="193">
        <v>2</v>
      </c>
      <c r="I30" s="191">
        <v>2</v>
      </c>
      <c r="J30" s="192">
        <v>0</v>
      </c>
      <c r="K30" s="192">
        <v>1</v>
      </c>
      <c r="L30" s="192">
        <v>21</v>
      </c>
      <c r="M30" s="192">
        <v>0</v>
      </c>
      <c r="N30" s="193">
        <v>2</v>
      </c>
      <c r="O30" s="142" t="s">
        <v>198</v>
      </c>
      <c r="P30" s="142">
        <v>26</v>
      </c>
      <c r="Q30" s="142">
        <v>26</v>
      </c>
    </row>
    <row r="31" spans="1:18" ht="13.5" customHeight="1" x14ac:dyDescent="0.25">
      <c r="A31" s="190"/>
      <c r="B31" s="239"/>
      <c r="C31" s="194">
        <v>3.8461538461538464E-2</v>
      </c>
      <c r="D31" s="195">
        <v>3.8461538461538464E-2</v>
      </c>
      <c r="E31" s="195">
        <v>7.6923076923076927E-2</v>
      </c>
      <c r="F31" s="195">
        <v>0.76923076923076927</v>
      </c>
      <c r="G31" s="195">
        <v>0</v>
      </c>
      <c r="H31" s="196">
        <v>7.6923076923076927E-2</v>
      </c>
      <c r="I31" s="194">
        <v>7.6923076923076927E-2</v>
      </c>
      <c r="J31" s="195">
        <v>0</v>
      </c>
      <c r="K31" s="195">
        <v>3.8461538461538464E-2</v>
      </c>
      <c r="L31" s="195">
        <v>0.80769230769230771</v>
      </c>
      <c r="M31" s="195">
        <v>0</v>
      </c>
      <c r="N31" s="196">
        <v>7.6923076923076927E-2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3</v>
      </c>
      <c r="E33" s="184">
        <v>7</v>
      </c>
      <c r="F33" s="184">
        <v>12</v>
      </c>
      <c r="G33" s="184">
        <v>1</v>
      </c>
      <c r="H33" s="185">
        <v>2</v>
      </c>
      <c r="I33" s="183">
        <v>2</v>
      </c>
      <c r="J33" s="184">
        <v>0</v>
      </c>
      <c r="K33" s="184">
        <v>6</v>
      </c>
      <c r="L33" s="184">
        <v>15</v>
      </c>
      <c r="M33" s="184">
        <v>1</v>
      </c>
      <c r="N33" s="185">
        <v>2</v>
      </c>
      <c r="O33" s="142" t="s">
        <v>199</v>
      </c>
      <c r="P33" s="142">
        <v>26</v>
      </c>
      <c r="Q33" s="142">
        <v>26</v>
      </c>
    </row>
    <row r="34" spans="1:17" ht="14.25" customHeight="1" x14ac:dyDescent="0.25">
      <c r="A34" s="186"/>
      <c r="B34" s="235"/>
      <c r="C34" s="197">
        <v>3.8461538461538464E-2</v>
      </c>
      <c r="D34" s="198">
        <v>0.11538461538461539</v>
      </c>
      <c r="E34" s="198">
        <v>0.26923076923076922</v>
      </c>
      <c r="F34" s="198">
        <v>0.46153846153846156</v>
      </c>
      <c r="G34" s="198">
        <v>3.8461538461538464E-2</v>
      </c>
      <c r="H34" s="199">
        <v>7.6923076923076927E-2</v>
      </c>
      <c r="I34" s="197">
        <v>7.6923076923076927E-2</v>
      </c>
      <c r="J34" s="198">
        <v>0</v>
      </c>
      <c r="K34" s="198">
        <v>0.23076923076923078</v>
      </c>
      <c r="L34" s="198">
        <v>0.57692307692307687</v>
      </c>
      <c r="M34" s="198">
        <v>3.8461538461538464E-2</v>
      </c>
      <c r="N34" s="199">
        <v>7.6923076923076927E-2</v>
      </c>
      <c r="O34" s="142"/>
    </row>
    <row r="35" spans="1:17" ht="12.75" customHeight="1" x14ac:dyDescent="0.25">
      <c r="A35" s="190" t="s">
        <v>45</v>
      </c>
      <c r="B35" s="238" t="s">
        <v>52</v>
      </c>
      <c r="C35" s="191">
        <v>0</v>
      </c>
      <c r="D35" s="192">
        <v>0</v>
      </c>
      <c r="E35" s="192">
        <v>2</v>
      </c>
      <c r="F35" s="192">
        <v>22</v>
      </c>
      <c r="G35" s="192">
        <v>0</v>
      </c>
      <c r="H35" s="193">
        <v>2</v>
      </c>
      <c r="I35" s="191">
        <v>0</v>
      </c>
      <c r="J35" s="192">
        <v>0</v>
      </c>
      <c r="K35" s="192">
        <v>1</v>
      </c>
      <c r="L35" s="192">
        <v>23</v>
      </c>
      <c r="M35" s="192">
        <v>0</v>
      </c>
      <c r="N35" s="193">
        <v>2</v>
      </c>
      <c r="O35" s="142" t="s">
        <v>200</v>
      </c>
      <c r="P35" s="142">
        <v>26</v>
      </c>
      <c r="Q35" s="142">
        <v>26</v>
      </c>
    </row>
    <row r="36" spans="1:17" ht="15.75" customHeight="1" x14ac:dyDescent="0.25">
      <c r="A36" s="190"/>
      <c r="B36" s="239"/>
      <c r="C36" s="194">
        <v>0</v>
      </c>
      <c r="D36" s="195">
        <v>0</v>
      </c>
      <c r="E36" s="195">
        <v>7.6923076923076927E-2</v>
      </c>
      <c r="F36" s="195">
        <v>0.84615384615384615</v>
      </c>
      <c r="G36" s="195">
        <v>0</v>
      </c>
      <c r="H36" s="196">
        <v>7.6923076923076927E-2</v>
      </c>
      <c r="I36" s="194">
        <v>0</v>
      </c>
      <c r="J36" s="195">
        <v>0</v>
      </c>
      <c r="K36" s="195">
        <v>3.8461538461538464E-2</v>
      </c>
      <c r="L36" s="195">
        <v>0.88461538461538458</v>
      </c>
      <c r="M36" s="195">
        <v>0</v>
      </c>
      <c r="N36" s="196">
        <v>7.6923076923076927E-2</v>
      </c>
      <c r="O36" s="142"/>
    </row>
    <row r="37" spans="1:17" x14ac:dyDescent="0.25">
      <c r="A37" s="186" t="s">
        <v>46</v>
      </c>
      <c r="B37" s="234" t="s">
        <v>53</v>
      </c>
      <c r="C37" s="183">
        <v>2</v>
      </c>
      <c r="D37" s="184">
        <v>2</v>
      </c>
      <c r="E37" s="184">
        <v>4</v>
      </c>
      <c r="F37" s="184">
        <v>14</v>
      </c>
      <c r="G37" s="184">
        <v>2</v>
      </c>
      <c r="H37" s="185">
        <v>2</v>
      </c>
      <c r="I37" s="183">
        <v>1</v>
      </c>
      <c r="J37" s="184">
        <v>1</v>
      </c>
      <c r="K37" s="184">
        <v>1</v>
      </c>
      <c r="L37" s="184">
        <v>19</v>
      </c>
      <c r="M37" s="184">
        <v>2</v>
      </c>
      <c r="N37" s="185">
        <v>2</v>
      </c>
      <c r="O37" s="142" t="s">
        <v>201</v>
      </c>
      <c r="P37" s="142">
        <v>26</v>
      </c>
      <c r="Q37" s="142">
        <v>26</v>
      </c>
    </row>
    <row r="38" spans="1:17" ht="14.25" customHeight="1" x14ac:dyDescent="0.25">
      <c r="A38" s="186"/>
      <c r="B38" s="235"/>
      <c r="C38" s="197">
        <v>7.6923076923076927E-2</v>
      </c>
      <c r="D38" s="198">
        <v>7.6923076923076927E-2</v>
      </c>
      <c r="E38" s="198">
        <v>0.15384615384615385</v>
      </c>
      <c r="F38" s="198">
        <v>0.53846153846153844</v>
      </c>
      <c r="G38" s="198">
        <v>7.6923076923076927E-2</v>
      </c>
      <c r="H38" s="199">
        <v>7.6923076923076927E-2</v>
      </c>
      <c r="I38" s="197">
        <v>3.8461538461538464E-2</v>
      </c>
      <c r="J38" s="198">
        <v>3.8461538461538464E-2</v>
      </c>
      <c r="K38" s="198">
        <v>3.8461538461538464E-2</v>
      </c>
      <c r="L38" s="198">
        <v>0.73076923076923073</v>
      </c>
      <c r="M38" s="198">
        <v>7.6923076923076927E-2</v>
      </c>
      <c r="N38" s="199">
        <v>7.6923076923076927E-2</v>
      </c>
      <c r="O38" s="142"/>
    </row>
    <row r="39" spans="1:17" x14ac:dyDescent="0.25">
      <c r="A39" s="190" t="s">
        <v>47</v>
      </c>
      <c r="B39" s="238" t="s">
        <v>61</v>
      </c>
      <c r="C39" s="191">
        <v>3</v>
      </c>
      <c r="D39" s="192">
        <v>1</v>
      </c>
      <c r="E39" s="192">
        <v>5</v>
      </c>
      <c r="F39" s="192">
        <v>14</v>
      </c>
      <c r="G39" s="192">
        <v>1</v>
      </c>
      <c r="H39" s="193">
        <v>2</v>
      </c>
      <c r="I39" s="191">
        <v>1</v>
      </c>
      <c r="J39" s="192">
        <v>2</v>
      </c>
      <c r="K39" s="192">
        <v>1</v>
      </c>
      <c r="L39" s="192">
        <v>19</v>
      </c>
      <c r="M39" s="192">
        <v>1</v>
      </c>
      <c r="N39" s="193">
        <v>2</v>
      </c>
      <c r="O39" s="142" t="s">
        <v>202</v>
      </c>
      <c r="P39" s="142">
        <v>26</v>
      </c>
      <c r="Q39" s="142">
        <v>26</v>
      </c>
    </row>
    <row r="40" spans="1:17" ht="15" customHeight="1" x14ac:dyDescent="0.25">
      <c r="A40" s="190"/>
      <c r="B40" s="239"/>
      <c r="C40" s="194">
        <v>0.11538461538461539</v>
      </c>
      <c r="D40" s="195">
        <v>3.8461538461538464E-2</v>
      </c>
      <c r="E40" s="195">
        <v>0.19230769230769232</v>
      </c>
      <c r="F40" s="195">
        <v>0.53846153846153844</v>
      </c>
      <c r="G40" s="195">
        <v>3.8461538461538464E-2</v>
      </c>
      <c r="H40" s="196">
        <v>7.6923076923076927E-2</v>
      </c>
      <c r="I40" s="194">
        <v>3.8461538461538464E-2</v>
      </c>
      <c r="J40" s="195">
        <v>7.6923076923076927E-2</v>
      </c>
      <c r="K40" s="195">
        <v>3.8461538461538464E-2</v>
      </c>
      <c r="L40" s="195">
        <v>0.73076923076923073</v>
      </c>
      <c r="M40" s="195">
        <v>3.8461538461538464E-2</v>
      </c>
      <c r="N40" s="196">
        <v>7.6923076923076927E-2</v>
      </c>
      <c r="O40" s="142"/>
    </row>
    <row r="41" spans="1:17" x14ac:dyDescent="0.25">
      <c r="A41" s="186" t="s">
        <v>48</v>
      </c>
      <c r="B41" s="234" t="s">
        <v>62</v>
      </c>
      <c r="C41" s="183">
        <v>2</v>
      </c>
      <c r="D41" s="184">
        <v>4</v>
      </c>
      <c r="E41" s="184">
        <v>6</v>
      </c>
      <c r="F41" s="184">
        <v>11</v>
      </c>
      <c r="G41" s="184">
        <v>0</v>
      </c>
      <c r="H41" s="185">
        <v>3</v>
      </c>
      <c r="I41" s="183">
        <v>0</v>
      </c>
      <c r="J41" s="184">
        <v>0</v>
      </c>
      <c r="K41" s="184">
        <v>3</v>
      </c>
      <c r="L41" s="184">
        <v>20</v>
      </c>
      <c r="M41" s="184">
        <v>0</v>
      </c>
      <c r="N41" s="185">
        <v>3</v>
      </c>
      <c r="O41" s="142" t="s">
        <v>203</v>
      </c>
      <c r="P41" s="142">
        <v>26</v>
      </c>
      <c r="Q41" s="142">
        <v>26</v>
      </c>
    </row>
    <row r="42" spans="1:17" x14ac:dyDescent="0.25">
      <c r="A42" s="203"/>
      <c r="B42" s="241"/>
      <c r="C42" s="204">
        <v>7.6923076923076927E-2</v>
      </c>
      <c r="D42" s="205">
        <v>0.15384615384615385</v>
      </c>
      <c r="E42" s="205">
        <v>0.23076923076923078</v>
      </c>
      <c r="F42" s="205">
        <v>0.42307692307692307</v>
      </c>
      <c r="G42" s="205">
        <v>0</v>
      </c>
      <c r="H42" s="206">
        <v>0.11538461538461539</v>
      </c>
      <c r="I42" s="204">
        <v>0</v>
      </c>
      <c r="J42" s="205">
        <v>0</v>
      </c>
      <c r="K42" s="205">
        <v>0.11538461538461539</v>
      </c>
      <c r="L42" s="205">
        <v>0.76923076923076927</v>
      </c>
      <c r="M42" s="205">
        <v>0</v>
      </c>
      <c r="N42" s="206">
        <v>0.11538461538461539</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3</v>
      </c>
      <c r="D48" s="211">
        <v>0</v>
      </c>
      <c r="E48" s="211">
        <v>3</v>
      </c>
      <c r="F48" s="211">
        <v>15</v>
      </c>
      <c r="G48" s="211">
        <v>4</v>
      </c>
      <c r="H48" s="211">
        <v>1</v>
      </c>
      <c r="P48" s="142">
        <v>26</v>
      </c>
    </row>
    <row r="49" spans="1:16" x14ac:dyDescent="0.25">
      <c r="A49" s="92"/>
      <c r="C49" s="195">
        <v>0.11538461538461539</v>
      </c>
      <c r="D49" s="195">
        <v>0</v>
      </c>
      <c r="E49" s="195">
        <v>0.11538461538461539</v>
      </c>
      <c r="F49" s="195">
        <v>0.57692307692307687</v>
      </c>
      <c r="G49" s="195">
        <v>0.15384615384615385</v>
      </c>
      <c r="H49" s="195">
        <v>3.8461538461538464E-2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5</v>
      </c>
      <c r="E54" s="211">
        <v>8</v>
      </c>
      <c r="F54" s="211">
        <v>7</v>
      </c>
      <c r="G54" s="211">
        <v>5</v>
      </c>
      <c r="H54" s="211">
        <v>1</v>
      </c>
      <c r="P54" s="142">
        <v>26</v>
      </c>
    </row>
    <row r="55" spans="1:16" x14ac:dyDescent="0.25">
      <c r="A55" s="92"/>
      <c r="C55" s="195">
        <v>0</v>
      </c>
      <c r="D55" s="195">
        <v>0.19230769230769232</v>
      </c>
      <c r="E55" s="195">
        <v>0.30769230769230771</v>
      </c>
      <c r="F55" s="195">
        <v>0.26923076923076922</v>
      </c>
      <c r="G55" s="195">
        <v>0.19230769230769232</v>
      </c>
      <c r="H55" s="195">
        <v>3.8461538461538464E-2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2</v>
      </c>
      <c r="E60" s="211">
        <v>23</v>
      </c>
      <c r="F60" s="211">
        <v>0</v>
      </c>
      <c r="G60" s="211"/>
      <c r="H60" s="211">
        <v>1</v>
      </c>
      <c r="P60" s="142">
        <v>26</v>
      </c>
    </row>
    <row r="61" spans="1:16" x14ac:dyDescent="0.25">
      <c r="A61" s="92"/>
      <c r="C61" s="195">
        <v>0</v>
      </c>
      <c r="D61" s="195">
        <v>7.6923076923076927E-2</v>
      </c>
      <c r="E61" s="195">
        <v>0.88461538461538458</v>
      </c>
      <c r="F61" s="195">
        <v>0</v>
      </c>
      <c r="G61" s="195"/>
      <c r="H61" s="195">
        <v>3.8461538461538464E-2</v>
      </c>
    </row>
    <row r="62" spans="1:16" x14ac:dyDescent="0.25">
      <c r="A62" s="93" t="s">
        <v>204</v>
      </c>
    </row>
    <row r="63" spans="1:16" ht="6.75" customHeight="1" x14ac:dyDescent="0.25">
      <c r="A63" s="93"/>
    </row>
    <row r="64" spans="1:16" ht="23.1" customHeight="1" x14ac:dyDescent="0.25">
      <c r="B64" s="240" t="s">
        <v>410</v>
      </c>
      <c r="C64" s="240"/>
      <c r="D64" s="240"/>
      <c r="E64" s="240"/>
      <c r="F64" s="240"/>
      <c r="G64" s="240"/>
      <c r="H64" s="240"/>
      <c r="I64" s="240"/>
      <c r="J64" s="240"/>
      <c r="K64" s="240"/>
      <c r="L64" s="240"/>
    </row>
    <row r="65" spans="2:12" ht="23.1" customHeight="1" x14ac:dyDescent="0.25">
      <c r="B65" s="240" t="s">
        <v>411</v>
      </c>
      <c r="C65" s="240"/>
      <c r="D65" s="240"/>
      <c r="E65" s="240"/>
      <c r="F65" s="240"/>
      <c r="G65" s="240"/>
      <c r="H65" s="240"/>
      <c r="I65" s="240"/>
      <c r="J65" s="240"/>
      <c r="K65" s="240"/>
      <c r="L65" s="240"/>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3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427</v>
      </c>
      <c r="C3" s="145"/>
      <c r="D3" s="146"/>
      <c r="E3" s="147">
        <v>43124</v>
      </c>
      <c r="F3" s="146"/>
      <c r="G3" s="148"/>
      <c r="H3" s="148"/>
      <c r="I3" s="147" t="s">
        <v>428</v>
      </c>
      <c r="J3" s="148"/>
      <c r="K3" s="148"/>
      <c r="L3" s="148"/>
      <c r="M3" s="149">
        <v>15</v>
      </c>
      <c r="N3" s="150"/>
      <c r="O3" s="142"/>
    </row>
    <row r="4" spans="1:18" ht="9.75" customHeight="1" x14ac:dyDescent="0.25"/>
    <row r="5" spans="1:18" ht="17.25" customHeight="1" x14ac:dyDescent="0.25">
      <c r="A5" s="92" t="s">
        <v>13</v>
      </c>
      <c r="B5" s="93" t="s">
        <v>12</v>
      </c>
    </row>
    <row r="6" spans="1:18" x14ac:dyDescent="0.25">
      <c r="B6" s="151" t="s">
        <v>2</v>
      </c>
      <c r="C6" s="152">
        <v>13</v>
      </c>
      <c r="D6" s="153">
        <v>0.8666666666666667</v>
      </c>
      <c r="F6" s="154" t="s">
        <v>49</v>
      </c>
      <c r="J6" s="155" t="s">
        <v>194</v>
      </c>
    </row>
    <row r="7" spans="1:18" x14ac:dyDescent="0.25">
      <c r="B7" s="156" t="s">
        <v>3</v>
      </c>
      <c r="C7" s="94">
        <v>7</v>
      </c>
      <c r="D7" s="157">
        <v>0.46666666666666667</v>
      </c>
      <c r="F7" s="158" t="s">
        <v>28</v>
      </c>
      <c r="G7" s="159"/>
      <c r="H7" s="159">
        <v>0</v>
      </c>
      <c r="I7" s="153">
        <v>0</v>
      </c>
      <c r="K7" s="87" t="s">
        <v>463</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6.6666666666666666E-2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15</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3</v>
      </c>
      <c r="E24" s="184">
        <v>2</v>
      </c>
      <c r="F24" s="184">
        <v>7</v>
      </c>
      <c r="G24" s="184">
        <v>0</v>
      </c>
      <c r="H24" s="185">
        <v>1</v>
      </c>
      <c r="I24" s="183">
        <v>0</v>
      </c>
      <c r="J24" s="184">
        <v>0</v>
      </c>
      <c r="K24" s="184">
        <v>0</v>
      </c>
      <c r="L24" s="184">
        <v>15</v>
      </c>
      <c r="M24" s="184">
        <v>0</v>
      </c>
      <c r="N24" s="185">
        <v>0</v>
      </c>
      <c r="O24" s="142" t="s">
        <v>195</v>
      </c>
      <c r="P24" s="142">
        <v>15</v>
      </c>
      <c r="Q24" s="142">
        <v>15</v>
      </c>
    </row>
    <row r="25" spans="1:18" ht="18.75" customHeight="1" x14ac:dyDescent="0.25">
      <c r="A25" s="186"/>
      <c r="B25" s="235"/>
      <c r="C25" s="187">
        <v>0.13333333333333333</v>
      </c>
      <c r="D25" s="188">
        <v>0.2</v>
      </c>
      <c r="E25" s="188">
        <v>0.13333333333333333</v>
      </c>
      <c r="F25" s="188">
        <v>0.46666666666666667</v>
      </c>
      <c r="G25" s="188">
        <v>0</v>
      </c>
      <c r="H25" s="189">
        <v>6.6666666666666666E-2</v>
      </c>
      <c r="I25" s="187">
        <v>0</v>
      </c>
      <c r="J25" s="188">
        <v>0</v>
      </c>
      <c r="K25" s="188">
        <v>0</v>
      </c>
      <c r="L25" s="188">
        <v>1</v>
      </c>
      <c r="M25" s="188">
        <v>0</v>
      </c>
      <c r="N25" s="189">
        <v>0</v>
      </c>
      <c r="O25" s="142"/>
    </row>
    <row r="26" spans="1:18" x14ac:dyDescent="0.25">
      <c r="A26" s="190" t="s">
        <v>41</v>
      </c>
      <c r="B26" s="238" t="s">
        <v>51</v>
      </c>
      <c r="C26" s="191">
        <v>1</v>
      </c>
      <c r="D26" s="192">
        <v>1</v>
      </c>
      <c r="E26" s="192">
        <v>3</v>
      </c>
      <c r="F26" s="192">
        <v>8</v>
      </c>
      <c r="G26" s="192">
        <v>1</v>
      </c>
      <c r="H26" s="193">
        <v>1</v>
      </c>
      <c r="I26" s="191">
        <v>0</v>
      </c>
      <c r="J26" s="192">
        <v>0</v>
      </c>
      <c r="K26" s="192">
        <v>0</v>
      </c>
      <c r="L26" s="192">
        <v>15</v>
      </c>
      <c r="M26" s="192">
        <v>0</v>
      </c>
      <c r="N26" s="193">
        <v>0</v>
      </c>
      <c r="O26" s="142" t="s">
        <v>196</v>
      </c>
      <c r="P26" s="142">
        <v>15</v>
      </c>
      <c r="Q26" s="142">
        <v>15</v>
      </c>
    </row>
    <row r="27" spans="1:18" ht="18" customHeight="1" x14ac:dyDescent="0.25">
      <c r="A27" s="190"/>
      <c r="B27" s="239"/>
      <c r="C27" s="194">
        <v>6.6666666666666666E-2</v>
      </c>
      <c r="D27" s="195">
        <v>6.6666666666666666E-2</v>
      </c>
      <c r="E27" s="195">
        <v>0.2</v>
      </c>
      <c r="F27" s="195">
        <v>0.53333333333333333</v>
      </c>
      <c r="G27" s="195">
        <v>6.6666666666666666E-2</v>
      </c>
      <c r="H27" s="196">
        <v>6.6666666666666666E-2</v>
      </c>
      <c r="I27" s="194">
        <v>0</v>
      </c>
      <c r="J27" s="195">
        <v>0</v>
      </c>
      <c r="K27" s="195">
        <v>0</v>
      </c>
      <c r="L27" s="195">
        <v>1</v>
      </c>
      <c r="M27" s="195">
        <v>0</v>
      </c>
      <c r="N27" s="196">
        <v>0</v>
      </c>
      <c r="O27" s="142"/>
    </row>
    <row r="28" spans="1:18" x14ac:dyDescent="0.25">
      <c r="A28" s="186" t="s">
        <v>42</v>
      </c>
      <c r="B28" s="234" t="s">
        <v>58</v>
      </c>
      <c r="C28" s="183">
        <v>1</v>
      </c>
      <c r="D28" s="184">
        <v>1</v>
      </c>
      <c r="E28" s="184">
        <v>3</v>
      </c>
      <c r="F28" s="184">
        <v>7</v>
      </c>
      <c r="G28" s="184">
        <v>2</v>
      </c>
      <c r="H28" s="185">
        <v>1</v>
      </c>
      <c r="I28" s="183">
        <v>0</v>
      </c>
      <c r="J28" s="184">
        <v>0</v>
      </c>
      <c r="K28" s="184">
        <v>0</v>
      </c>
      <c r="L28" s="184">
        <v>14</v>
      </c>
      <c r="M28" s="184">
        <v>1</v>
      </c>
      <c r="N28" s="185">
        <v>0</v>
      </c>
      <c r="O28" s="142" t="s">
        <v>197</v>
      </c>
      <c r="P28" s="142">
        <v>15</v>
      </c>
      <c r="Q28" s="142">
        <v>15</v>
      </c>
    </row>
    <row r="29" spans="1:18" ht="15.75" customHeight="1" x14ac:dyDescent="0.25">
      <c r="A29" s="186"/>
      <c r="B29" s="235"/>
      <c r="C29" s="197">
        <v>6.6666666666666666E-2</v>
      </c>
      <c r="D29" s="198">
        <v>6.6666666666666666E-2</v>
      </c>
      <c r="E29" s="198">
        <v>0.2</v>
      </c>
      <c r="F29" s="198">
        <v>0.46666666666666667</v>
      </c>
      <c r="G29" s="198">
        <v>0.13333333333333333</v>
      </c>
      <c r="H29" s="199">
        <v>6.6666666666666666E-2</v>
      </c>
      <c r="I29" s="197">
        <v>0</v>
      </c>
      <c r="J29" s="198">
        <v>0</v>
      </c>
      <c r="K29" s="198">
        <v>0</v>
      </c>
      <c r="L29" s="198">
        <v>0.93333333333333335</v>
      </c>
      <c r="M29" s="198">
        <v>6.6666666666666666E-2</v>
      </c>
      <c r="N29" s="199">
        <v>0</v>
      </c>
      <c r="O29" s="142"/>
    </row>
    <row r="30" spans="1:18" ht="13.5" customHeight="1" x14ac:dyDescent="0.25">
      <c r="A30" s="190" t="s">
        <v>43</v>
      </c>
      <c r="B30" s="238" t="s">
        <v>59</v>
      </c>
      <c r="C30" s="191">
        <v>2</v>
      </c>
      <c r="D30" s="192">
        <v>4</v>
      </c>
      <c r="E30" s="192">
        <v>1</v>
      </c>
      <c r="F30" s="192">
        <v>5</v>
      </c>
      <c r="G30" s="192">
        <v>2</v>
      </c>
      <c r="H30" s="193">
        <v>1</v>
      </c>
      <c r="I30" s="191">
        <v>0</v>
      </c>
      <c r="J30" s="192">
        <v>0</v>
      </c>
      <c r="K30" s="192">
        <v>1</v>
      </c>
      <c r="L30" s="192">
        <v>13</v>
      </c>
      <c r="M30" s="192">
        <v>1</v>
      </c>
      <c r="N30" s="193">
        <v>0</v>
      </c>
      <c r="O30" s="142" t="s">
        <v>198</v>
      </c>
      <c r="P30" s="142">
        <v>15</v>
      </c>
      <c r="Q30" s="142">
        <v>15</v>
      </c>
    </row>
    <row r="31" spans="1:18" ht="13.5" customHeight="1" x14ac:dyDescent="0.25">
      <c r="A31" s="190"/>
      <c r="B31" s="239"/>
      <c r="C31" s="194">
        <v>0.13333333333333333</v>
      </c>
      <c r="D31" s="195">
        <v>0.26666666666666666</v>
      </c>
      <c r="E31" s="195">
        <v>6.6666666666666666E-2</v>
      </c>
      <c r="F31" s="195">
        <v>0.33333333333333331</v>
      </c>
      <c r="G31" s="195">
        <v>0.13333333333333333</v>
      </c>
      <c r="H31" s="196">
        <v>6.6666666666666666E-2</v>
      </c>
      <c r="I31" s="194">
        <v>0</v>
      </c>
      <c r="J31" s="195">
        <v>0</v>
      </c>
      <c r="K31" s="195">
        <v>6.6666666666666666E-2</v>
      </c>
      <c r="L31" s="195">
        <v>0.8666666666666667</v>
      </c>
      <c r="M31" s="195">
        <v>6.6666666666666666E-2</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2</v>
      </c>
      <c r="E33" s="184">
        <v>1</v>
      </c>
      <c r="F33" s="184">
        <v>8</v>
      </c>
      <c r="G33" s="184">
        <v>1</v>
      </c>
      <c r="H33" s="185">
        <v>1</v>
      </c>
      <c r="I33" s="183">
        <v>0</v>
      </c>
      <c r="J33" s="184">
        <v>0</v>
      </c>
      <c r="K33" s="184">
        <v>0</v>
      </c>
      <c r="L33" s="184">
        <v>15</v>
      </c>
      <c r="M33" s="184">
        <v>0</v>
      </c>
      <c r="N33" s="185">
        <v>0</v>
      </c>
      <c r="O33" s="142" t="s">
        <v>199</v>
      </c>
      <c r="P33" s="142">
        <v>15</v>
      </c>
      <c r="Q33" s="142">
        <v>15</v>
      </c>
    </row>
    <row r="34" spans="1:17" ht="14.25" customHeight="1" x14ac:dyDescent="0.25">
      <c r="A34" s="186"/>
      <c r="B34" s="235"/>
      <c r="C34" s="197">
        <v>0.13333333333333333</v>
      </c>
      <c r="D34" s="198">
        <v>0.13333333333333333</v>
      </c>
      <c r="E34" s="198">
        <v>6.6666666666666666E-2</v>
      </c>
      <c r="F34" s="198">
        <v>0.53333333333333333</v>
      </c>
      <c r="G34" s="198">
        <v>6.6666666666666666E-2</v>
      </c>
      <c r="H34" s="199">
        <v>6.6666666666666666E-2</v>
      </c>
      <c r="I34" s="197">
        <v>0</v>
      </c>
      <c r="J34" s="198">
        <v>0</v>
      </c>
      <c r="K34" s="198">
        <v>0</v>
      </c>
      <c r="L34" s="198">
        <v>1</v>
      </c>
      <c r="M34" s="198">
        <v>0</v>
      </c>
      <c r="N34" s="199">
        <v>0</v>
      </c>
      <c r="O34" s="142"/>
    </row>
    <row r="35" spans="1:17" ht="12.75" customHeight="1" x14ac:dyDescent="0.25">
      <c r="A35" s="190" t="s">
        <v>45</v>
      </c>
      <c r="B35" s="238" t="s">
        <v>52</v>
      </c>
      <c r="C35" s="191">
        <v>3</v>
      </c>
      <c r="D35" s="192">
        <v>2</v>
      </c>
      <c r="E35" s="192">
        <v>2</v>
      </c>
      <c r="F35" s="192">
        <v>6</v>
      </c>
      <c r="G35" s="192">
        <v>1</v>
      </c>
      <c r="H35" s="193">
        <v>1</v>
      </c>
      <c r="I35" s="191">
        <v>0</v>
      </c>
      <c r="J35" s="192">
        <v>0</v>
      </c>
      <c r="K35" s="192">
        <v>0</v>
      </c>
      <c r="L35" s="192">
        <v>14</v>
      </c>
      <c r="M35" s="192">
        <v>1</v>
      </c>
      <c r="N35" s="193">
        <v>0</v>
      </c>
      <c r="O35" s="142" t="s">
        <v>200</v>
      </c>
      <c r="P35" s="142">
        <v>15</v>
      </c>
      <c r="Q35" s="142">
        <v>15</v>
      </c>
    </row>
    <row r="36" spans="1:17" ht="15.75" customHeight="1" x14ac:dyDescent="0.25">
      <c r="A36" s="190"/>
      <c r="B36" s="239"/>
      <c r="C36" s="194">
        <v>0.2</v>
      </c>
      <c r="D36" s="195">
        <v>0.13333333333333333</v>
      </c>
      <c r="E36" s="195">
        <v>0.13333333333333333</v>
      </c>
      <c r="F36" s="195">
        <v>0.4</v>
      </c>
      <c r="G36" s="195">
        <v>6.6666666666666666E-2</v>
      </c>
      <c r="H36" s="196">
        <v>6.6666666666666666E-2</v>
      </c>
      <c r="I36" s="194">
        <v>0</v>
      </c>
      <c r="J36" s="195">
        <v>0</v>
      </c>
      <c r="K36" s="195">
        <v>0</v>
      </c>
      <c r="L36" s="195">
        <v>0.93333333333333335</v>
      </c>
      <c r="M36" s="195">
        <v>6.6666666666666666E-2</v>
      </c>
      <c r="N36" s="196">
        <v>0</v>
      </c>
      <c r="O36" s="142"/>
    </row>
    <row r="37" spans="1:17" x14ac:dyDescent="0.25">
      <c r="A37" s="186" t="s">
        <v>46</v>
      </c>
      <c r="B37" s="234" t="s">
        <v>53</v>
      </c>
      <c r="C37" s="183">
        <v>1</v>
      </c>
      <c r="D37" s="184">
        <v>1</v>
      </c>
      <c r="E37" s="184">
        <v>2</v>
      </c>
      <c r="F37" s="184">
        <v>10</v>
      </c>
      <c r="G37" s="184">
        <v>0</v>
      </c>
      <c r="H37" s="185">
        <v>1</v>
      </c>
      <c r="I37" s="183">
        <v>0</v>
      </c>
      <c r="J37" s="184">
        <v>0</v>
      </c>
      <c r="K37" s="184">
        <v>0</v>
      </c>
      <c r="L37" s="184">
        <v>15</v>
      </c>
      <c r="M37" s="184">
        <v>0</v>
      </c>
      <c r="N37" s="185">
        <v>0</v>
      </c>
      <c r="O37" s="142" t="s">
        <v>201</v>
      </c>
      <c r="P37" s="142">
        <v>15</v>
      </c>
      <c r="Q37" s="142">
        <v>15</v>
      </c>
    </row>
    <row r="38" spans="1:17" ht="14.25" customHeight="1" x14ac:dyDescent="0.25">
      <c r="A38" s="186"/>
      <c r="B38" s="235"/>
      <c r="C38" s="197">
        <v>6.6666666666666666E-2</v>
      </c>
      <c r="D38" s="198">
        <v>6.6666666666666666E-2</v>
      </c>
      <c r="E38" s="198">
        <v>0.13333333333333333</v>
      </c>
      <c r="F38" s="198">
        <v>0.66666666666666663</v>
      </c>
      <c r="G38" s="198">
        <v>0</v>
      </c>
      <c r="H38" s="199">
        <v>6.6666666666666666E-2</v>
      </c>
      <c r="I38" s="197">
        <v>0</v>
      </c>
      <c r="J38" s="198">
        <v>0</v>
      </c>
      <c r="K38" s="198">
        <v>0</v>
      </c>
      <c r="L38" s="198">
        <v>1</v>
      </c>
      <c r="M38" s="198">
        <v>0</v>
      </c>
      <c r="N38" s="199">
        <v>0</v>
      </c>
      <c r="O38" s="142"/>
    </row>
    <row r="39" spans="1:17" x14ac:dyDescent="0.25">
      <c r="A39" s="190" t="s">
        <v>47</v>
      </c>
      <c r="B39" s="238" t="s">
        <v>61</v>
      </c>
      <c r="C39" s="191">
        <v>1</v>
      </c>
      <c r="D39" s="192">
        <v>3</v>
      </c>
      <c r="E39" s="192">
        <v>1</v>
      </c>
      <c r="F39" s="192">
        <v>5</v>
      </c>
      <c r="G39" s="192">
        <v>3</v>
      </c>
      <c r="H39" s="193">
        <v>2</v>
      </c>
      <c r="I39" s="191">
        <v>0</v>
      </c>
      <c r="J39" s="192">
        <v>0</v>
      </c>
      <c r="K39" s="192">
        <v>1</v>
      </c>
      <c r="L39" s="192">
        <v>11</v>
      </c>
      <c r="M39" s="192">
        <v>3</v>
      </c>
      <c r="N39" s="193">
        <v>0</v>
      </c>
      <c r="O39" s="142" t="s">
        <v>202</v>
      </c>
      <c r="P39" s="142">
        <v>15</v>
      </c>
      <c r="Q39" s="142">
        <v>15</v>
      </c>
    </row>
    <row r="40" spans="1:17" ht="15" customHeight="1" x14ac:dyDescent="0.25">
      <c r="A40" s="190"/>
      <c r="B40" s="239"/>
      <c r="C40" s="194">
        <v>6.6666666666666666E-2</v>
      </c>
      <c r="D40" s="195">
        <v>0.2</v>
      </c>
      <c r="E40" s="195">
        <v>6.6666666666666666E-2</v>
      </c>
      <c r="F40" s="195">
        <v>0.33333333333333331</v>
      </c>
      <c r="G40" s="195">
        <v>0.2</v>
      </c>
      <c r="H40" s="196">
        <v>0.13333333333333333</v>
      </c>
      <c r="I40" s="194">
        <v>0</v>
      </c>
      <c r="J40" s="195">
        <v>0</v>
      </c>
      <c r="K40" s="195">
        <v>6.6666666666666666E-2</v>
      </c>
      <c r="L40" s="195">
        <v>0.73333333333333328</v>
      </c>
      <c r="M40" s="195">
        <v>0.2</v>
      </c>
      <c r="N40" s="196">
        <v>0</v>
      </c>
      <c r="O40" s="142"/>
    </row>
    <row r="41" spans="1:17" x14ac:dyDescent="0.25">
      <c r="A41" s="186" t="s">
        <v>48</v>
      </c>
      <c r="B41" s="234" t="s">
        <v>62</v>
      </c>
      <c r="C41" s="183">
        <v>1</v>
      </c>
      <c r="D41" s="184">
        <v>4</v>
      </c>
      <c r="E41" s="184">
        <v>1</v>
      </c>
      <c r="F41" s="184">
        <v>7</v>
      </c>
      <c r="G41" s="184">
        <v>0</v>
      </c>
      <c r="H41" s="185">
        <v>2</v>
      </c>
      <c r="I41" s="183">
        <v>0</v>
      </c>
      <c r="J41" s="184">
        <v>0</v>
      </c>
      <c r="K41" s="184">
        <v>0</v>
      </c>
      <c r="L41" s="184">
        <v>15</v>
      </c>
      <c r="M41" s="184">
        <v>0</v>
      </c>
      <c r="N41" s="185">
        <v>0</v>
      </c>
      <c r="O41" s="142" t="s">
        <v>203</v>
      </c>
      <c r="P41" s="142">
        <v>15</v>
      </c>
      <c r="Q41" s="142">
        <v>15</v>
      </c>
    </row>
    <row r="42" spans="1:17" x14ac:dyDescent="0.25">
      <c r="A42" s="203"/>
      <c r="B42" s="241"/>
      <c r="C42" s="204">
        <v>6.6666666666666666E-2</v>
      </c>
      <c r="D42" s="205">
        <v>0.26666666666666666</v>
      </c>
      <c r="E42" s="205">
        <v>6.6666666666666666E-2</v>
      </c>
      <c r="F42" s="205">
        <v>0.46666666666666667</v>
      </c>
      <c r="G42" s="205">
        <v>0</v>
      </c>
      <c r="H42" s="206">
        <v>0.13333333333333333</v>
      </c>
      <c r="I42" s="204">
        <v>0</v>
      </c>
      <c r="J42" s="205">
        <v>0</v>
      </c>
      <c r="K42" s="205">
        <v>0</v>
      </c>
      <c r="L42" s="205">
        <v>1</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3</v>
      </c>
      <c r="D48" s="211">
        <v>0</v>
      </c>
      <c r="E48" s="211">
        <v>0</v>
      </c>
      <c r="F48" s="211">
        <v>2</v>
      </c>
      <c r="G48" s="211">
        <v>10</v>
      </c>
      <c r="H48" s="211">
        <v>0</v>
      </c>
      <c r="P48" s="142">
        <v>15</v>
      </c>
    </row>
    <row r="49" spans="1:16" x14ac:dyDescent="0.25">
      <c r="A49" s="92"/>
      <c r="C49" s="195">
        <v>0.2</v>
      </c>
      <c r="D49" s="195">
        <v>0</v>
      </c>
      <c r="E49" s="195">
        <v>0</v>
      </c>
      <c r="F49" s="195">
        <v>0.13333333333333333</v>
      </c>
      <c r="G49" s="195">
        <v>0.66666666666666663</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4</v>
      </c>
      <c r="G54" s="211">
        <v>10</v>
      </c>
      <c r="H54" s="211">
        <v>0</v>
      </c>
      <c r="P54" s="142">
        <v>15</v>
      </c>
    </row>
    <row r="55" spans="1:16" x14ac:dyDescent="0.25">
      <c r="A55" s="92"/>
      <c r="C55" s="195">
        <v>0</v>
      </c>
      <c r="D55" s="195">
        <v>0</v>
      </c>
      <c r="E55" s="195">
        <v>6.6666666666666666E-2</v>
      </c>
      <c r="F55" s="195">
        <v>0.26666666666666666</v>
      </c>
      <c r="G55" s="195">
        <v>0.66666666666666663</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15</v>
      </c>
      <c r="F60" s="211">
        <v>0</v>
      </c>
      <c r="G60" s="211"/>
      <c r="H60" s="211">
        <v>0</v>
      </c>
      <c r="P60" s="142">
        <v>15</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36"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427</v>
      </c>
      <c r="C3" s="145"/>
      <c r="D3" s="146"/>
      <c r="E3" s="147">
        <v>43173</v>
      </c>
      <c r="F3" s="146"/>
      <c r="G3" s="148"/>
      <c r="H3" s="148"/>
      <c r="I3" s="147" t="s">
        <v>428</v>
      </c>
      <c r="J3" s="148"/>
      <c r="K3" s="148"/>
      <c r="L3" s="148"/>
      <c r="M3" s="149">
        <v>12</v>
      </c>
      <c r="N3" s="150"/>
      <c r="O3" s="142"/>
    </row>
    <row r="4" spans="1:18" ht="9.75" customHeight="1" x14ac:dyDescent="0.25"/>
    <row r="5" spans="1:18" ht="17.25" customHeight="1" x14ac:dyDescent="0.25">
      <c r="A5" s="92" t="s">
        <v>13</v>
      </c>
      <c r="B5" s="93" t="s">
        <v>12</v>
      </c>
    </row>
    <row r="6" spans="1:18" x14ac:dyDescent="0.25">
      <c r="B6" s="151" t="s">
        <v>2</v>
      </c>
      <c r="C6" s="152">
        <v>10</v>
      </c>
      <c r="D6" s="153">
        <v>0.83333333333333337</v>
      </c>
      <c r="F6" s="154" t="s">
        <v>49</v>
      </c>
      <c r="J6" s="155" t="s">
        <v>194</v>
      </c>
    </row>
    <row r="7" spans="1:18" x14ac:dyDescent="0.25">
      <c r="B7" s="156" t="s">
        <v>3</v>
      </c>
      <c r="C7" s="94">
        <v>8</v>
      </c>
      <c r="D7" s="157">
        <v>0.66666666666666663</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12</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5</v>
      </c>
      <c r="E24" s="184">
        <v>4</v>
      </c>
      <c r="F24" s="184">
        <v>2</v>
      </c>
      <c r="G24" s="184">
        <v>0</v>
      </c>
      <c r="H24" s="185">
        <v>0</v>
      </c>
      <c r="I24" s="183">
        <v>0</v>
      </c>
      <c r="J24" s="184">
        <v>0</v>
      </c>
      <c r="K24" s="184">
        <v>2</v>
      </c>
      <c r="L24" s="184">
        <v>10</v>
      </c>
      <c r="M24" s="184">
        <v>0</v>
      </c>
      <c r="N24" s="185">
        <v>0</v>
      </c>
      <c r="O24" s="142" t="s">
        <v>195</v>
      </c>
      <c r="P24" s="142">
        <v>12</v>
      </c>
      <c r="Q24" s="142">
        <v>12</v>
      </c>
    </row>
    <row r="25" spans="1:18" ht="18.75" customHeight="1" x14ac:dyDescent="0.25">
      <c r="A25" s="186"/>
      <c r="B25" s="235"/>
      <c r="C25" s="187">
        <v>8.3333333333333329E-2</v>
      </c>
      <c r="D25" s="188">
        <v>0.41666666666666669</v>
      </c>
      <c r="E25" s="188">
        <v>0.33333333333333331</v>
      </c>
      <c r="F25" s="188">
        <v>0.16666666666666666</v>
      </c>
      <c r="G25" s="188">
        <v>0</v>
      </c>
      <c r="H25" s="189">
        <v>0</v>
      </c>
      <c r="I25" s="187">
        <v>0</v>
      </c>
      <c r="J25" s="188">
        <v>0</v>
      </c>
      <c r="K25" s="188">
        <v>0.16666666666666666</v>
      </c>
      <c r="L25" s="188">
        <v>0.83333333333333337</v>
      </c>
      <c r="M25" s="188">
        <v>0</v>
      </c>
      <c r="N25" s="189">
        <v>0</v>
      </c>
      <c r="O25" s="142"/>
    </row>
    <row r="26" spans="1:18" x14ac:dyDescent="0.25">
      <c r="A26" s="190" t="s">
        <v>41</v>
      </c>
      <c r="B26" s="238" t="s">
        <v>51</v>
      </c>
      <c r="C26" s="191">
        <v>0</v>
      </c>
      <c r="D26" s="192">
        <v>0</v>
      </c>
      <c r="E26" s="192">
        <v>3</v>
      </c>
      <c r="F26" s="192">
        <v>9</v>
      </c>
      <c r="G26" s="192">
        <v>0</v>
      </c>
      <c r="H26" s="193">
        <v>0</v>
      </c>
      <c r="I26" s="191">
        <v>0</v>
      </c>
      <c r="J26" s="192">
        <v>0</v>
      </c>
      <c r="K26" s="192">
        <v>0</v>
      </c>
      <c r="L26" s="192">
        <v>12</v>
      </c>
      <c r="M26" s="192">
        <v>0</v>
      </c>
      <c r="N26" s="193">
        <v>0</v>
      </c>
      <c r="O26" s="142" t="s">
        <v>196</v>
      </c>
      <c r="P26" s="142">
        <v>12</v>
      </c>
      <c r="Q26" s="142">
        <v>12</v>
      </c>
    </row>
    <row r="27" spans="1:18" ht="18" customHeight="1" x14ac:dyDescent="0.25">
      <c r="A27" s="190"/>
      <c r="B27" s="239"/>
      <c r="C27" s="194">
        <v>0</v>
      </c>
      <c r="D27" s="195">
        <v>0</v>
      </c>
      <c r="E27" s="195">
        <v>0.25</v>
      </c>
      <c r="F27" s="195">
        <v>0.75</v>
      </c>
      <c r="G27" s="195">
        <v>0</v>
      </c>
      <c r="H27" s="196">
        <v>0</v>
      </c>
      <c r="I27" s="194">
        <v>0</v>
      </c>
      <c r="J27" s="195">
        <v>0</v>
      </c>
      <c r="K27" s="195">
        <v>0</v>
      </c>
      <c r="L27" s="195">
        <v>1</v>
      </c>
      <c r="M27" s="195">
        <v>0</v>
      </c>
      <c r="N27" s="196">
        <v>0</v>
      </c>
      <c r="O27" s="142"/>
    </row>
    <row r="28" spans="1:18" x14ac:dyDescent="0.25">
      <c r="A28" s="186" t="s">
        <v>42</v>
      </c>
      <c r="B28" s="234" t="s">
        <v>58</v>
      </c>
      <c r="C28" s="183">
        <v>0</v>
      </c>
      <c r="D28" s="184">
        <v>1</v>
      </c>
      <c r="E28" s="184">
        <v>2</v>
      </c>
      <c r="F28" s="184">
        <v>6</v>
      </c>
      <c r="G28" s="184">
        <v>3</v>
      </c>
      <c r="H28" s="185">
        <v>0</v>
      </c>
      <c r="I28" s="183">
        <v>0</v>
      </c>
      <c r="J28" s="184">
        <v>0</v>
      </c>
      <c r="K28" s="184">
        <v>0</v>
      </c>
      <c r="L28" s="184">
        <v>9</v>
      </c>
      <c r="M28" s="184">
        <v>3</v>
      </c>
      <c r="N28" s="185">
        <v>0</v>
      </c>
      <c r="O28" s="142" t="s">
        <v>197</v>
      </c>
      <c r="P28" s="142">
        <v>12</v>
      </c>
      <c r="Q28" s="142">
        <v>12</v>
      </c>
    </row>
    <row r="29" spans="1:18" ht="15.75" customHeight="1" x14ac:dyDescent="0.25">
      <c r="A29" s="186"/>
      <c r="B29" s="235"/>
      <c r="C29" s="197">
        <v>0</v>
      </c>
      <c r="D29" s="198">
        <v>8.3333333333333329E-2</v>
      </c>
      <c r="E29" s="198">
        <v>0.16666666666666666</v>
      </c>
      <c r="F29" s="198">
        <v>0.5</v>
      </c>
      <c r="G29" s="198">
        <v>0.25</v>
      </c>
      <c r="H29" s="199">
        <v>0</v>
      </c>
      <c r="I29" s="197">
        <v>0</v>
      </c>
      <c r="J29" s="198">
        <v>0</v>
      </c>
      <c r="K29" s="198">
        <v>0</v>
      </c>
      <c r="L29" s="198">
        <v>0.75</v>
      </c>
      <c r="M29" s="198">
        <v>0.25</v>
      </c>
      <c r="N29" s="199">
        <v>0</v>
      </c>
      <c r="O29" s="142"/>
    </row>
    <row r="30" spans="1:18" ht="13.5" customHeight="1" x14ac:dyDescent="0.25">
      <c r="A30" s="190" t="s">
        <v>43</v>
      </c>
      <c r="B30" s="238" t="s">
        <v>59</v>
      </c>
      <c r="C30" s="191">
        <v>1</v>
      </c>
      <c r="D30" s="192">
        <v>1</v>
      </c>
      <c r="E30" s="192">
        <v>4</v>
      </c>
      <c r="F30" s="192">
        <v>4</v>
      </c>
      <c r="G30" s="192">
        <v>2</v>
      </c>
      <c r="H30" s="193">
        <v>0</v>
      </c>
      <c r="I30" s="191">
        <v>0</v>
      </c>
      <c r="J30" s="192">
        <v>0</v>
      </c>
      <c r="K30" s="192">
        <v>2</v>
      </c>
      <c r="L30" s="192">
        <v>8</v>
      </c>
      <c r="M30" s="192">
        <v>2</v>
      </c>
      <c r="N30" s="193">
        <v>0</v>
      </c>
      <c r="O30" s="142" t="s">
        <v>198</v>
      </c>
      <c r="P30" s="142">
        <v>12</v>
      </c>
      <c r="Q30" s="142">
        <v>12</v>
      </c>
    </row>
    <row r="31" spans="1:18" ht="13.5" customHeight="1" x14ac:dyDescent="0.25">
      <c r="A31" s="190"/>
      <c r="B31" s="239"/>
      <c r="C31" s="194">
        <v>8.3333333333333329E-2</v>
      </c>
      <c r="D31" s="195">
        <v>8.3333333333333329E-2</v>
      </c>
      <c r="E31" s="195">
        <v>0.33333333333333331</v>
      </c>
      <c r="F31" s="195">
        <v>0.33333333333333331</v>
      </c>
      <c r="G31" s="195">
        <v>0.16666666666666666</v>
      </c>
      <c r="H31" s="196">
        <v>0</v>
      </c>
      <c r="I31" s="194">
        <v>0</v>
      </c>
      <c r="J31" s="195">
        <v>0</v>
      </c>
      <c r="K31" s="195">
        <v>0.16666666666666666</v>
      </c>
      <c r="L31" s="195">
        <v>0.66666666666666663</v>
      </c>
      <c r="M31" s="195">
        <v>0.16666666666666666</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0</v>
      </c>
      <c r="E33" s="184">
        <v>3</v>
      </c>
      <c r="F33" s="184">
        <v>9</v>
      </c>
      <c r="G33" s="184">
        <v>0</v>
      </c>
      <c r="H33" s="185">
        <v>0</v>
      </c>
      <c r="I33" s="183">
        <v>0</v>
      </c>
      <c r="J33" s="184">
        <v>0</v>
      </c>
      <c r="K33" s="184">
        <v>0</v>
      </c>
      <c r="L33" s="184">
        <v>12</v>
      </c>
      <c r="M33" s="184">
        <v>0</v>
      </c>
      <c r="N33" s="185">
        <v>0</v>
      </c>
      <c r="O33" s="142" t="s">
        <v>199</v>
      </c>
      <c r="P33" s="142">
        <v>12</v>
      </c>
      <c r="Q33" s="142">
        <v>12</v>
      </c>
    </row>
    <row r="34" spans="1:17" ht="14.25" customHeight="1" x14ac:dyDescent="0.25">
      <c r="A34" s="186"/>
      <c r="B34" s="235"/>
      <c r="C34" s="197">
        <v>0</v>
      </c>
      <c r="D34" s="198">
        <v>0</v>
      </c>
      <c r="E34" s="198">
        <v>0.25</v>
      </c>
      <c r="F34" s="198">
        <v>0.75</v>
      </c>
      <c r="G34" s="198">
        <v>0</v>
      </c>
      <c r="H34" s="199">
        <v>0</v>
      </c>
      <c r="I34" s="197">
        <v>0</v>
      </c>
      <c r="J34" s="198">
        <v>0</v>
      </c>
      <c r="K34" s="198">
        <v>0</v>
      </c>
      <c r="L34" s="198">
        <v>1</v>
      </c>
      <c r="M34" s="198">
        <v>0</v>
      </c>
      <c r="N34" s="199">
        <v>0</v>
      </c>
      <c r="O34" s="142"/>
    </row>
    <row r="35" spans="1:17" ht="12.75" customHeight="1" x14ac:dyDescent="0.25">
      <c r="A35" s="190" t="s">
        <v>45</v>
      </c>
      <c r="B35" s="238" t="s">
        <v>52</v>
      </c>
      <c r="C35" s="191">
        <v>0</v>
      </c>
      <c r="D35" s="192">
        <v>1</v>
      </c>
      <c r="E35" s="192">
        <v>3</v>
      </c>
      <c r="F35" s="192">
        <v>3</v>
      </c>
      <c r="G35" s="192">
        <v>5</v>
      </c>
      <c r="H35" s="193">
        <v>0</v>
      </c>
      <c r="I35" s="191">
        <v>0</v>
      </c>
      <c r="J35" s="192">
        <v>0</v>
      </c>
      <c r="K35" s="192">
        <v>1</v>
      </c>
      <c r="L35" s="192">
        <v>6</v>
      </c>
      <c r="M35" s="192">
        <v>5</v>
      </c>
      <c r="N35" s="193">
        <v>0</v>
      </c>
      <c r="O35" s="142" t="s">
        <v>200</v>
      </c>
      <c r="P35" s="142">
        <v>12</v>
      </c>
      <c r="Q35" s="142">
        <v>12</v>
      </c>
    </row>
    <row r="36" spans="1:17" ht="15.75" customHeight="1" x14ac:dyDescent="0.25">
      <c r="A36" s="190"/>
      <c r="B36" s="239"/>
      <c r="C36" s="194">
        <v>0</v>
      </c>
      <c r="D36" s="195">
        <v>8.3333333333333329E-2</v>
      </c>
      <c r="E36" s="195">
        <v>0.25</v>
      </c>
      <c r="F36" s="195">
        <v>0.25</v>
      </c>
      <c r="G36" s="195">
        <v>0.41666666666666669</v>
      </c>
      <c r="H36" s="196">
        <v>0</v>
      </c>
      <c r="I36" s="194">
        <v>0</v>
      </c>
      <c r="J36" s="195">
        <v>0</v>
      </c>
      <c r="K36" s="195">
        <v>8.3333333333333329E-2</v>
      </c>
      <c r="L36" s="195">
        <v>0.5</v>
      </c>
      <c r="M36" s="195">
        <v>0.41666666666666669</v>
      </c>
      <c r="N36" s="196">
        <v>0</v>
      </c>
      <c r="O36" s="142"/>
    </row>
    <row r="37" spans="1:17" x14ac:dyDescent="0.25">
      <c r="A37" s="186" t="s">
        <v>46</v>
      </c>
      <c r="B37" s="234" t="s">
        <v>53</v>
      </c>
      <c r="C37" s="183">
        <v>0</v>
      </c>
      <c r="D37" s="184">
        <v>2</v>
      </c>
      <c r="E37" s="184">
        <v>2</v>
      </c>
      <c r="F37" s="184">
        <v>8</v>
      </c>
      <c r="G37" s="184">
        <v>0</v>
      </c>
      <c r="H37" s="185">
        <v>0</v>
      </c>
      <c r="I37" s="183">
        <v>0</v>
      </c>
      <c r="J37" s="184">
        <v>0</v>
      </c>
      <c r="K37" s="184">
        <v>1</v>
      </c>
      <c r="L37" s="184">
        <v>11</v>
      </c>
      <c r="M37" s="184">
        <v>0</v>
      </c>
      <c r="N37" s="185">
        <v>0</v>
      </c>
      <c r="O37" s="142" t="s">
        <v>201</v>
      </c>
      <c r="P37" s="142">
        <v>12</v>
      </c>
      <c r="Q37" s="142">
        <v>12</v>
      </c>
    </row>
    <row r="38" spans="1:17" ht="14.25" customHeight="1" x14ac:dyDescent="0.25">
      <c r="A38" s="186"/>
      <c r="B38" s="235"/>
      <c r="C38" s="197">
        <v>0</v>
      </c>
      <c r="D38" s="198">
        <v>0.16666666666666666</v>
      </c>
      <c r="E38" s="198">
        <v>0.16666666666666666</v>
      </c>
      <c r="F38" s="198">
        <v>0.66666666666666663</v>
      </c>
      <c r="G38" s="198">
        <v>0</v>
      </c>
      <c r="H38" s="199">
        <v>0</v>
      </c>
      <c r="I38" s="197">
        <v>0</v>
      </c>
      <c r="J38" s="198">
        <v>0</v>
      </c>
      <c r="K38" s="198">
        <v>8.3333333333333329E-2</v>
      </c>
      <c r="L38" s="198">
        <v>0.91666666666666663</v>
      </c>
      <c r="M38" s="198">
        <v>0</v>
      </c>
      <c r="N38" s="199">
        <v>0</v>
      </c>
      <c r="O38" s="142"/>
    </row>
    <row r="39" spans="1:17" x14ac:dyDescent="0.25">
      <c r="A39" s="190" t="s">
        <v>47</v>
      </c>
      <c r="B39" s="238" t="s">
        <v>61</v>
      </c>
      <c r="C39" s="191">
        <v>0</v>
      </c>
      <c r="D39" s="192">
        <v>1</v>
      </c>
      <c r="E39" s="192">
        <v>5</v>
      </c>
      <c r="F39" s="192">
        <v>2</v>
      </c>
      <c r="G39" s="192">
        <v>4</v>
      </c>
      <c r="H39" s="193">
        <v>0</v>
      </c>
      <c r="I39" s="191">
        <v>0</v>
      </c>
      <c r="J39" s="192">
        <v>0</v>
      </c>
      <c r="K39" s="192">
        <v>2</v>
      </c>
      <c r="L39" s="192">
        <v>6</v>
      </c>
      <c r="M39" s="192">
        <v>4</v>
      </c>
      <c r="N39" s="193">
        <v>0</v>
      </c>
      <c r="O39" s="142" t="s">
        <v>202</v>
      </c>
      <c r="P39" s="142">
        <v>12</v>
      </c>
      <c r="Q39" s="142">
        <v>12</v>
      </c>
    </row>
    <row r="40" spans="1:17" ht="15" customHeight="1" x14ac:dyDescent="0.25">
      <c r="A40" s="190"/>
      <c r="B40" s="239"/>
      <c r="C40" s="194">
        <v>0</v>
      </c>
      <c r="D40" s="195">
        <v>8.3333333333333329E-2</v>
      </c>
      <c r="E40" s="195">
        <v>0.41666666666666669</v>
      </c>
      <c r="F40" s="195">
        <v>0.16666666666666666</v>
      </c>
      <c r="G40" s="195">
        <v>0.33333333333333331</v>
      </c>
      <c r="H40" s="196">
        <v>0</v>
      </c>
      <c r="I40" s="194">
        <v>0</v>
      </c>
      <c r="J40" s="195">
        <v>0</v>
      </c>
      <c r="K40" s="195">
        <v>0.16666666666666666</v>
      </c>
      <c r="L40" s="195">
        <v>0.5</v>
      </c>
      <c r="M40" s="195">
        <v>0.33333333333333331</v>
      </c>
      <c r="N40" s="196">
        <v>0</v>
      </c>
      <c r="O40" s="142"/>
    </row>
    <row r="41" spans="1:17" x14ac:dyDescent="0.25">
      <c r="A41" s="186" t="s">
        <v>48</v>
      </c>
      <c r="B41" s="234" t="s">
        <v>62</v>
      </c>
      <c r="C41" s="183">
        <v>3</v>
      </c>
      <c r="D41" s="184">
        <v>0</v>
      </c>
      <c r="E41" s="184">
        <v>6</v>
      </c>
      <c r="F41" s="184">
        <v>3</v>
      </c>
      <c r="G41" s="184">
        <v>0</v>
      </c>
      <c r="H41" s="185">
        <v>0</v>
      </c>
      <c r="I41" s="183">
        <v>0</v>
      </c>
      <c r="J41" s="184">
        <v>0</v>
      </c>
      <c r="K41" s="184">
        <v>3</v>
      </c>
      <c r="L41" s="184">
        <v>9</v>
      </c>
      <c r="M41" s="184">
        <v>0</v>
      </c>
      <c r="N41" s="185">
        <v>0</v>
      </c>
      <c r="O41" s="142" t="s">
        <v>203</v>
      </c>
      <c r="P41" s="142">
        <v>12</v>
      </c>
      <c r="Q41" s="142">
        <v>12</v>
      </c>
    </row>
    <row r="42" spans="1:17" x14ac:dyDescent="0.25">
      <c r="A42" s="203"/>
      <c r="B42" s="241"/>
      <c r="C42" s="204">
        <v>0.25</v>
      </c>
      <c r="D42" s="205">
        <v>0</v>
      </c>
      <c r="E42" s="205">
        <v>0.5</v>
      </c>
      <c r="F42" s="205">
        <v>0.25</v>
      </c>
      <c r="G42" s="205">
        <v>0</v>
      </c>
      <c r="H42" s="206">
        <v>0</v>
      </c>
      <c r="I42" s="204">
        <v>0</v>
      </c>
      <c r="J42" s="205">
        <v>0</v>
      </c>
      <c r="K42" s="205">
        <v>0.25</v>
      </c>
      <c r="L42" s="205">
        <v>0.75</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3</v>
      </c>
      <c r="G48" s="211">
        <v>9</v>
      </c>
      <c r="H48" s="211">
        <v>0</v>
      </c>
      <c r="P48" s="142">
        <v>12</v>
      </c>
    </row>
    <row r="49" spans="1:16" x14ac:dyDescent="0.25">
      <c r="A49" s="92"/>
      <c r="C49" s="195">
        <v>0</v>
      </c>
      <c r="D49" s="195">
        <v>0</v>
      </c>
      <c r="E49" s="195">
        <v>0</v>
      </c>
      <c r="F49" s="195">
        <v>0.25</v>
      </c>
      <c r="G49" s="195">
        <v>0.75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6</v>
      </c>
      <c r="G54" s="211">
        <v>5</v>
      </c>
      <c r="H54" s="211">
        <v>0</v>
      </c>
      <c r="P54" s="142">
        <v>12</v>
      </c>
    </row>
    <row r="55" spans="1:16" x14ac:dyDescent="0.25">
      <c r="A55" s="92"/>
      <c r="C55" s="195">
        <v>0</v>
      </c>
      <c r="D55" s="195">
        <v>0</v>
      </c>
      <c r="E55" s="195">
        <v>8.3333333333333329E-2</v>
      </c>
      <c r="F55" s="195">
        <v>0.5</v>
      </c>
      <c r="G55" s="195">
        <v>0.41666666666666669</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12</v>
      </c>
      <c r="F60" s="211">
        <v>0</v>
      </c>
      <c r="G60" s="211"/>
      <c r="H60" s="211">
        <v>0</v>
      </c>
      <c r="P60" s="142">
        <v>12</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48.9"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328</v>
      </c>
      <c r="C3" s="145"/>
      <c r="D3" s="146"/>
      <c r="E3" s="147">
        <v>43280</v>
      </c>
      <c r="F3" s="146"/>
      <c r="G3" s="148"/>
      <c r="H3" s="148"/>
      <c r="I3" s="147" t="s">
        <v>329</v>
      </c>
      <c r="J3" s="148"/>
      <c r="K3" s="148"/>
      <c r="L3" s="148"/>
      <c r="M3" s="149">
        <v>13</v>
      </c>
      <c r="N3" s="150"/>
      <c r="O3" s="142"/>
    </row>
    <row r="4" spans="1:18" ht="9.75" customHeight="1" x14ac:dyDescent="0.25"/>
    <row r="5" spans="1:18" ht="17.25" customHeight="1" x14ac:dyDescent="0.25">
      <c r="A5" s="92" t="s">
        <v>13</v>
      </c>
      <c r="B5" s="93" t="s">
        <v>12</v>
      </c>
    </row>
    <row r="6" spans="1:18" x14ac:dyDescent="0.25">
      <c r="B6" s="151" t="s">
        <v>2</v>
      </c>
      <c r="C6" s="152">
        <v>11</v>
      </c>
      <c r="D6" s="153">
        <v>0.84615384615384615</v>
      </c>
      <c r="F6" s="154" t="s">
        <v>49</v>
      </c>
      <c r="J6" s="155" t="s">
        <v>194</v>
      </c>
    </row>
    <row r="7" spans="1:18" x14ac:dyDescent="0.25">
      <c r="B7" s="156" t="s">
        <v>3</v>
      </c>
      <c r="C7" s="94">
        <v>0</v>
      </c>
      <c r="D7" s="157">
        <v>0</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13</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3</v>
      </c>
      <c r="E24" s="184">
        <v>3</v>
      </c>
      <c r="F24" s="184">
        <v>7</v>
      </c>
      <c r="G24" s="184">
        <v>0</v>
      </c>
      <c r="H24" s="185">
        <v>0</v>
      </c>
      <c r="I24" s="183">
        <v>0</v>
      </c>
      <c r="J24" s="184">
        <v>0</v>
      </c>
      <c r="K24" s="184">
        <v>5</v>
      </c>
      <c r="L24" s="184">
        <v>8</v>
      </c>
      <c r="M24" s="184">
        <v>0</v>
      </c>
      <c r="N24" s="185">
        <v>0</v>
      </c>
      <c r="O24" s="142" t="s">
        <v>195</v>
      </c>
      <c r="P24" s="142">
        <v>13</v>
      </c>
      <c r="Q24" s="142">
        <v>13</v>
      </c>
    </row>
    <row r="25" spans="1:18" ht="18.75" customHeight="1" x14ac:dyDescent="0.25">
      <c r="A25" s="186"/>
      <c r="B25" s="235"/>
      <c r="C25" s="187">
        <v>0</v>
      </c>
      <c r="D25" s="188">
        <v>0.23076923076923078</v>
      </c>
      <c r="E25" s="188">
        <v>0.23076923076923078</v>
      </c>
      <c r="F25" s="188">
        <v>0.53846153846153844</v>
      </c>
      <c r="G25" s="188">
        <v>0</v>
      </c>
      <c r="H25" s="189">
        <v>0</v>
      </c>
      <c r="I25" s="187">
        <v>0</v>
      </c>
      <c r="J25" s="188">
        <v>0</v>
      </c>
      <c r="K25" s="188">
        <v>0.38461538461538464</v>
      </c>
      <c r="L25" s="188">
        <v>0.61538461538461542</v>
      </c>
      <c r="M25" s="188">
        <v>0</v>
      </c>
      <c r="N25" s="189">
        <v>0</v>
      </c>
      <c r="O25" s="142"/>
    </row>
    <row r="26" spans="1:18" x14ac:dyDescent="0.25">
      <c r="A26" s="190" t="s">
        <v>41</v>
      </c>
      <c r="B26" s="238" t="s">
        <v>51</v>
      </c>
      <c r="C26" s="191">
        <v>0</v>
      </c>
      <c r="D26" s="192">
        <v>0</v>
      </c>
      <c r="E26" s="192">
        <v>1</v>
      </c>
      <c r="F26" s="192">
        <v>12</v>
      </c>
      <c r="G26" s="192">
        <v>0</v>
      </c>
      <c r="H26" s="193">
        <v>0</v>
      </c>
      <c r="I26" s="191">
        <v>0</v>
      </c>
      <c r="J26" s="192">
        <v>0</v>
      </c>
      <c r="K26" s="192">
        <v>1</v>
      </c>
      <c r="L26" s="192">
        <v>11</v>
      </c>
      <c r="M26" s="192">
        <v>0</v>
      </c>
      <c r="N26" s="193">
        <v>1</v>
      </c>
      <c r="O26" s="142" t="s">
        <v>196</v>
      </c>
      <c r="P26" s="142">
        <v>13</v>
      </c>
      <c r="Q26" s="142">
        <v>13</v>
      </c>
    </row>
    <row r="27" spans="1:18" ht="18" customHeight="1" x14ac:dyDescent="0.25">
      <c r="A27" s="190"/>
      <c r="B27" s="239"/>
      <c r="C27" s="194">
        <v>0</v>
      </c>
      <c r="D27" s="195">
        <v>0</v>
      </c>
      <c r="E27" s="195">
        <v>7.6923076923076927E-2</v>
      </c>
      <c r="F27" s="195">
        <v>0.92307692307692313</v>
      </c>
      <c r="G27" s="195">
        <v>0</v>
      </c>
      <c r="H27" s="196">
        <v>0</v>
      </c>
      <c r="I27" s="194">
        <v>0</v>
      </c>
      <c r="J27" s="195">
        <v>0</v>
      </c>
      <c r="K27" s="195">
        <v>7.6923076923076927E-2</v>
      </c>
      <c r="L27" s="195">
        <v>0.84615384615384615</v>
      </c>
      <c r="M27" s="195">
        <v>0</v>
      </c>
      <c r="N27" s="196">
        <v>7.6923076923076927E-2</v>
      </c>
      <c r="O27" s="142"/>
    </row>
    <row r="28" spans="1:18" x14ac:dyDescent="0.25">
      <c r="A28" s="186" t="s">
        <v>42</v>
      </c>
      <c r="B28" s="234" t="s">
        <v>58</v>
      </c>
      <c r="C28" s="183">
        <v>0</v>
      </c>
      <c r="D28" s="184">
        <v>0</v>
      </c>
      <c r="E28" s="184">
        <v>3</v>
      </c>
      <c r="F28" s="184">
        <v>10</v>
      </c>
      <c r="G28" s="184">
        <v>0</v>
      </c>
      <c r="H28" s="185">
        <v>0</v>
      </c>
      <c r="I28" s="183">
        <v>0</v>
      </c>
      <c r="J28" s="184">
        <v>0</v>
      </c>
      <c r="K28" s="184">
        <v>6</v>
      </c>
      <c r="L28" s="184">
        <v>7</v>
      </c>
      <c r="M28" s="184">
        <v>0</v>
      </c>
      <c r="N28" s="185">
        <v>0</v>
      </c>
      <c r="O28" s="142" t="s">
        <v>197</v>
      </c>
      <c r="P28" s="142">
        <v>13</v>
      </c>
      <c r="Q28" s="142">
        <v>13</v>
      </c>
    </row>
    <row r="29" spans="1:18" ht="15.75" customHeight="1" x14ac:dyDescent="0.25">
      <c r="A29" s="186"/>
      <c r="B29" s="235"/>
      <c r="C29" s="197">
        <v>0</v>
      </c>
      <c r="D29" s="198">
        <v>0</v>
      </c>
      <c r="E29" s="198">
        <v>0.23076923076923078</v>
      </c>
      <c r="F29" s="198">
        <v>0.76923076923076927</v>
      </c>
      <c r="G29" s="198">
        <v>0</v>
      </c>
      <c r="H29" s="199">
        <v>0</v>
      </c>
      <c r="I29" s="197">
        <v>0</v>
      </c>
      <c r="J29" s="198">
        <v>0</v>
      </c>
      <c r="K29" s="198">
        <v>0.46153846153846156</v>
      </c>
      <c r="L29" s="198">
        <v>0.53846153846153844</v>
      </c>
      <c r="M29" s="198">
        <v>0</v>
      </c>
      <c r="N29" s="199">
        <v>0</v>
      </c>
      <c r="O29" s="142"/>
    </row>
    <row r="30" spans="1:18" ht="13.5" customHeight="1" x14ac:dyDescent="0.25">
      <c r="A30" s="190" t="s">
        <v>43</v>
      </c>
      <c r="B30" s="238" t="s">
        <v>59</v>
      </c>
      <c r="C30" s="191">
        <v>0</v>
      </c>
      <c r="D30" s="192">
        <v>0</v>
      </c>
      <c r="E30" s="192">
        <v>1</v>
      </c>
      <c r="F30" s="192">
        <v>12</v>
      </c>
      <c r="G30" s="192">
        <v>0</v>
      </c>
      <c r="H30" s="193">
        <v>0</v>
      </c>
      <c r="I30" s="191">
        <v>0</v>
      </c>
      <c r="J30" s="192">
        <v>0</v>
      </c>
      <c r="K30" s="192">
        <v>2</v>
      </c>
      <c r="L30" s="192">
        <v>11</v>
      </c>
      <c r="M30" s="192">
        <v>0</v>
      </c>
      <c r="N30" s="193">
        <v>0</v>
      </c>
      <c r="O30" s="142" t="s">
        <v>198</v>
      </c>
      <c r="P30" s="142">
        <v>13</v>
      </c>
      <c r="Q30" s="142">
        <v>13</v>
      </c>
    </row>
    <row r="31" spans="1:18" ht="13.5" customHeight="1" x14ac:dyDescent="0.25">
      <c r="A31" s="190"/>
      <c r="B31" s="239"/>
      <c r="C31" s="194">
        <v>0</v>
      </c>
      <c r="D31" s="195">
        <v>0</v>
      </c>
      <c r="E31" s="195">
        <v>7.6923076923076927E-2</v>
      </c>
      <c r="F31" s="195">
        <v>0.92307692307692313</v>
      </c>
      <c r="G31" s="195">
        <v>0</v>
      </c>
      <c r="H31" s="196">
        <v>0</v>
      </c>
      <c r="I31" s="194">
        <v>0</v>
      </c>
      <c r="J31" s="195">
        <v>0</v>
      </c>
      <c r="K31" s="195">
        <v>0.15384615384615385</v>
      </c>
      <c r="L31" s="195">
        <v>0.84615384615384615</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1</v>
      </c>
      <c r="E33" s="184">
        <v>0</v>
      </c>
      <c r="F33" s="184">
        <v>12</v>
      </c>
      <c r="G33" s="184">
        <v>0</v>
      </c>
      <c r="H33" s="185">
        <v>0</v>
      </c>
      <c r="I33" s="183">
        <v>0</v>
      </c>
      <c r="J33" s="184">
        <v>0</v>
      </c>
      <c r="K33" s="184">
        <v>1</v>
      </c>
      <c r="L33" s="184">
        <v>12</v>
      </c>
      <c r="M33" s="184">
        <v>0</v>
      </c>
      <c r="N33" s="185">
        <v>0</v>
      </c>
      <c r="O33" s="142" t="s">
        <v>199</v>
      </c>
      <c r="P33" s="142">
        <v>13</v>
      </c>
      <c r="Q33" s="142">
        <v>13</v>
      </c>
    </row>
    <row r="34" spans="1:17" ht="14.25" customHeight="1" x14ac:dyDescent="0.25">
      <c r="A34" s="186"/>
      <c r="B34" s="235"/>
      <c r="C34" s="197">
        <v>0</v>
      </c>
      <c r="D34" s="198">
        <v>7.6923076923076927E-2</v>
      </c>
      <c r="E34" s="198">
        <v>0</v>
      </c>
      <c r="F34" s="198">
        <v>0.92307692307692313</v>
      </c>
      <c r="G34" s="198">
        <v>0</v>
      </c>
      <c r="H34" s="199">
        <v>0</v>
      </c>
      <c r="I34" s="197">
        <v>0</v>
      </c>
      <c r="J34" s="198">
        <v>0</v>
      </c>
      <c r="K34" s="198">
        <v>7.6923076923076927E-2</v>
      </c>
      <c r="L34" s="198">
        <v>0.92307692307692313</v>
      </c>
      <c r="M34" s="198">
        <v>0</v>
      </c>
      <c r="N34" s="199">
        <v>0</v>
      </c>
      <c r="O34" s="142"/>
    </row>
    <row r="35" spans="1:17" ht="12.75" customHeight="1" x14ac:dyDescent="0.25">
      <c r="A35" s="190" t="s">
        <v>45</v>
      </c>
      <c r="B35" s="238" t="s">
        <v>52</v>
      </c>
      <c r="C35" s="191">
        <v>0</v>
      </c>
      <c r="D35" s="192">
        <v>1</v>
      </c>
      <c r="E35" s="192">
        <v>3</v>
      </c>
      <c r="F35" s="192">
        <v>9</v>
      </c>
      <c r="G35" s="192">
        <v>0</v>
      </c>
      <c r="H35" s="193">
        <v>0</v>
      </c>
      <c r="I35" s="191">
        <v>0</v>
      </c>
      <c r="J35" s="192">
        <v>0</v>
      </c>
      <c r="K35" s="192">
        <v>2</v>
      </c>
      <c r="L35" s="192">
        <v>11</v>
      </c>
      <c r="M35" s="192">
        <v>0</v>
      </c>
      <c r="N35" s="193">
        <v>0</v>
      </c>
      <c r="O35" s="142" t="s">
        <v>200</v>
      </c>
      <c r="P35" s="142">
        <v>13</v>
      </c>
      <c r="Q35" s="142">
        <v>13</v>
      </c>
    </row>
    <row r="36" spans="1:17" ht="15.75" customHeight="1" x14ac:dyDescent="0.25">
      <c r="A36" s="190"/>
      <c r="B36" s="239"/>
      <c r="C36" s="194">
        <v>0</v>
      </c>
      <c r="D36" s="195">
        <v>7.6923076923076927E-2</v>
      </c>
      <c r="E36" s="195">
        <v>0.23076923076923078</v>
      </c>
      <c r="F36" s="195">
        <v>0.69230769230769229</v>
      </c>
      <c r="G36" s="195">
        <v>0</v>
      </c>
      <c r="H36" s="196">
        <v>0</v>
      </c>
      <c r="I36" s="194">
        <v>0</v>
      </c>
      <c r="J36" s="195">
        <v>0</v>
      </c>
      <c r="K36" s="195">
        <v>0.15384615384615385</v>
      </c>
      <c r="L36" s="195">
        <v>0.84615384615384615</v>
      </c>
      <c r="M36" s="195">
        <v>0</v>
      </c>
      <c r="N36" s="196">
        <v>0</v>
      </c>
      <c r="O36" s="142"/>
    </row>
    <row r="37" spans="1:17" x14ac:dyDescent="0.25">
      <c r="A37" s="186" t="s">
        <v>46</v>
      </c>
      <c r="B37" s="234" t="s">
        <v>53</v>
      </c>
      <c r="C37" s="183">
        <v>0</v>
      </c>
      <c r="D37" s="184">
        <v>1</v>
      </c>
      <c r="E37" s="184">
        <v>8</v>
      </c>
      <c r="F37" s="184">
        <v>4</v>
      </c>
      <c r="G37" s="184">
        <v>0</v>
      </c>
      <c r="H37" s="185">
        <v>0</v>
      </c>
      <c r="I37" s="183">
        <v>0</v>
      </c>
      <c r="J37" s="184">
        <v>0</v>
      </c>
      <c r="K37" s="184">
        <v>6</v>
      </c>
      <c r="L37" s="184">
        <v>7</v>
      </c>
      <c r="M37" s="184">
        <v>0</v>
      </c>
      <c r="N37" s="185">
        <v>0</v>
      </c>
      <c r="O37" s="142" t="s">
        <v>201</v>
      </c>
      <c r="P37" s="142">
        <v>13</v>
      </c>
      <c r="Q37" s="142">
        <v>13</v>
      </c>
    </row>
    <row r="38" spans="1:17" ht="14.25" customHeight="1" x14ac:dyDescent="0.25">
      <c r="A38" s="186"/>
      <c r="B38" s="235"/>
      <c r="C38" s="197">
        <v>0</v>
      </c>
      <c r="D38" s="198">
        <v>7.6923076923076927E-2</v>
      </c>
      <c r="E38" s="198">
        <v>0.61538461538461542</v>
      </c>
      <c r="F38" s="198">
        <v>0.30769230769230771</v>
      </c>
      <c r="G38" s="198">
        <v>0</v>
      </c>
      <c r="H38" s="199">
        <v>0</v>
      </c>
      <c r="I38" s="197">
        <v>0</v>
      </c>
      <c r="J38" s="198">
        <v>0</v>
      </c>
      <c r="K38" s="198">
        <v>0.46153846153846156</v>
      </c>
      <c r="L38" s="198">
        <v>0.53846153846153844</v>
      </c>
      <c r="M38" s="198">
        <v>0</v>
      </c>
      <c r="N38" s="199">
        <v>0</v>
      </c>
      <c r="O38" s="142"/>
    </row>
    <row r="39" spans="1:17" x14ac:dyDescent="0.25">
      <c r="A39" s="190" t="s">
        <v>47</v>
      </c>
      <c r="B39" s="238" t="s">
        <v>61</v>
      </c>
      <c r="C39" s="191">
        <v>0</v>
      </c>
      <c r="D39" s="192">
        <v>5</v>
      </c>
      <c r="E39" s="192">
        <v>5</v>
      </c>
      <c r="F39" s="192">
        <v>3</v>
      </c>
      <c r="G39" s="192">
        <v>0</v>
      </c>
      <c r="H39" s="193">
        <v>0</v>
      </c>
      <c r="I39" s="191">
        <v>0</v>
      </c>
      <c r="J39" s="192">
        <v>0</v>
      </c>
      <c r="K39" s="192">
        <v>6</v>
      </c>
      <c r="L39" s="192">
        <v>7</v>
      </c>
      <c r="M39" s="192">
        <v>0</v>
      </c>
      <c r="N39" s="193">
        <v>0</v>
      </c>
      <c r="O39" s="142" t="s">
        <v>202</v>
      </c>
      <c r="P39" s="142">
        <v>13</v>
      </c>
      <c r="Q39" s="142">
        <v>13</v>
      </c>
    </row>
    <row r="40" spans="1:17" ht="15" customHeight="1" x14ac:dyDescent="0.25">
      <c r="A40" s="190"/>
      <c r="B40" s="239"/>
      <c r="C40" s="194">
        <v>0</v>
      </c>
      <c r="D40" s="195">
        <v>0.38461538461538464</v>
      </c>
      <c r="E40" s="195">
        <v>0.38461538461538464</v>
      </c>
      <c r="F40" s="195">
        <v>0.23076923076923078</v>
      </c>
      <c r="G40" s="195">
        <v>0</v>
      </c>
      <c r="H40" s="196">
        <v>0</v>
      </c>
      <c r="I40" s="194">
        <v>0</v>
      </c>
      <c r="J40" s="195">
        <v>0</v>
      </c>
      <c r="K40" s="195">
        <v>0.46153846153846156</v>
      </c>
      <c r="L40" s="195">
        <v>0.53846153846153844</v>
      </c>
      <c r="M40" s="195">
        <v>0</v>
      </c>
      <c r="N40" s="196">
        <v>0</v>
      </c>
      <c r="O40" s="142"/>
    </row>
    <row r="41" spans="1:17" x14ac:dyDescent="0.25">
      <c r="A41" s="186" t="s">
        <v>48</v>
      </c>
      <c r="B41" s="234" t="s">
        <v>62</v>
      </c>
      <c r="C41" s="183">
        <v>3</v>
      </c>
      <c r="D41" s="184">
        <v>2</v>
      </c>
      <c r="E41" s="184">
        <v>1</v>
      </c>
      <c r="F41" s="184">
        <v>7</v>
      </c>
      <c r="G41" s="184">
        <v>0</v>
      </c>
      <c r="H41" s="185">
        <v>0</v>
      </c>
      <c r="I41" s="183">
        <v>0</v>
      </c>
      <c r="J41" s="184">
        <v>0</v>
      </c>
      <c r="K41" s="184">
        <v>1</v>
      </c>
      <c r="L41" s="184">
        <v>12</v>
      </c>
      <c r="M41" s="184">
        <v>0</v>
      </c>
      <c r="N41" s="185">
        <v>0</v>
      </c>
      <c r="O41" s="142" t="s">
        <v>203</v>
      </c>
      <c r="P41" s="142">
        <v>13</v>
      </c>
      <c r="Q41" s="142">
        <v>13</v>
      </c>
    </row>
    <row r="42" spans="1:17" x14ac:dyDescent="0.25">
      <c r="A42" s="203"/>
      <c r="B42" s="241"/>
      <c r="C42" s="204">
        <v>0.23076923076923078</v>
      </c>
      <c r="D42" s="205">
        <v>0.15384615384615385</v>
      </c>
      <c r="E42" s="205">
        <v>7.6923076923076927E-2</v>
      </c>
      <c r="F42" s="205">
        <v>0.53846153846153844</v>
      </c>
      <c r="G42" s="205">
        <v>0</v>
      </c>
      <c r="H42" s="206">
        <v>0</v>
      </c>
      <c r="I42" s="204">
        <v>0</v>
      </c>
      <c r="J42" s="205">
        <v>0</v>
      </c>
      <c r="K42" s="205">
        <v>7.6923076923076927E-2</v>
      </c>
      <c r="L42" s="205">
        <v>0.92307692307692313</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0</v>
      </c>
      <c r="G48" s="211">
        <v>13</v>
      </c>
      <c r="H48" s="211">
        <v>0</v>
      </c>
      <c r="P48" s="142">
        <v>13</v>
      </c>
    </row>
    <row r="49" spans="1:16" x14ac:dyDescent="0.25">
      <c r="A49" s="92"/>
      <c r="C49" s="195">
        <v>0</v>
      </c>
      <c r="D49" s="195">
        <v>0</v>
      </c>
      <c r="E49" s="195">
        <v>0</v>
      </c>
      <c r="F49" s="195">
        <v>0</v>
      </c>
      <c r="G49" s="195">
        <v>1</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8</v>
      </c>
      <c r="G54" s="211">
        <v>5</v>
      </c>
      <c r="H54" s="211">
        <v>0</v>
      </c>
      <c r="P54" s="142">
        <v>13</v>
      </c>
    </row>
    <row r="55" spans="1:16" x14ac:dyDescent="0.25">
      <c r="A55" s="92"/>
      <c r="C55" s="195">
        <v>0</v>
      </c>
      <c r="D55" s="195">
        <v>0</v>
      </c>
      <c r="E55" s="195">
        <v>0</v>
      </c>
      <c r="F55" s="195">
        <v>0.61538461538461542</v>
      </c>
      <c r="G55" s="195">
        <v>0.38461538461538464</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13</v>
      </c>
      <c r="F60" s="211">
        <v>0</v>
      </c>
      <c r="G60" s="211"/>
      <c r="H60" s="211">
        <v>0</v>
      </c>
      <c r="P60" s="142">
        <v>13</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36"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184</v>
      </c>
      <c r="C3" s="145"/>
      <c r="D3" s="146"/>
      <c r="E3" s="147">
        <v>43123</v>
      </c>
      <c r="F3" s="146"/>
      <c r="G3" s="148"/>
      <c r="H3" s="148"/>
      <c r="I3" s="147" t="s">
        <v>105</v>
      </c>
      <c r="J3" s="148"/>
      <c r="K3" s="148"/>
      <c r="L3" s="148"/>
      <c r="M3" s="149">
        <v>32</v>
      </c>
      <c r="N3" s="150"/>
      <c r="O3" s="142"/>
    </row>
    <row r="4" spans="1:18" ht="9.75" customHeight="1" x14ac:dyDescent="0.25"/>
    <row r="5" spans="1:18" ht="17.25" customHeight="1" x14ac:dyDescent="0.25">
      <c r="A5" s="92" t="s">
        <v>13</v>
      </c>
      <c r="B5" s="93" t="s">
        <v>12</v>
      </c>
    </row>
    <row r="6" spans="1:18" x14ac:dyDescent="0.25">
      <c r="B6" s="151" t="s">
        <v>2</v>
      </c>
      <c r="C6" s="152">
        <v>5</v>
      </c>
      <c r="D6" s="153">
        <v>0.15625</v>
      </c>
      <c r="F6" s="154" t="s">
        <v>49</v>
      </c>
      <c r="J6" s="155" t="s">
        <v>194</v>
      </c>
    </row>
    <row r="7" spans="1:18" x14ac:dyDescent="0.25">
      <c r="B7" s="156" t="s">
        <v>3</v>
      </c>
      <c r="C7" s="94">
        <v>8</v>
      </c>
      <c r="D7" s="157">
        <v>0.25</v>
      </c>
      <c r="F7" s="158" t="s">
        <v>28</v>
      </c>
      <c r="G7" s="159"/>
      <c r="H7" s="159">
        <v>0</v>
      </c>
      <c r="I7" s="153">
        <v>0</v>
      </c>
      <c r="K7" s="87" t="s">
        <v>216</v>
      </c>
    </row>
    <row r="8" spans="1:18" x14ac:dyDescent="0.25">
      <c r="B8" s="151" t="s">
        <v>5</v>
      </c>
      <c r="C8" s="152">
        <v>5</v>
      </c>
      <c r="D8" s="153">
        <v>0.15625</v>
      </c>
      <c r="F8" s="160" t="s">
        <v>0</v>
      </c>
      <c r="H8" s="87">
        <v>0</v>
      </c>
      <c r="I8" s="157">
        <v>0</v>
      </c>
    </row>
    <row r="9" spans="1:18" x14ac:dyDescent="0.25">
      <c r="B9" s="156" t="s">
        <v>6</v>
      </c>
      <c r="C9" s="94">
        <v>1</v>
      </c>
      <c r="D9" s="157">
        <v>3.125E-2</v>
      </c>
      <c r="F9" s="158" t="s">
        <v>29</v>
      </c>
      <c r="G9" s="159"/>
      <c r="H9" s="159">
        <v>0</v>
      </c>
      <c r="I9" s="153">
        <v>0</v>
      </c>
    </row>
    <row r="10" spans="1:18" x14ac:dyDescent="0.25">
      <c r="B10" s="151" t="s">
        <v>4</v>
      </c>
      <c r="C10" s="152">
        <v>1</v>
      </c>
      <c r="D10" s="153">
        <v>3.125E-2</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8</v>
      </c>
      <c r="D12" s="153">
        <v>0.25</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3.125E-2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32</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7</v>
      </c>
      <c r="D24" s="184">
        <v>7</v>
      </c>
      <c r="E24" s="184">
        <v>3</v>
      </c>
      <c r="F24" s="184">
        <v>7</v>
      </c>
      <c r="G24" s="184">
        <v>3</v>
      </c>
      <c r="H24" s="185">
        <v>5</v>
      </c>
      <c r="I24" s="183">
        <v>2</v>
      </c>
      <c r="J24" s="184">
        <v>1</v>
      </c>
      <c r="K24" s="184">
        <v>2</v>
      </c>
      <c r="L24" s="184">
        <v>23</v>
      </c>
      <c r="M24" s="184">
        <v>0</v>
      </c>
      <c r="N24" s="185">
        <v>4</v>
      </c>
      <c r="O24" s="142" t="s">
        <v>195</v>
      </c>
      <c r="P24" s="142">
        <v>32</v>
      </c>
      <c r="Q24" s="142">
        <v>32</v>
      </c>
    </row>
    <row r="25" spans="1:18" ht="18.75" customHeight="1" x14ac:dyDescent="0.25">
      <c r="A25" s="186"/>
      <c r="B25" s="235"/>
      <c r="C25" s="187">
        <v>0.21875</v>
      </c>
      <c r="D25" s="188">
        <v>0.21875</v>
      </c>
      <c r="E25" s="188">
        <v>9.375E-2</v>
      </c>
      <c r="F25" s="188">
        <v>0.21875</v>
      </c>
      <c r="G25" s="188">
        <v>9.375E-2</v>
      </c>
      <c r="H25" s="189">
        <v>0.15625</v>
      </c>
      <c r="I25" s="187">
        <v>6.25E-2</v>
      </c>
      <c r="J25" s="188">
        <v>3.125E-2</v>
      </c>
      <c r="K25" s="188">
        <v>6.25E-2</v>
      </c>
      <c r="L25" s="188">
        <v>0.71875</v>
      </c>
      <c r="M25" s="188">
        <v>0</v>
      </c>
      <c r="N25" s="189">
        <v>0.125</v>
      </c>
      <c r="O25" s="142"/>
    </row>
    <row r="26" spans="1:18" x14ac:dyDescent="0.25">
      <c r="A26" s="190" t="s">
        <v>41</v>
      </c>
      <c r="B26" s="238" t="s">
        <v>51</v>
      </c>
      <c r="C26" s="191">
        <v>9</v>
      </c>
      <c r="D26" s="192">
        <v>3</v>
      </c>
      <c r="E26" s="192">
        <v>8</v>
      </c>
      <c r="F26" s="192">
        <v>5</v>
      </c>
      <c r="G26" s="192">
        <v>2</v>
      </c>
      <c r="H26" s="193">
        <v>5</v>
      </c>
      <c r="I26" s="191">
        <v>1</v>
      </c>
      <c r="J26" s="192">
        <v>0</v>
      </c>
      <c r="K26" s="192">
        <v>2</v>
      </c>
      <c r="L26" s="192">
        <v>21</v>
      </c>
      <c r="M26" s="192">
        <v>1</v>
      </c>
      <c r="N26" s="193">
        <v>7</v>
      </c>
      <c r="O26" s="142" t="s">
        <v>196</v>
      </c>
      <c r="P26" s="142">
        <v>32</v>
      </c>
      <c r="Q26" s="142">
        <v>32</v>
      </c>
    </row>
    <row r="27" spans="1:18" ht="18" customHeight="1" x14ac:dyDescent="0.25">
      <c r="A27" s="190"/>
      <c r="B27" s="239"/>
      <c r="C27" s="194">
        <v>0.28125</v>
      </c>
      <c r="D27" s="195">
        <v>9.375E-2</v>
      </c>
      <c r="E27" s="195">
        <v>0.25</v>
      </c>
      <c r="F27" s="195">
        <v>0.15625</v>
      </c>
      <c r="G27" s="195">
        <v>6.25E-2</v>
      </c>
      <c r="H27" s="196">
        <v>0.15625</v>
      </c>
      <c r="I27" s="194">
        <v>3.125E-2</v>
      </c>
      <c r="J27" s="195">
        <v>0</v>
      </c>
      <c r="K27" s="195">
        <v>6.25E-2</v>
      </c>
      <c r="L27" s="195">
        <v>0.65625</v>
      </c>
      <c r="M27" s="195">
        <v>3.125E-2</v>
      </c>
      <c r="N27" s="196">
        <v>0.21875</v>
      </c>
      <c r="O27" s="142"/>
    </row>
    <row r="28" spans="1:18" x14ac:dyDescent="0.25">
      <c r="A28" s="186" t="s">
        <v>42</v>
      </c>
      <c r="B28" s="234" t="s">
        <v>58</v>
      </c>
      <c r="C28" s="183">
        <v>7</v>
      </c>
      <c r="D28" s="184">
        <v>4</v>
      </c>
      <c r="E28" s="184">
        <v>6</v>
      </c>
      <c r="F28" s="184">
        <v>8</v>
      </c>
      <c r="G28" s="184">
        <v>1</v>
      </c>
      <c r="H28" s="185">
        <v>6</v>
      </c>
      <c r="I28" s="183">
        <v>2</v>
      </c>
      <c r="J28" s="184">
        <v>0</v>
      </c>
      <c r="K28" s="184">
        <v>4</v>
      </c>
      <c r="L28" s="184">
        <v>20</v>
      </c>
      <c r="M28" s="184">
        <v>0</v>
      </c>
      <c r="N28" s="185">
        <v>6</v>
      </c>
      <c r="O28" s="142" t="s">
        <v>197</v>
      </c>
      <c r="P28" s="142">
        <v>32</v>
      </c>
      <c r="Q28" s="142">
        <v>32</v>
      </c>
    </row>
    <row r="29" spans="1:18" ht="15.75" customHeight="1" x14ac:dyDescent="0.25">
      <c r="A29" s="186"/>
      <c r="B29" s="235"/>
      <c r="C29" s="197">
        <v>0.21875</v>
      </c>
      <c r="D29" s="198">
        <v>0.125</v>
      </c>
      <c r="E29" s="198">
        <v>0.1875</v>
      </c>
      <c r="F29" s="198">
        <v>0.25</v>
      </c>
      <c r="G29" s="198">
        <v>3.125E-2</v>
      </c>
      <c r="H29" s="199">
        <v>0.1875</v>
      </c>
      <c r="I29" s="197">
        <v>6.25E-2</v>
      </c>
      <c r="J29" s="198">
        <v>0</v>
      </c>
      <c r="K29" s="198">
        <v>0.125</v>
      </c>
      <c r="L29" s="198">
        <v>0.625</v>
      </c>
      <c r="M29" s="198">
        <v>0</v>
      </c>
      <c r="N29" s="199">
        <v>0.1875</v>
      </c>
      <c r="O29" s="142"/>
    </row>
    <row r="30" spans="1:18" ht="13.5" customHeight="1" x14ac:dyDescent="0.25">
      <c r="A30" s="190" t="s">
        <v>43</v>
      </c>
      <c r="B30" s="238" t="s">
        <v>59</v>
      </c>
      <c r="C30" s="191">
        <v>10</v>
      </c>
      <c r="D30" s="192">
        <v>4</v>
      </c>
      <c r="E30" s="192">
        <v>7</v>
      </c>
      <c r="F30" s="192">
        <v>6</v>
      </c>
      <c r="G30" s="192">
        <v>1</v>
      </c>
      <c r="H30" s="193">
        <v>4</v>
      </c>
      <c r="I30" s="191">
        <v>1</v>
      </c>
      <c r="J30" s="192">
        <v>0</v>
      </c>
      <c r="K30" s="192">
        <v>0</v>
      </c>
      <c r="L30" s="192">
        <v>22</v>
      </c>
      <c r="M30" s="192">
        <v>0</v>
      </c>
      <c r="N30" s="193">
        <v>9</v>
      </c>
      <c r="O30" s="142" t="s">
        <v>198</v>
      </c>
      <c r="P30" s="142">
        <v>32</v>
      </c>
      <c r="Q30" s="142">
        <v>32</v>
      </c>
    </row>
    <row r="31" spans="1:18" ht="13.5" customHeight="1" x14ac:dyDescent="0.25">
      <c r="A31" s="190"/>
      <c r="B31" s="239"/>
      <c r="C31" s="194">
        <v>0.3125</v>
      </c>
      <c r="D31" s="195">
        <v>0.125</v>
      </c>
      <c r="E31" s="195">
        <v>0.21875</v>
      </c>
      <c r="F31" s="195">
        <v>0.1875</v>
      </c>
      <c r="G31" s="195">
        <v>3.125E-2</v>
      </c>
      <c r="H31" s="196">
        <v>0.125</v>
      </c>
      <c r="I31" s="194">
        <v>3.125E-2</v>
      </c>
      <c r="J31" s="195">
        <v>0</v>
      </c>
      <c r="K31" s="195">
        <v>0</v>
      </c>
      <c r="L31" s="195">
        <v>0.6875</v>
      </c>
      <c r="M31" s="195">
        <v>0</v>
      </c>
      <c r="N31" s="196">
        <v>0.28125</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8</v>
      </c>
      <c r="D33" s="184">
        <v>2</v>
      </c>
      <c r="E33" s="184">
        <v>6</v>
      </c>
      <c r="F33" s="184">
        <v>10</v>
      </c>
      <c r="G33" s="184">
        <v>2</v>
      </c>
      <c r="H33" s="185">
        <v>4</v>
      </c>
      <c r="I33" s="183">
        <v>1</v>
      </c>
      <c r="J33" s="184">
        <v>0</v>
      </c>
      <c r="K33" s="184">
        <v>2</v>
      </c>
      <c r="L33" s="184">
        <v>23</v>
      </c>
      <c r="M33" s="184">
        <v>0</v>
      </c>
      <c r="N33" s="185">
        <v>6</v>
      </c>
      <c r="O33" s="142" t="s">
        <v>199</v>
      </c>
      <c r="P33" s="142">
        <v>32</v>
      </c>
      <c r="Q33" s="142">
        <v>32</v>
      </c>
    </row>
    <row r="34" spans="1:17" ht="14.25" customHeight="1" x14ac:dyDescent="0.25">
      <c r="A34" s="186"/>
      <c r="B34" s="235"/>
      <c r="C34" s="197">
        <v>0.25</v>
      </c>
      <c r="D34" s="198">
        <v>6.25E-2</v>
      </c>
      <c r="E34" s="198">
        <v>0.1875</v>
      </c>
      <c r="F34" s="198">
        <v>0.3125</v>
      </c>
      <c r="G34" s="198">
        <v>6.25E-2</v>
      </c>
      <c r="H34" s="199">
        <v>0.125</v>
      </c>
      <c r="I34" s="197">
        <v>3.125E-2</v>
      </c>
      <c r="J34" s="198">
        <v>0</v>
      </c>
      <c r="K34" s="198">
        <v>6.25E-2</v>
      </c>
      <c r="L34" s="198">
        <v>0.71875</v>
      </c>
      <c r="M34" s="198">
        <v>0</v>
      </c>
      <c r="N34" s="199">
        <v>0.1875</v>
      </c>
      <c r="O34" s="142"/>
    </row>
    <row r="35" spans="1:17" ht="12.75" customHeight="1" x14ac:dyDescent="0.25">
      <c r="A35" s="190" t="s">
        <v>45</v>
      </c>
      <c r="B35" s="238" t="s">
        <v>52</v>
      </c>
      <c r="C35" s="191">
        <v>8</v>
      </c>
      <c r="D35" s="192">
        <v>3</v>
      </c>
      <c r="E35" s="192">
        <v>6</v>
      </c>
      <c r="F35" s="192">
        <v>8</v>
      </c>
      <c r="G35" s="192">
        <v>1</v>
      </c>
      <c r="H35" s="193">
        <v>6</v>
      </c>
      <c r="I35" s="191">
        <v>1</v>
      </c>
      <c r="J35" s="192">
        <v>0</v>
      </c>
      <c r="K35" s="192">
        <v>1</v>
      </c>
      <c r="L35" s="192">
        <v>24</v>
      </c>
      <c r="M35" s="192">
        <v>0</v>
      </c>
      <c r="N35" s="193">
        <v>6</v>
      </c>
      <c r="O35" s="142" t="s">
        <v>200</v>
      </c>
      <c r="P35" s="142">
        <v>32</v>
      </c>
      <c r="Q35" s="142">
        <v>32</v>
      </c>
    </row>
    <row r="36" spans="1:17" ht="15.75" customHeight="1" x14ac:dyDescent="0.25">
      <c r="A36" s="190"/>
      <c r="B36" s="239"/>
      <c r="C36" s="194">
        <v>0.25</v>
      </c>
      <c r="D36" s="195">
        <v>9.375E-2</v>
      </c>
      <c r="E36" s="195">
        <v>0.1875</v>
      </c>
      <c r="F36" s="195">
        <v>0.25</v>
      </c>
      <c r="G36" s="195">
        <v>3.125E-2</v>
      </c>
      <c r="H36" s="196">
        <v>0.1875</v>
      </c>
      <c r="I36" s="194">
        <v>3.125E-2</v>
      </c>
      <c r="J36" s="195">
        <v>0</v>
      </c>
      <c r="K36" s="195">
        <v>3.125E-2</v>
      </c>
      <c r="L36" s="195">
        <v>0.75</v>
      </c>
      <c r="M36" s="195">
        <v>0</v>
      </c>
      <c r="N36" s="196">
        <v>0.1875</v>
      </c>
      <c r="O36" s="142"/>
    </row>
    <row r="37" spans="1:17" x14ac:dyDescent="0.25">
      <c r="A37" s="186" t="s">
        <v>46</v>
      </c>
      <c r="B37" s="234" t="s">
        <v>53</v>
      </c>
      <c r="C37" s="183">
        <v>10</v>
      </c>
      <c r="D37" s="184">
        <v>4</v>
      </c>
      <c r="E37" s="184">
        <v>5</v>
      </c>
      <c r="F37" s="184">
        <v>6</v>
      </c>
      <c r="G37" s="184">
        <v>3</v>
      </c>
      <c r="H37" s="185">
        <v>4</v>
      </c>
      <c r="I37" s="183">
        <v>1</v>
      </c>
      <c r="J37" s="184">
        <v>0</v>
      </c>
      <c r="K37" s="184">
        <v>1</v>
      </c>
      <c r="L37" s="184">
        <v>24</v>
      </c>
      <c r="M37" s="184">
        <v>1</v>
      </c>
      <c r="N37" s="185">
        <v>5</v>
      </c>
      <c r="O37" s="142" t="s">
        <v>201</v>
      </c>
      <c r="P37" s="142">
        <v>32</v>
      </c>
      <c r="Q37" s="142">
        <v>32</v>
      </c>
    </row>
    <row r="38" spans="1:17" ht="14.25" customHeight="1" x14ac:dyDescent="0.25">
      <c r="A38" s="186"/>
      <c r="B38" s="235"/>
      <c r="C38" s="197">
        <v>0.3125</v>
      </c>
      <c r="D38" s="198">
        <v>0.125</v>
      </c>
      <c r="E38" s="198">
        <v>0.15625</v>
      </c>
      <c r="F38" s="198">
        <v>0.1875</v>
      </c>
      <c r="G38" s="198">
        <v>9.375E-2</v>
      </c>
      <c r="H38" s="199">
        <v>0.125</v>
      </c>
      <c r="I38" s="197">
        <v>3.125E-2</v>
      </c>
      <c r="J38" s="198">
        <v>0</v>
      </c>
      <c r="K38" s="198">
        <v>3.125E-2</v>
      </c>
      <c r="L38" s="198">
        <v>0.75</v>
      </c>
      <c r="M38" s="198">
        <v>3.125E-2</v>
      </c>
      <c r="N38" s="199">
        <v>0.15625</v>
      </c>
      <c r="O38" s="142"/>
    </row>
    <row r="39" spans="1:17" x14ac:dyDescent="0.25">
      <c r="A39" s="190" t="s">
        <v>47</v>
      </c>
      <c r="B39" s="238" t="s">
        <v>61</v>
      </c>
      <c r="C39" s="191">
        <v>8</v>
      </c>
      <c r="D39" s="192">
        <v>4</v>
      </c>
      <c r="E39" s="192">
        <v>6</v>
      </c>
      <c r="F39" s="192">
        <v>7</v>
      </c>
      <c r="G39" s="192">
        <v>1</v>
      </c>
      <c r="H39" s="193">
        <v>6</v>
      </c>
      <c r="I39" s="191">
        <v>1</v>
      </c>
      <c r="J39" s="192">
        <v>0</v>
      </c>
      <c r="K39" s="192">
        <v>2</v>
      </c>
      <c r="L39" s="192">
        <v>24</v>
      </c>
      <c r="M39" s="192">
        <v>0</v>
      </c>
      <c r="N39" s="193">
        <v>5</v>
      </c>
      <c r="O39" s="142" t="s">
        <v>202</v>
      </c>
      <c r="P39" s="142">
        <v>32</v>
      </c>
      <c r="Q39" s="142">
        <v>32</v>
      </c>
    </row>
    <row r="40" spans="1:17" ht="15" customHeight="1" x14ac:dyDescent="0.25">
      <c r="A40" s="190"/>
      <c r="B40" s="239"/>
      <c r="C40" s="194">
        <v>0.25</v>
      </c>
      <c r="D40" s="195">
        <v>0.125</v>
      </c>
      <c r="E40" s="195">
        <v>0.1875</v>
      </c>
      <c r="F40" s="195">
        <v>0.21875</v>
      </c>
      <c r="G40" s="195">
        <v>3.125E-2</v>
      </c>
      <c r="H40" s="196">
        <v>0.1875</v>
      </c>
      <c r="I40" s="194">
        <v>3.125E-2</v>
      </c>
      <c r="J40" s="195">
        <v>0</v>
      </c>
      <c r="K40" s="195">
        <v>6.25E-2</v>
      </c>
      <c r="L40" s="195">
        <v>0.75</v>
      </c>
      <c r="M40" s="195">
        <v>0</v>
      </c>
      <c r="N40" s="196">
        <v>0.15625</v>
      </c>
      <c r="O40" s="142"/>
    </row>
    <row r="41" spans="1:17" x14ac:dyDescent="0.25">
      <c r="A41" s="186" t="s">
        <v>48</v>
      </c>
      <c r="B41" s="234" t="s">
        <v>62</v>
      </c>
      <c r="C41" s="183">
        <v>8</v>
      </c>
      <c r="D41" s="184">
        <v>6</v>
      </c>
      <c r="E41" s="184">
        <v>3</v>
      </c>
      <c r="F41" s="184">
        <v>8</v>
      </c>
      <c r="G41" s="184">
        <v>2</v>
      </c>
      <c r="H41" s="185">
        <v>5</v>
      </c>
      <c r="I41" s="183">
        <v>2</v>
      </c>
      <c r="J41" s="184">
        <v>1</v>
      </c>
      <c r="K41" s="184">
        <v>2</v>
      </c>
      <c r="L41" s="184">
        <v>22</v>
      </c>
      <c r="M41" s="184">
        <v>0</v>
      </c>
      <c r="N41" s="185">
        <v>5</v>
      </c>
      <c r="O41" s="142" t="s">
        <v>203</v>
      </c>
      <c r="P41" s="142">
        <v>32</v>
      </c>
      <c r="Q41" s="142">
        <v>32</v>
      </c>
    </row>
    <row r="42" spans="1:17" x14ac:dyDescent="0.25">
      <c r="A42" s="203"/>
      <c r="B42" s="241"/>
      <c r="C42" s="204">
        <v>0.25</v>
      </c>
      <c r="D42" s="205">
        <v>0.1875</v>
      </c>
      <c r="E42" s="205">
        <v>9.375E-2</v>
      </c>
      <c r="F42" s="205">
        <v>0.25</v>
      </c>
      <c r="G42" s="205">
        <v>6.25E-2</v>
      </c>
      <c r="H42" s="206">
        <v>0.15625</v>
      </c>
      <c r="I42" s="204">
        <v>6.25E-2</v>
      </c>
      <c r="J42" s="205">
        <v>3.125E-2</v>
      </c>
      <c r="K42" s="205">
        <v>6.25E-2</v>
      </c>
      <c r="L42" s="205">
        <v>0.6875</v>
      </c>
      <c r="M42" s="205">
        <v>0</v>
      </c>
      <c r="N42" s="206">
        <v>0.15625</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5</v>
      </c>
      <c r="G48" s="211">
        <v>23</v>
      </c>
      <c r="H48" s="211">
        <v>3</v>
      </c>
      <c r="P48" s="142">
        <v>32</v>
      </c>
    </row>
    <row r="49" spans="1:16" x14ac:dyDescent="0.25">
      <c r="A49" s="92"/>
      <c r="C49" s="195">
        <v>3.125E-2</v>
      </c>
      <c r="D49" s="195">
        <v>0</v>
      </c>
      <c r="E49" s="195">
        <v>0</v>
      </c>
      <c r="F49" s="195">
        <v>0.15625</v>
      </c>
      <c r="G49" s="195">
        <v>0.71875</v>
      </c>
      <c r="H49" s="195">
        <v>9.375E-2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10</v>
      </c>
      <c r="G54" s="211">
        <v>18</v>
      </c>
      <c r="H54" s="211">
        <v>3</v>
      </c>
      <c r="P54" s="142">
        <v>32</v>
      </c>
    </row>
    <row r="55" spans="1:16" x14ac:dyDescent="0.25">
      <c r="A55" s="92"/>
      <c r="C55" s="195">
        <v>0</v>
      </c>
      <c r="D55" s="195">
        <v>0</v>
      </c>
      <c r="E55" s="195">
        <v>3.125E-2</v>
      </c>
      <c r="F55" s="195">
        <v>0.3125</v>
      </c>
      <c r="G55" s="195">
        <v>0.5625</v>
      </c>
      <c r="H55" s="195">
        <v>9.375E-2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26</v>
      </c>
      <c r="F60" s="211">
        <v>2</v>
      </c>
      <c r="G60" s="211"/>
      <c r="H60" s="211">
        <v>4</v>
      </c>
      <c r="P60" s="142">
        <v>32</v>
      </c>
    </row>
    <row r="61" spans="1:16" x14ac:dyDescent="0.25">
      <c r="A61" s="92"/>
      <c r="C61" s="195">
        <v>0</v>
      </c>
      <c r="D61" s="195">
        <v>0</v>
      </c>
      <c r="E61" s="195">
        <v>0.8125</v>
      </c>
      <c r="F61" s="195">
        <v>6.25E-2</v>
      </c>
      <c r="G61" s="195"/>
      <c r="H61" s="195">
        <v>0.125</v>
      </c>
    </row>
    <row r="62" spans="1:16" x14ac:dyDescent="0.25">
      <c r="A62" s="93" t="s">
        <v>204</v>
      </c>
    </row>
    <row r="63" spans="1:16" ht="6.75" customHeight="1" x14ac:dyDescent="0.25">
      <c r="A63" s="93"/>
    </row>
    <row r="64" spans="1:16" ht="23.1" customHeight="1" x14ac:dyDescent="0.25">
      <c r="B64" s="240" t="s">
        <v>465</v>
      </c>
      <c r="C64" s="240"/>
      <c r="D64" s="240"/>
      <c r="E64" s="240"/>
      <c r="F64" s="240"/>
      <c r="G64" s="240"/>
      <c r="H64" s="240"/>
      <c r="I64" s="240"/>
      <c r="J64" s="240"/>
      <c r="K64" s="240"/>
      <c r="L64" s="240"/>
    </row>
    <row r="65" spans="2:12" ht="36" customHeight="1" x14ac:dyDescent="0.25">
      <c r="B65" s="240" t="s">
        <v>466</v>
      </c>
      <c r="C65" s="240"/>
      <c r="D65" s="240"/>
      <c r="E65" s="240"/>
      <c r="F65" s="240"/>
      <c r="G65" s="240"/>
      <c r="H65" s="240"/>
      <c r="I65" s="240"/>
      <c r="J65" s="240"/>
      <c r="K65" s="240"/>
      <c r="L65" s="240"/>
    </row>
    <row r="66" spans="2:12" ht="23.1" customHeight="1" x14ac:dyDescent="0.25">
      <c r="B66" s="240" t="s">
        <v>467</v>
      </c>
      <c r="C66" s="240"/>
      <c r="D66" s="240"/>
      <c r="E66" s="240"/>
      <c r="F66" s="240"/>
      <c r="G66" s="240"/>
      <c r="H66" s="240"/>
      <c r="I66" s="240"/>
      <c r="J66" s="240"/>
      <c r="K66" s="240"/>
      <c r="L66" s="240"/>
    </row>
    <row r="67" spans="2:12" ht="23.1" customHeight="1" x14ac:dyDescent="0.25">
      <c r="B67" s="240" t="s">
        <v>468</v>
      </c>
      <c r="C67" s="240"/>
      <c r="D67" s="240"/>
      <c r="E67" s="240"/>
      <c r="F67" s="240"/>
      <c r="G67" s="240"/>
      <c r="H67" s="240"/>
      <c r="I67" s="240"/>
      <c r="J67" s="240"/>
      <c r="K67" s="240"/>
      <c r="L67" s="240"/>
    </row>
    <row r="68" spans="2:12" ht="23.1" customHeight="1" x14ac:dyDescent="0.25">
      <c r="B68" s="240" t="s">
        <v>469</v>
      </c>
      <c r="C68" s="240"/>
      <c r="D68" s="240"/>
      <c r="E68" s="240"/>
      <c r="F68" s="240"/>
      <c r="G68" s="240"/>
      <c r="H68" s="240"/>
      <c r="I68" s="240"/>
      <c r="J68" s="240"/>
      <c r="K68" s="240"/>
      <c r="L68" s="240"/>
    </row>
    <row r="69" spans="2:12" ht="23.1" customHeight="1" x14ac:dyDescent="0.25">
      <c r="B69" s="240" t="s">
        <v>470</v>
      </c>
      <c r="C69" s="240"/>
      <c r="D69" s="240"/>
      <c r="E69" s="240"/>
      <c r="F69" s="240"/>
      <c r="G69" s="240"/>
      <c r="H69" s="240"/>
      <c r="I69" s="240"/>
      <c r="J69" s="240"/>
      <c r="K69" s="240"/>
      <c r="L69" s="240"/>
    </row>
    <row r="70" spans="2:12" ht="23.1" customHeight="1" x14ac:dyDescent="0.25">
      <c r="B70" s="240" t="s">
        <v>471</v>
      </c>
      <c r="C70" s="240"/>
      <c r="D70" s="240"/>
      <c r="E70" s="240"/>
      <c r="F70" s="240"/>
      <c r="G70" s="240"/>
      <c r="H70" s="240"/>
      <c r="I70" s="240"/>
      <c r="J70" s="240"/>
      <c r="K70" s="240"/>
      <c r="L70" s="240"/>
    </row>
    <row r="71" spans="2:12" ht="23.1" customHeight="1" x14ac:dyDescent="0.25">
      <c r="B71" s="240" t="s">
        <v>472</v>
      </c>
      <c r="C71" s="240"/>
      <c r="D71" s="240"/>
      <c r="E71" s="240"/>
      <c r="F71" s="240"/>
      <c r="G71" s="240"/>
      <c r="H71" s="240"/>
      <c r="I71" s="240"/>
      <c r="J71" s="240"/>
      <c r="K71" s="240"/>
      <c r="L71" s="240"/>
    </row>
    <row r="72" spans="2:12" ht="23.1" customHeight="1" x14ac:dyDescent="0.25">
      <c r="B72" s="240" t="s">
        <v>473</v>
      </c>
      <c r="C72" s="240"/>
      <c r="D72" s="240"/>
      <c r="E72" s="240"/>
      <c r="F72" s="240"/>
      <c r="G72" s="240"/>
      <c r="H72" s="240"/>
      <c r="I72" s="240"/>
      <c r="J72" s="240"/>
      <c r="K72" s="240"/>
      <c r="L72" s="240"/>
    </row>
    <row r="73" spans="2:12" ht="23.1" customHeight="1" x14ac:dyDescent="0.25">
      <c r="B73" s="240" t="s">
        <v>474</v>
      </c>
      <c r="C73" s="240"/>
      <c r="D73" s="240"/>
      <c r="E73" s="240"/>
      <c r="F73" s="240"/>
      <c r="G73" s="240"/>
      <c r="H73" s="240"/>
      <c r="I73" s="240"/>
      <c r="J73" s="240"/>
      <c r="K73" s="240"/>
      <c r="L73" s="240"/>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23">
    <mergeCell ref="B69:L69"/>
    <mergeCell ref="B70:L70"/>
    <mergeCell ref="B71:L71"/>
    <mergeCell ref="B72:L72"/>
    <mergeCell ref="B73:L73"/>
    <mergeCell ref="B68:L68"/>
    <mergeCell ref="B35:B36"/>
    <mergeCell ref="B37:B38"/>
    <mergeCell ref="B39:B40"/>
    <mergeCell ref="B41:B42"/>
    <mergeCell ref="B45:G45"/>
    <mergeCell ref="B51:H51"/>
    <mergeCell ref="B57:F57"/>
    <mergeCell ref="B64:L64"/>
    <mergeCell ref="B65:L65"/>
    <mergeCell ref="B66:L66"/>
    <mergeCell ref="B67:L67"/>
    <mergeCell ref="B33:B34"/>
    <mergeCell ref="B19:H19"/>
    <mergeCell ref="B24:B25"/>
    <mergeCell ref="B26:B27"/>
    <mergeCell ref="B28:B29"/>
    <mergeCell ref="B30:B32"/>
  </mergeCells>
  <conditionalFormatting sqref="M3">
    <cfRule type="cellIs" dxfId="1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97</v>
      </c>
      <c r="C3" s="145"/>
      <c r="D3" s="146"/>
      <c r="E3" s="147">
        <v>43186</v>
      </c>
      <c r="F3" s="146"/>
      <c r="G3" s="148"/>
      <c r="H3" s="148"/>
      <c r="I3" s="147" t="s">
        <v>105</v>
      </c>
      <c r="J3" s="148"/>
      <c r="K3" s="148"/>
      <c r="L3" s="148"/>
      <c r="M3" s="149">
        <v>38</v>
      </c>
      <c r="N3" s="150"/>
      <c r="O3" s="142"/>
    </row>
    <row r="4" spans="1:18" ht="9.75" customHeight="1" x14ac:dyDescent="0.25"/>
    <row r="5" spans="1:18" ht="17.25" customHeight="1" x14ac:dyDescent="0.25">
      <c r="A5" s="92" t="s">
        <v>13</v>
      </c>
      <c r="B5" s="93" t="s">
        <v>12</v>
      </c>
    </row>
    <row r="6" spans="1:18" x14ac:dyDescent="0.25">
      <c r="B6" s="151" t="s">
        <v>2</v>
      </c>
      <c r="C6" s="152">
        <v>11</v>
      </c>
      <c r="D6" s="153">
        <v>0.28947368421052633</v>
      </c>
      <c r="F6" s="154" t="s">
        <v>49</v>
      </c>
      <c r="J6" s="155" t="s">
        <v>194</v>
      </c>
    </row>
    <row r="7" spans="1:18" x14ac:dyDescent="0.25">
      <c r="B7" s="156" t="s">
        <v>3</v>
      </c>
      <c r="C7" s="94">
        <v>20</v>
      </c>
      <c r="D7" s="157">
        <v>0.52631578947368418</v>
      </c>
      <c r="F7" s="158" t="s">
        <v>28</v>
      </c>
      <c r="G7" s="159"/>
      <c r="H7" s="159">
        <v>1</v>
      </c>
      <c r="I7" s="153">
        <v>2.6315789473684209E-2</v>
      </c>
      <c r="K7" s="87" t="s">
        <v>416</v>
      </c>
    </row>
    <row r="8" spans="1:18" x14ac:dyDescent="0.25">
      <c r="B8" s="151" t="s">
        <v>5</v>
      </c>
      <c r="C8" s="152">
        <v>8</v>
      </c>
      <c r="D8" s="153">
        <v>0.21052631578947367</v>
      </c>
      <c r="F8" s="160" t="s">
        <v>0</v>
      </c>
      <c r="H8" s="87">
        <v>0</v>
      </c>
      <c r="I8" s="157">
        <v>0</v>
      </c>
      <c r="K8" s="87" t="s">
        <v>417</v>
      </c>
    </row>
    <row r="9" spans="1:18" x14ac:dyDescent="0.25">
      <c r="B9" s="156" t="s">
        <v>6</v>
      </c>
      <c r="C9" s="94">
        <v>6</v>
      </c>
      <c r="D9" s="157">
        <v>0.15789473684210525</v>
      </c>
      <c r="F9" s="158" t="s">
        <v>29</v>
      </c>
      <c r="G9" s="159"/>
      <c r="H9" s="159">
        <v>0</v>
      </c>
      <c r="I9" s="153">
        <v>0</v>
      </c>
    </row>
    <row r="10" spans="1:18" x14ac:dyDescent="0.25">
      <c r="B10" s="151" t="s">
        <v>4</v>
      </c>
      <c r="C10" s="152">
        <v>8</v>
      </c>
      <c r="D10" s="153">
        <v>0.21052631578947367</v>
      </c>
      <c r="F10" s="160" t="s">
        <v>30</v>
      </c>
      <c r="H10" s="87">
        <v>0</v>
      </c>
      <c r="I10" s="157">
        <v>0</v>
      </c>
    </row>
    <row r="11" spans="1:18" x14ac:dyDescent="0.25">
      <c r="B11" s="156" t="s">
        <v>23</v>
      </c>
      <c r="C11" s="94">
        <v>1</v>
      </c>
      <c r="D11" s="157">
        <v>2.6315789473684209E-2</v>
      </c>
      <c r="F11" s="158" t="s">
        <v>31</v>
      </c>
      <c r="G11" s="159"/>
      <c r="H11" s="159">
        <v>0</v>
      </c>
      <c r="I11" s="153">
        <v>0</v>
      </c>
    </row>
    <row r="12" spans="1:18" x14ac:dyDescent="0.25">
      <c r="B12" s="151" t="s">
        <v>26</v>
      </c>
      <c r="C12" s="152">
        <v>2</v>
      </c>
      <c r="D12" s="153">
        <v>5.2631578947368418E-2</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1</v>
      </c>
      <c r="D15" s="157">
        <v>2.6315789473684209E-2</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2</v>
      </c>
      <c r="D17" s="166">
        <v>5.2631578947368418E-2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38</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4</v>
      </c>
      <c r="E24" s="184">
        <v>11</v>
      </c>
      <c r="F24" s="184">
        <v>19</v>
      </c>
      <c r="G24" s="184">
        <v>3</v>
      </c>
      <c r="H24" s="185">
        <v>1</v>
      </c>
      <c r="I24" s="183">
        <v>0</v>
      </c>
      <c r="J24" s="184">
        <v>0</v>
      </c>
      <c r="K24" s="184">
        <v>1</v>
      </c>
      <c r="L24" s="184">
        <v>32</v>
      </c>
      <c r="M24" s="184">
        <v>1</v>
      </c>
      <c r="N24" s="185">
        <v>4</v>
      </c>
      <c r="O24" s="142" t="s">
        <v>195</v>
      </c>
      <c r="P24" s="142">
        <v>38</v>
      </c>
      <c r="Q24" s="142">
        <v>38</v>
      </c>
    </row>
    <row r="25" spans="1:18" ht="18.75" customHeight="1" x14ac:dyDescent="0.25">
      <c r="A25" s="186"/>
      <c r="B25" s="235"/>
      <c r="C25" s="187">
        <v>0</v>
      </c>
      <c r="D25" s="188">
        <v>0.10526315789473684</v>
      </c>
      <c r="E25" s="188">
        <v>0.28947368421052633</v>
      </c>
      <c r="F25" s="188">
        <v>0.5</v>
      </c>
      <c r="G25" s="188">
        <v>7.8947368421052627E-2</v>
      </c>
      <c r="H25" s="189">
        <v>2.6315789473684209E-2</v>
      </c>
      <c r="I25" s="187">
        <v>0</v>
      </c>
      <c r="J25" s="188">
        <v>0</v>
      </c>
      <c r="K25" s="188">
        <v>2.6315789473684209E-2</v>
      </c>
      <c r="L25" s="188">
        <v>0.84210526315789469</v>
      </c>
      <c r="M25" s="188">
        <v>2.6315789473684209E-2</v>
      </c>
      <c r="N25" s="189">
        <v>0.10526315789473684</v>
      </c>
      <c r="O25" s="142"/>
    </row>
    <row r="26" spans="1:18" x14ac:dyDescent="0.25">
      <c r="A26" s="190" t="s">
        <v>41</v>
      </c>
      <c r="B26" s="238" t="s">
        <v>51</v>
      </c>
      <c r="C26" s="191">
        <v>1</v>
      </c>
      <c r="D26" s="192">
        <v>4</v>
      </c>
      <c r="E26" s="192">
        <v>4</v>
      </c>
      <c r="F26" s="192">
        <v>24</v>
      </c>
      <c r="G26" s="192">
        <v>3</v>
      </c>
      <c r="H26" s="193">
        <v>2</v>
      </c>
      <c r="I26" s="191">
        <v>0</v>
      </c>
      <c r="J26" s="192">
        <v>0</v>
      </c>
      <c r="K26" s="192">
        <v>2</v>
      </c>
      <c r="L26" s="192">
        <v>30</v>
      </c>
      <c r="M26" s="192">
        <v>3</v>
      </c>
      <c r="N26" s="193">
        <v>3</v>
      </c>
      <c r="O26" s="142" t="s">
        <v>196</v>
      </c>
      <c r="P26" s="142">
        <v>38</v>
      </c>
      <c r="Q26" s="142">
        <v>38</v>
      </c>
    </row>
    <row r="27" spans="1:18" ht="18" customHeight="1" x14ac:dyDescent="0.25">
      <c r="A27" s="190"/>
      <c r="B27" s="239"/>
      <c r="C27" s="194">
        <v>2.6315789473684209E-2</v>
      </c>
      <c r="D27" s="195">
        <v>0.10526315789473684</v>
      </c>
      <c r="E27" s="195">
        <v>0.10526315789473684</v>
      </c>
      <c r="F27" s="195">
        <v>0.63157894736842102</v>
      </c>
      <c r="G27" s="195">
        <v>7.8947368421052627E-2</v>
      </c>
      <c r="H27" s="196">
        <v>5.2631578947368418E-2</v>
      </c>
      <c r="I27" s="194">
        <v>0</v>
      </c>
      <c r="J27" s="195">
        <v>0</v>
      </c>
      <c r="K27" s="195">
        <v>5.2631578947368418E-2</v>
      </c>
      <c r="L27" s="195">
        <v>0.78947368421052633</v>
      </c>
      <c r="M27" s="195">
        <v>7.8947368421052627E-2</v>
      </c>
      <c r="N27" s="196">
        <v>7.8947368421052627E-2</v>
      </c>
      <c r="O27" s="142"/>
    </row>
    <row r="28" spans="1:18" x14ac:dyDescent="0.25">
      <c r="A28" s="186" t="s">
        <v>42</v>
      </c>
      <c r="B28" s="234" t="s">
        <v>58</v>
      </c>
      <c r="C28" s="183">
        <v>3</v>
      </c>
      <c r="D28" s="184">
        <v>1</v>
      </c>
      <c r="E28" s="184">
        <v>1</v>
      </c>
      <c r="F28" s="184">
        <v>29</v>
      </c>
      <c r="G28" s="184">
        <v>3</v>
      </c>
      <c r="H28" s="185">
        <v>1</v>
      </c>
      <c r="I28" s="183">
        <v>0</v>
      </c>
      <c r="J28" s="184">
        <v>1</v>
      </c>
      <c r="K28" s="184">
        <v>1</v>
      </c>
      <c r="L28" s="184">
        <v>31</v>
      </c>
      <c r="M28" s="184">
        <v>1</v>
      </c>
      <c r="N28" s="185">
        <v>4</v>
      </c>
      <c r="O28" s="142" t="s">
        <v>197</v>
      </c>
      <c r="P28" s="142">
        <v>38</v>
      </c>
      <c r="Q28" s="142">
        <v>38</v>
      </c>
    </row>
    <row r="29" spans="1:18" ht="15.75" customHeight="1" x14ac:dyDescent="0.25">
      <c r="A29" s="186"/>
      <c r="B29" s="235"/>
      <c r="C29" s="197">
        <v>7.8947368421052627E-2</v>
      </c>
      <c r="D29" s="198">
        <v>2.6315789473684209E-2</v>
      </c>
      <c r="E29" s="198">
        <v>2.6315789473684209E-2</v>
      </c>
      <c r="F29" s="198">
        <v>0.76315789473684215</v>
      </c>
      <c r="G29" s="198">
        <v>7.8947368421052627E-2</v>
      </c>
      <c r="H29" s="199">
        <v>2.6315789473684209E-2</v>
      </c>
      <c r="I29" s="197">
        <v>0</v>
      </c>
      <c r="J29" s="198">
        <v>2.6315789473684209E-2</v>
      </c>
      <c r="K29" s="198">
        <v>2.6315789473684209E-2</v>
      </c>
      <c r="L29" s="198">
        <v>0.81578947368421051</v>
      </c>
      <c r="M29" s="198">
        <v>2.6315789473684209E-2</v>
      </c>
      <c r="N29" s="199">
        <v>0.10526315789473684</v>
      </c>
      <c r="O29" s="142"/>
    </row>
    <row r="30" spans="1:18" ht="13.5" customHeight="1" x14ac:dyDescent="0.25">
      <c r="A30" s="190" t="s">
        <v>43</v>
      </c>
      <c r="B30" s="238" t="s">
        <v>59</v>
      </c>
      <c r="C30" s="191">
        <v>0</v>
      </c>
      <c r="D30" s="192">
        <v>1</v>
      </c>
      <c r="E30" s="192">
        <v>6</v>
      </c>
      <c r="F30" s="192">
        <v>27</v>
      </c>
      <c r="G30" s="192">
        <v>3</v>
      </c>
      <c r="H30" s="193">
        <v>1</v>
      </c>
      <c r="I30" s="191">
        <v>0</v>
      </c>
      <c r="J30" s="192">
        <v>0</v>
      </c>
      <c r="K30" s="192">
        <v>1</v>
      </c>
      <c r="L30" s="192">
        <v>30</v>
      </c>
      <c r="M30" s="192">
        <v>3</v>
      </c>
      <c r="N30" s="193">
        <v>4</v>
      </c>
      <c r="O30" s="142" t="s">
        <v>198</v>
      </c>
      <c r="P30" s="142">
        <v>38</v>
      </c>
      <c r="Q30" s="142">
        <v>38</v>
      </c>
    </row>
    <row r="31" spans="1:18" ht="13.5" customHeight="1" x14ac:dyDescent="0.25">
      <c r="A31" s="190"/>
      <c r="B31" s="239"/>
      <c r="C31" s="194">
        <v>0</v>
      </c>
      <c r="D31" s="195">
        <v>2.6315789473684209E-2</v>
      </c>
      <c r="E31" s="195">
        <v>0.15789473684210525</v>
      </c>
      <c r="F31" s="195">
        <v>0.71052631578947367</v>
      </c>
      <c r="G31" s="195">
        <v>7.8947368421052627E-2</v>
      </c>
      <c r="H31" s="196">
        <v>2.6315789473684209E-2</v>
      </c>
      <c r="I31" s="194">
        <v>0</v>
      </c>
      <c r="J31" s="195">
        <v>0</v>
      </c>
      <c r="K31" s="195">
        <v>2.6315789473684209E-2</v>
      </c>
      <c r="L31" s="195">
        <v>0.78947368421052633</v>
      </c>
      <c r="M31" s="195">
        <v>7.8947368421052627E-2</v>
      </c>
      <c r="N31" s="196">
        <v>0.10526315789473684</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2</v>
      </c>
      <c r="E33" s="184">
        <v>4</v>
      </c>
      <c r="F33" s="184">
        <v>25</v>
      </c>
      <c r="G33" s="184">
        <v>4</v>
      </c>
      <c r="H33" s="185">
        <v>1</v>
      </c>
      <c r="I33" s="183">
        <v>0</v>
      </c>
      <c r="J33" s="184">
        <v>0</v>
      </c>
      <c r="K33" s="184">
        <v>1</v>
      </c>
      <c r="L33" s="184">
        <v>31</v>
      </c>
      <c r="M33" s="184">
        <v>2</v>
      </c>
      <c r="N33" s="185">
        <v>4</v>
      </c>
      <c r="O33" s="142" t="s">
        <v>199</v>
      </c>
      <c r="P33" s="142">
        <v>38</v>
      </c>
      <c r="Q33" s="142">
        <v>38</v>
      </c>
    </row>
    <row r="34" spans="1:17" ht="14.25" customHeight="1" x14ac:dyDescent="0.25">
      <c r="A34" s="186"/>
      <c r="B34" s="235"/>
      <c r="C34" s="197">
        <v>5.2631578947368418E-2</v>
      </c>
      <c r="D34" s="198">
        <v>5.2631578947368418E-2</v>
      </c>
      <c r="E34" s="198">
        <v>0.10526315789473684</v>
      </c>
      <c r="F34" s="198">
        <v>0.65789473684210531</v>
      </c>
      <c r="G34" s="198">
        <v>0.10526315789473684</v>
      </c>
      <c r="H34" s="199">
        <v>2.6315789473684209E-2</v>
      </c>
      <c r="I34" s="197">
        <v>0</v>
      </c>
      <c r="J34" s="198">
        <v>0</v>
      </c>
      <c r="K34" s="198">
        <v>2.6315789473684209E-2</v>
      </c>
      <c r="L34" s="198">
        <v>0.81578947368421051</v>
      </c>
      <c r="M34" s="198">
        <v>5.2631578947368418E-2</v>
      </c>
      <c r="N34" s="199">
        <v>0.10526315789473684</v>
      </c>
      <c r="O34" s="142"/>
    </row>
    <row r="35" spans="1:17" ht="12.75" customHeight="1" x14ac:dyDescent="0.25">
      <c r="A35" s="190" t="s">
        <v>45</v>
      </c>
      <c r="B35" s="238" t="s">
        <v>52</v>
      </c>
      <c r="C35" s="191">
        <v>1</v>
      </c>
      <c r="D35" s="192">
        <v>1</v>
      </c>
      <c r="E35" s="192">
        <v>7</v>
      </c>
      <c r="F35" s="192">
        <v>23</v>
      </c>
      <c r="G35" s="192">
        <v>5</v>
      </c>
      <c r="H35" s="193">
        <v>1</v>
      </c>
      <c r="I35" s="191">
        <v>0</v>
      </c>
      <c r="J35" s="192">
        <v>0</v>
      </c>
      <c r="K35" s="192">
        <v>1</v>
      </c>
      <c r="L35" s="192">
        <v>29</v>
      </c>
      <c r="M35" s="192">
        <v>4</v>
      </c>
      <c r="N35" s="193">
        <v>4</v>
      </c>
      <c r="O35" s="142" t="s">
        <v>200</v>
      </c>
      <c r="P35" s="142">
        <v>38</v>
      </c>
      <c r="Q35" s="142">
        <v>38</v>
      </c>
    </row>
    <row r="36" spans="1:17" ht="15.75" customHeight="1" x14ac:dyDescent="0.25">
      <c r="A36" s="190"/>
      <c r="B36" s="239"/>
      <c r="C36" s="194">
        <v>2.6315789473684209E-2</v>
      </c>
      <c r="D36" s="195">
        <v>2.6315789473684209E-2</v>
      </c>
      <c r="E36" s="195">
        <v>0.18421052631578946</v>
      </c>
      <c r="F36" s="195">
        <v>0.60526315789473684</v>
      </c>
      <c r="G36" s="195">
        <v>0.13157894736842105</v>
      </c>
      <c r="H36" s="196">
        <v>2.6315789473684209E-2</v>
      </c>
      <c r="I36" s="194">
        <v>0</v>
      </c>
      <c r="J36" s="195">
        <v>0</v>
      </c>
      <c r="K36" s="195">
        <v>2.6315789473684209E-2</v>
      </c>
      <c r="L36" s="195">
        <v>0.76315789473684215</v>
      </c>
      <c r="M36" s="195">
        <v>0.10526315789473684</v>
      </c>
      <c r="N36" s="196">
        <v>0.10526315789473684</v>
      </c>
      <c r="O36" s="142"/>
    </row>
    <row r="37" spans="1:17" x14ac:dyDescent="0.25">
      <c r="A37" s="186" t="s">
        <v>46</v>
      </c>
      <c r="B37" s="234" t="s">
        <v>53</v>
      </c>
      <c r="C37" s="183">
        <v>0</v>
      </c>
      <c r="D37" s="184">
        <v>1</v>
      </c>
      <c r="E37" s="184">
        <v>7</v>
      </c>
      <c r="F37" s="184">
        <v>26</v>
      </c>
      <c r="G37" s="184">
        <v>2</v>
      </c>
      <c r="H37" s="185">
        <v>2</v>
      </c>
      <c r="I37" s="183">
        <v>0</v>
      </c>
      <c r="J37" s="184">
        <v>0</v>
      </c>
      <c r="K37" s="184">
        <v>1</v>
      </c>
      <c r="L37" s="184">
        <v>31</v>
      </c>
      <c r="M37" s="184">
        <v>2</v>
      </c>
      <c r="N37" s="185">
        <v>4</v>
      </c>
      <c r="O37" s="142" t="s">
        <v>201</v>
      </c>
      <c r="P37" s="142">
        <v>38</v>
      </c>
      <c r="Q37" s="142">
        <v>38</v>
      </c>
    </row>
    <row r="38" spans="1:17" ht="14.25" customHeight="1" x14ac:dyDescent="0.25">
      <c r="A38" s="186"/>
      <c r="B38" s="235"/>
      <c r="C38" s="197">
        <v>0</v>
      </c>
      <c r="D38" s="198">
        <v>2.6315789473684209E-2</v>
      </c>
      <c r="E38" s="198">
        <v>0.18421052631578946</v>
      </c>
      <c r="F38" s="198">
        <v>0.68421052631578949</v>
      </c>
      <c r="G38" s="198">
        <v>5.2631578947368418E-2</v>
      </c>
      <c r="H38" s="199">
        <v>5.2631578947368418E-2</v>
      </c>
      <c r="I38" s="197">
        <v>0</v>
      </c>
      <c r="J38" s="198">
        <v>0</v>
      </c>
      <c r="K38" s="198">
        <v>2.6315789473684209E-2</v>
      </c>
      <c r="L38" s="198">
        <v>0.81578947368421051</v>
      </c>
      <c r="M38" s="198">
        <v>5.2631578947368418E-2</v>
      </c>
      <c r="N38" s="199">
        <v>0.10526315789473684</v>
      </c>
      <c r="O38" s="142"/>
    </row>
    <row r="39" spans="1:17" x14ac:dyDescent="0.25">
      <c r="A39" s="190" t="s">
        <v>47</v>
      </c>
      <c r="B39" s="238" t="s">
        <v>61</v>
      </c>
      <c r="C39" s="191">
        <v>0</v>
      </c>
      <c r="D39" s="192">
        <v>3</v>
      </c>
      <c r="E39" s="192">
        <v>5</v>
      </c>
      <c r="F39" s="192">
        <v>24</v>
      </c>
      <c r="G39" s="192">
        <v>4</v>
      </c>
      <c r="H39" s="193">
        <v>2</v>
      </c>
      <c r="I39" s="191">
        <v>0</v>
      </c>
      <c r="J39" s="192">
        <v>0</v>
      </c>
      <c r="K39" s="192">
        <v>0</v>
      </c>
      <c r="L39" s="192">
        <v>31</v>
      </c>
      <c r="M39" s="192">
        <v>3</v>
      </c>
      <c r="N39" s="193">
        <v>4</v>
      </c>
      <c r="O39" s="142" t="s">
        <v>202</v>
      </c>
      <c r="P39" s="142">
        <v>38</v>
      </c>
      <c r="Q39" s="142">
        <v>38</v>
      </c>
    </row>
    <row r="40" spans="1:17" ht="15" customHeight="1" x14ac:dyDescent="0.25">
      <c r="A40" s="190"/>
      <c r="B40" s="239"/>
      <c r="C40" s="194">
        <v>0</v>
      </c>
      <c r="D40" s="195">
        <v>7.8947368421052627E-2</v>
      </c>
      <c r="E40" s="195">
        <v>0.13157894736842105</v>
      </c>
      <c r="F40" s="195">
        <v>0.63157894736842102</v>
      </c>
      <c r="G40" s="195">
        <v>0.10526315789473684</v>
      </c>
      <c r="H40" s="196">
        <v>5.2631578947368418E-2</v>
      </c>
      <c r="I40" s="194">
        <v>0</v>
      </c>
      <c r="J40" s="195">
        <v>0</v>
      </c>
      <c r="K40" s="195">
        <v>0</v>
      </c>
      <c r="L40" s="195">
        <v>0.81578947368421051</v>
      </c>
      <c r="M40" s="195">
        <v>7.8947368421052627E-2</v>
      </c>
      <c r="N40" s="196">
        <v>0.10526315789473684</v>
      </c>
      <c r="O40" s="142"/>
    </row>
    <row r="41" spans="1:17" x14ac:dyDescent="0.25">
      <c r="A41" s="186" t="s">
        <v>48</v>
      </c>
      <c r="B41" s="234" t="s">
        <v>62</v>
      </c>
      <c r="C41" s="183">
        <v>1</v>
      </c>
      <c r="D41" s="184">
        <v>7</v>
      </c>
      <c r="E41" s="184">
        <v>5</v>
      </c>
      <c r="F41" s="184">
        <v>19</v>
      </c>
      <c r="G41" s="184">
        <v>4</v>
      </c>
      <c r="H41" s="185">
        <v>2</v>
      </c>
      <c r="I41" s="183">
        <v>0</v>
      </c>
      <c r="J41" s="184">
        <v>4</v>
      </c>
      <c r="K41" s="184">
        <v>1</v>
      </c>
      <c r="L41" s="184">
        <v>27</v>
      </c>
      <c r="M41" s="184">
        <v>2</v>
      </c>
      <c r="N41" s="185">
        <v>4</v>
      </c>
      <c r="O41" s="142" t="s">
        <v>203</v>
      </c>
      <c r="P41" s="142">
        <v>38</v>
      </c>
      <c r="Q41" s="142">
        <v>38</v>
      </c>
    </row>
    <row r="42" spans="1:17" x14ac:dyDescent="0.25">
      <c r="A42" s="203"/>
      <c r="B42" s="241"/>
      <c r="C42" s="204">
        <v>2.6315789473684209E-2</v>
      </c>
      <c r="D42" s="205">
        <v>0.18421052631578946</v>
      </c>
      <c r="E42" s="205">
        <v>0.13157894736842105</v>
      </c>
      <c r="F42" s="205">
        <v>0.5</v>
      </c>
      <c r="G42" s="205">
        <v>0.10526315789473684</v>
      </c>
      <c r="H42" s="206">
        <v>5.2631578947368418E-2</v>
      </c>
      <c r="I42" s="204">
        <v>0</v>
      </c>
      <c r="J42" s="205">
        <v>0.10526315789473684</v>
      </c>
      <c r="K42" s="205">
        <v>2.6315789473684209E-2</v>
      </c>
      <c r="L42" s="205">
        <v>0.71052631578947367</v>
      </c>
      <c r="M42" s="205">
        <v>5.2631578947368418E-2</v>
      </c>
      <c r="N42" s="206">
        <v>0.10526315789473684</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5</v>
      </c>
      <c r="F48" s="211">
        <v>14</v>
      </c>
      <c r="G48" s="211">
        <v>18</v>
      </c>
      <c r="H48" s="211">
        <v>1</v>
      </c>
      <c r="P48" s="142">
        <v>38</v>
      </c>
    </row>
    <row r="49" spans="1:16" x14ac:dyDescent="0.25">
      <c r="A49" s="92"/>
      <c r="C49" s="195">
        <v>0</v>
      </c>
      <c r="D49" s="195">
        <v>0</v>
      </c>
      <c r="E49" s="195">
        <v>0.13157894736842105</v>
      </c>
      <c r="F49" s="195">
        <v>0.36842105263157893</v>
      </c>
      <c r="G49" s="195">
        <v>0.47368421052631576</v>
      </c>
      <c r="H49" s="195">
        <v>2.6315789473684209E-2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2</v>
      </c>
      <c r="E54" s="211">
        <v>7</v>
      </c>
      <c r="F54" s="211">
        <v>15</v>
      </c>
      <c r="G54" s="211">
        <v>13</v>
      </c>
      <c r="H54" s="211">
        <v>1</v>
      </c>
      <c r="P54" s="142">
        <v>38</v>
      </c>
    </row>
    <row r="55" spans="1:16" x14ac:dyDescent="0.25">
      <c r="A55" s="92"/>
      <c r="C55" s="195">
        <v>0</v>
      </c>
      <c r="D55" s="195">
        <v>5.2631578947368418E-2</v>
      </c>
      <c r="E55" s="195">
        <v>0.18421052631578946</v>
      </c>
      <c r="F55" s="195">
        <v>0.39473684210526316</v>
      </c>
      <c r="G55" s="195">
        <v>0.34210526315789475</v>
      </c>
      <c r="H55" s="195">
        <v>2.6315789473684209E-2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1</v>
      </c>
      <c r="D60" s="211">
        <v>2</v>
      </c>
      <c r="E60" s="211">
        <v>34</v>
      </c>
      <c r="F60" s="211">
        <v>0</v>
      </c>
      <c r="G60" s="211"/>
      <c r="H60" s="211">
        <v>1</v>
      </c>
      <c r="P60" s="142">
        <v>38</v>
      </c>
    </row>
    <row r="61" spans="1:16" x14ac:dyDescent="0.25">
      <c r="A61" s="92"/>
      <c r="C61" s="195">
        <v>2.6315789473684209E-2</v>
      </c>
      <c r="D61" s="195">
        <v>5.2631578947368418E-2</v>
      </c>
      <c r="E61" s="195">
        <v>0.89473684210526316</v>
      </c>
      <c r="F61" s="195">
        <v>0</v>
      </c>
      <c r="G61" s="195"/>
      <c r="H61" s="195">
        <v>2.6315789473684209E-2</v>
      </c>
    </row>
    <row r="62" spans="1:16" x14ac:dyDescent="0.25">
      <c r="A62" s="93" t="s">
        <v>204</v>
      </c>
    </row>
    <row r="63" spans="1:16" ht="6.75" customHeight="1" x14ac:dyDescent="0.25">
      <c r="A63" s="93"/>
    </row>
    <row r="64" spans="1:16" ht="23.1" customHeight="1" x14ac:dyDescent="0.25">
      <c r="B64" s="240" t="s">
        <v>418</v>
      </c>
      <c r="C64" s="240"/>
      <c r="D64" s="240"/>
      <c r="E64" s="240"/>
      <c r="F64" s="240"/>
      <c r="G64" s="240"/>
      <c r="H64" s="240"/>
      <c r="I64" s="240"/>
      <c r="J64" s="240"/>
      <c r="K64" s="240"/>
      <c r="L64" s="240"/>
    </row>
    <row r="65" spans="2:12" ht="23.1" customHeight="1" x14ac:dyDescent="0.25">
      <c r="B65" s="240" t="s">
        <v>419</v>
      </c>
      <c r="C65" s="240"/>
      <c r="D65" s="240"/>
      <c r="E65" s="240"/>
      <c r="F65" s="240"/>
      <c r="G65" s="240"/>
      <c r="H65" s="240"/>
      <c r="I65" s="240"/>
      <c r="J65" s="240"/>
      <c r="K65" s="240"/>
      <c r="L65" s="240"/>
    </row>
    <row r="66" spans="2:12" ht="23.1" customHeight="1" x14ac:dyDescent="0.25">
      <c r="B66" s="240" t="s">
        <v>419</v>
      </c>
      <c r="C66" s="240"/>
      <c r="D66" s="240"/>
      <c r="E66" s="240"/>
      <c r="F66" s="240"/>
      <c r="G66" s="240"/>
      <c r="H66" s="240"/>
      <c r="I66" s="240"/>
      <c r="J66" s="240"/>
      <c r="K66" s="240"/>
      <c r="L66" s="240"/>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97</v>
      </c>
      <c r="C3" s="145"/>
      <c r="D3" s="146"/>
      <c r="E3" s="147">
        <v>43190</v>
      </c>
      <c r="F3" s="146"/>
      <c r="G3" s="148"/>
      <c r="H3" s="148"/>
      <c r="I3" s="147" t="s">
        <v>105</v>
      </c>
      <c r="J3" s="148"/>
      <c r="K3" s="148"/>
      <c r="L3" s="148"/>
      <c r="M3" s="149">
        <v>30</v>
      </c>
      <c r="N3" s="150"/>
      <c r="O3" s="142"/>
    </row>
    <row r="4" spans="1:18" ht="9.75" customHeight="1" x14ac:dyDescent="0.25"/>
    <row r="5" spans="1:18" ht="17.25" customHeight="1" x14ac:dyDescent="0.25">
      <c r="A5" s="92" t="s">
        <v>13</v>
      </c>
      <c r="B5" s="93" t="s">
        <v>12</v>
      </c>
    </row>
    <row r="6" spans="1:18" x14ac:dyDescent="0.25">
      <c r="B6" s="151" t="s">
        <v>2</v>
      </c>
      <c r="C6" s="152">
        <v>6</v>
      </c>
      <c r="D6" s="153">
        <v>0.2</v>
      </c>
      <c r="F6" s="154" t="s">
        <v>49</v>
      </c>
      <c r="J6" s="155" t="s">
        <v>194</v>
      </c>
    </row>
    <row r="7" spans="1:18" x14ac:dyDescent="0.25">
      <c r="B7" s="156" t="s">
        <v>3</v>
      </c>
      <c r="C7" s="94">
        <v>16</v>
      </c>
      <c r="D7" s="157">
        <v>0.53333333333333333</v>
      </c>
      <c r="F7" s="158" t="s">
        <v>28</v>
      </c>
      <c r="G7" s="159"/>
      <c r="H7" s="159">
        <v>0</v>
      </c>
      <c r="I7" s="153">
        <v>0</v>
      </c>
    </row>
    <row r="8" spans="1:18" x14ac:dyDescent="0.25">
      <c r="B8" s="151" t="s">
        <v>5</v>
      </c>
      <c r="C8" s="152">
        <v>1</v>
      </c>
      <c r="D8" s="153">
        <v>3.3333333333333333E-2</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1</v>
      </c>
      <c r="D12" s="153">
        <v>3.3333333333333333E-2</v>
      </c>
      <c r="F12" s="160" t="s">
        <v>32</v>
      </c>
      <c r="H12" s="87">
        <v>0</v>
      </c>
      <c r="I12" s="157">
        <v>0</v>
      </c>
    </row>
    <row r="13" spans="1:18" x14ac:dyDescent="0.25">
      <c r="B13" s="156" t="s">
        <v>24</v>
      </c>
      <c r="C13" s="94">
        <v>1</v>
      </c>
      <c r="D13" s="157">
        <v>3.3333333333333333E-2</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30</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24</v>
      </c>
      <c r="D24" s="184">
        <v>0</v>
      </c>
      <c r="E24" s="184">
        <v>0</v>
      </c>
      <c r="F24" s="184">
        <v>0</v>
      </c>
      <c r="G24" s="184">
        <v>0</v>
      </c>
      <c r="H24" s="185">
        <v>6</v>
      </c>
      <c r="I24" s="183">
        <v>0</v>
      </c>
      <c r="J24" s="184">
        <v>0</v>
      </c>
      <c r="K24" s="184">
        <v>2</v>
      </c>
      <c r="L24" s="184">
        <v>27</v>
      </c>
      <c r="M24" s="184">
        <v>0</v>
      </c>
      <c r="N24" s="185">
        <v>1</v>
      </c>
      <c r="O24" s="142" t="s">
        <v>195</v>
      </c>
      <c r="P24" s="142">
        <v>30</v>
      </c>
      <c r="Q24" s="142">
        <v>30</v>
      </c>
    </row>
    <row r="25" spans="1:18" ht="18.75" customHeight="1" x14ac:dyDescent="0.25">
      <c r="A25" s="186"/>
      <c r="B25" s="235"/>
      <c r="C25" s="187">
        <v>0.8</v>
      </c>
      <c r="D25" s="188">
        <v>0</v>
      </c>
      <c r="E25" s="188">
        <v>0</v>
      </c>
      <c r="F25" s="188">
        <v>0</v>
      </c>
      <c r="G25" s="188">
        <v>0</v>
      </c>
      <c r="H25" s="189">
        <v>0.2</v>
      </c>
      <c r="I25" s="187">
        <v>0</v>
      </c>
      <c r="J25" s="188">
        <v>0</v>
      </c>
      <c r="K25" s="188">
        <v>6.6666666666666666E-2</v>
      </c>
      <c r="L25" s="188">
        <v>0.9</v>
      </c>
      <c r="M25" s="188">
        <v>0</v>
      </c>
      <c r="N25" s="189">
        <v>3.3333333333333333E-2</v>
      </c>
      <c r="O25" s="142"/>
    </row>
    <row r="26" spans="1:18" x14ac:dyDescent="0.25">
      <c r="A26" s="190" t="s">
        <v>41</v>
      </c>
      <c r="B26" s="238" t="s">
        <v>51</v>
      </c>
      <c r="C26" s="191">
        <v>26</v>
      </c>
      <c r="D26" s="192">
        <v>1</v>
      </c>
      <c r="E26" s="192">
        <v>2</v>
      </c>
      <c r="F26" s="192">
        <v>1</v>
      </c>
      <c r="G26" s="192">
        <v>0</v>
      </c>
      <c r="H26" s="193">
        <v>0</v>
      </c>
      <c r="I26" s="191">
        <v>1</v>
      </c>
      <c r="J26" s="192">
        <v>0</v>
      </c>
      <c r="K26" s="192">
        <v>1</v>
      </c>
      <c r="L26" s="192">
        <v>26</v>
      </c>
      <c r="M26" s="192">
        <v>0</v>
      </c>
      <c r="N26" s="193">
        <v>2</v>
      </c>
      <c r="O26" s="142" t="s">
        <v>196</v>
      </c>
      <c r="P26" s="142">
        <v>30</v>
      </c>
      <c r="Q26" s="142">
        <v>30</v>
      </c>
    </row>
    <row r="27" spans="1:18" ht="18" customHeight="1" x14ac:dyDescent="0.25">
      <c r="A27" s="190"/>
      <c r="B27" s="239"/>
      <c r="C27" s="194">
        <v>0.8666666666666667</v>
      </c>
      <c r="D27" s="195">
        <v>3.3333333333333333E-2</v>
      </c>
      <c r="E27" s="195">
        <v>6.6666666666666666E-2</v>
      </c>
      <c r="F27" s="195">
        <v>3.3333333333333333E-2</v>
      </c>
      <c r="G27" s="195">
        <v>0</v>
      </c>
      <c r="H27" s="196">
        <v>0</v>
      </c>
      <c r="I27" s="194">
        <v>3.3333333333333333E-2</v>
      </c>
      <c r="J27" s="195">
        <v>0</v>
      </c>
      <c r="K27" s="195">
        <v>3.3333333333333333E-2</v>
      </c>
      <c r="L27" s="195">
        <v>0.8666666666666667</v>
      </c>
      <c r="M27" s="195">
        <v>0</v>
      </c>
      <c r="N27" s="196">
        <v>6.6666666666666666E-2</v>
      </c>
      <c r="O27" s="142"/>
    </row>
    <row r="28" spans="1:18" x14ac:dyDescent="0.25">
      <c r="A28" s="186" t="s">
        <v>42</v>
      </c>
      <c r="B28" s="234" t="s">
        <v>58</v>
      </c>
      <c r="C28" s="183">
        <v>21</v>
      </c>
      <c r="D28" s="184">
        <v>2</v>
      </c>
      <c r="E28" s="184">
        <v>5</v>
      </c>
      <c r="F28" s="184">
        <v>0</v>
      </c>
      <c r="G28" s="184">
        <v>0</v>
      </c>
      <c r="H28" s="185">
        <v>2</v>
      </c>
      <c r="I28" s="183">
        <v>1</v>
      </c>
      <c r="J28" s="184">
        <v>0</v>
      </c>
      <c r="K28" s="184">
        <v>1</v>
      </c>
      <c r="L28" s="184">
        <v>26</v>
      </c>
      <c r="M28" s="184">
        <v>0</v>
      </c>
      <c r="N28" s="185">
        <v>2</v>
      </c>
      <c r="O28" s="142" t="s">
        <v>197</v>
      </c>
      <c r="P28" s="142">
        <v>30</v>
      </c>
      <c r="Q28" s="142">
        <v>30</v>
      </c>
    </row>
    <row r="29" spans="1:18" ht="15.75" customHeight="1" x14ac:dyDescent="0.25">
      <c r="A29" s="186"/>
      <c r="B29" s="235"/>
      <c r="C29" s="197">
        <v>0.7</v>
      </c>
      <c r="D29" s="198">
        <v>6.6666666666666666E-2</v>
      </c>
      <c r="E29" s="198">
        <v>0.16666666666666666</v>
      </c>
      <c r="F29" s="198">
        <v>0</v>
      </c>
      <c r="G29" s="198">
        <v>0</v>
      </c>
      <c r="H29" s="199">
        <v>6.6666666666666666E-2</v>
      </c>
      <c r="I29" s="197">
        <v>3.3333333333333333E-2</v>
      </c>
      <c r="J29" s="198">
        <v>0</v>
      </c>
      <c r="K29" s="198">
        <v>3.3333333333333333E-2</v>
      </c>
      <c r="L29" s="198">
        <v>0.8666666666666667</v>
      </c>
      <c r="M29" s="198">
        <v>0</v>
      </c>
      <c r="N29" s="199">
        <v>6.6666666666666666E-2</v>
      </c>
      <c r="O29" s="142"/>
    </row>
    <row r="30" spans="1:18" ht="13.5" customHeight="1" x14ac:dyDescent="0.25">
      <c r="A30" s="190" t="s">
        <v>43</v>
      </c>
      <c r="B30" s="238" t="s">
        <v>59</v>
      </c>
      <c r="C30" s="191">
        <v>18</v>
      </c>
      <c r="D30" s="192">
        <v>5</v>
      </c>
      <c r="E30" s="192">
        <v>4</v>
      </c>
      <c r="F30" s="192">
        <v>0</v>
      </c>
      <c r="G30" s="192">
        <v>0</v>
      </c>
      <c r="H30" s="193">
        <v>3</v>
      </c>
      <c r="I30" s="191">
        <v>1</v>
      </c>
      <c r="J30" s="192">
        <v>0</v>
      </c>
      <c r="K30" s="192">
        <v>1</v>
      </c>
      <c r="L30" s="192">
        <v>27</v>
      </c>
      <c r="M30" s="192">
        <v>0</v>
      </c>
      <c r="N30" s="193">
        <v>1</v>
      </c>
      <c r="O30" s="142" t="s">
        <v>198</v>
      </c>
      <c r="P30" s="142">
        <v>30</v>
      </c>
      <c r="Q30" s="142">
        <v>30</v>
      </c>
    </row>
    <row r="31" spans="1:18" ht="13.5" customHeight="1" x14ac:dyDescent="0.25">
      <c r="A31" s="190"/>
      <c r="B31" s="239"/>
      <c r="C31" s="194">
        <v>0.6</v>
      </c>
      <c r="D31" s="195">
        <v>0.16666666666666666</v>
      </c>
      <c r="E31" s="195">
        <v>0.13333333333333333</v>
      </c>
      <c r="F31" s="195">
        <v>0</v>
      </c>
      <c r="G31" s="195">
        <v>0</v>
      </c>
      <c r="H31" s="196">
        <v>0.1</v>
      </c>
      <c r="I31" s="194">
        <v>3.3333333333333333E-2</v>
      </c>
      <c r="J31" s="195">
        <v>0</v>
      </c>
      <c r="K31" s="195">
        <v>3.3333333333333333E-2</v>
      </c>
      <c r="L31" s="195">
        <v>0.9</v>
      </c>
      <c r="M31" s="195">
        <v>0</v>
      </c>
      <c r="N31" s="196">
        <v>3.3333333333333333E-2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20</v>
      </c>
      <c r="D33" s="184">
        <v>0</v>
      </c>
      <c r="E33" s="184">
        <v>3</v>
      </c>
      <c r="F33" s="184">
        <v>4</v>
      </c>
      <c r="G33" s="184">
        <v>0</v>
      </c>
      <c r="H33" s="185">
        <v>3</v>
      </c>
      <c r="I33" s="183">
        <v>1</v>
      </c>
      <c r="J33" s="184">
        <v>0</v>
      </c>
      <c r="K33" s="184">
        <v>0</v>
      </c>
      <c r="L33" s="184">
        <v>29</v>
      </c>
      <c r="M33" s="184">
        <v>0</v>
      </c>
      <c r="N33" s="185">
        <v>0</v>
      </c>
      <c r="O33" s="142" t="s">
        <v>199</v>
      </c>
      <c r="P33" s="142">
        <v>30</v>
      </c>
      <c r="Q33" s="142">
        <v>30</v>
      </c>
    </row>
    <row r="34" spans="1:17" ht="14.25" customHeight="1" x14ac:dyDescent="0.25">
      <c r="A34" s="186"/>
      <c r="B34" s="235"/>
      <c r="C34" s="197">
        <v>0.66666666666666663</v>
      </c>
      <c r="D34" s="198">
        <v>0</v>
      </c>
      <c r="E34" s="198">
        <v>0.1</v>
      </c>
      <c r="F34" s="198">
        <v>0.13333333333333333</v>
      </c>
      <c r="G34" s="198">
        <v>0</v>
      </c>
      <c r="H34" s="199">
        <v>0.1</v>
      </c>
      <c r="I34" s="197">
        <v>3.3333333333333333E-2</v>
      </c>
      <c r="J34" s="198">
        <v>0</v>
      </c>
      <c r="K34" s="198">
        <v>0</v>
      </c>
      <c r="L34" s="198">
        <v>0.96666666666666667</v>
      </c>
      <c r="M34" s="198">
        <v>0</v>
      </c>
      <c r="N34" s="199">
        <v>0</v>
      </c>
      <c r="O34" s="142"/>
    </row>
    <row r="35" spans="1:17" ht="12.75" customHeight="1" x14ac:dyDescent="0.25">
      <c r="A35" s="190" t="s">
        <v>45</v>
      </c>
      <c r="B35" s="238" t="s">
        <v>52</v>
      </c>
      <c r="C35" s="191">
        <v>18</v>
      </c>
      <c r="D35" s="192">
        <v>1</v>
      </c>
      <c r="E35" s="192">
        <v>5</v>
      </c>
      <c r="F35" s="192">
        <v>2</v>
      </c>
      <c r="G35" s="192">
        <v>0</v>
      </c>
      <c r="H35" s="193">
        <v>4</v>
      </c>
      <c r="I35" s="191">
        <v>1</v>
      </c>
      <c r="J35" s="192">
        <v>0</v>
      </c>
      <c r="K35" s="192">
        <v>1</v>
      </c>
      <c r="L35" s="192">
        <v>28</v>
      </c>
      <c r="M35" s="192">
        <v>0</v>
      </c>
      <c r="N35" s="193">
        <v>0</v>
      </c>
      <c r="O35" s="142" t="s">
        <v>200</v>
      </c>
      <c r="P35" s="142">
        <v>30</v>
      </c>
      <c r="Q35" s="142">
        <v>30</v>
      </c>
    </row>
    <row r="36" spans="1:17" ht="15.75" customHeight="1" x14ac:dyDescent="0.25">
      <c r="A36" s="190"/>
      <c r="B36" s="239"/>
      <c r="C36" s="194">
        <v>0.6</v>
      </c>
      <c r="D36" s="195">
        <v>3.3333333333333333E-2</v>
      </c>
      <c r="E36" s="195">
        <v>0.16666666666666666</v>
      </c>
      <c r="F36" s="195">
        <v>6.6666666666666666E-2</v>
      </c>
      <c r="G36" s="195">
        <v>0</v>
      </c>
      <c r="H36" s="196">
        <v>0.13333333333333333</v>
      </c>
      <c r="I36" s="194">
        <v>3.3333333333333333E-2</v>
      </c>
      <c r="J36" s="195">
        <v>0</v>
      </c>
      <c r="K36" s="195">
        <v>3.3333333333333333E-2</v>
      </c>
      <c r="L36" s="195">
        <v>0.93333333333333335</v>
      </c>
      <c r="M36" s="195">
        <v>0</v>
      </c>
      <c r="N36" s="196">
        <v>0</v>
      </c>
      <c r="O36" s="142"/>
    </row>
    <row r="37" spans="1:17" x14ac:dyDescent="0.25">
      <c r="A37" s="186" t="s">
        <v>46</v>
      </c>
      <c r="B37" s="234" t="s">
        <v>53</v>
      </c>
      <c r="C37" s="183">
        <v>22</v>
      </c>
      <c r="D37" s="184">
        <v>1</v>
      </c>
      <c r="E37" s="184">
        <v>1</v>
      </c>
      <c r="F37" s="184">
        <v>2</v>
      </c>
      <c r="G37" s="184">
        <v>0</v>
      </c>
      <c r="H37" s="185">
        <v>4</v>
      </c>
      <c r="I37" s="183">
        <v>1</v>
      </c>
      <c r="J37" s="184">
        <v>1</v>
      </c>
      <c r="K37" s="184">
        <v>2</v>
      </c>
      <c r="L37" s="184">
        <v>26</v>
      </c>
      <c r="M37" s="184">
        <v>0</v>
      </c>
      <c r="N37" s="185">
        <v>0</v>
      </c>
      <c r="O37" s="142" t="s">
        <v>201</v>
      </c>
      <c r="P37" s="142">
        <v>30</v>
      </c>
      <c r="Q37" s="142">
        <v>30</v>
      </c>
    </row>
    <row r="38" spans="1:17" ht="14.25" customHeight="1" x14ac:dyDescent="0.25">
      <c r="A38" s="186"/>
      <c r="B38" s="235"/>
      <c r="C38" s="197">
        <v>0.73333333333333328</v>
      </c>
      <c r="D38" s="198">
        <v>3.3333333333333333E-2</v>
      </c>
      <c r="E38" s="198">
        <v>3.3333333333333333E-2</v>
      </c>
      <c r="F38" s="198">
        <v>6.6666666666666666E-2</v>
      </c>
      <c r="G38" s="198">
        <v>0</v>
      </c>
      <c r="H38" s="199">
        <v>0.13333333333333333</v>
      </c>
      <c r="I38" s="197">
        <v>3.3333333333333333E-2</v>
      </c>
      <c r="J38" s="198">
        <v>3.3333333333333333E-2</v>
      </c>
      <c r="K38" s="198">
        <v>6.6666666666666666E-2</v>
      </c>
      <c r="L38" s="198">
        <v>0.8666666666666667</v>
      </c>
      <c r="M38" s="198">
        <v>0</v>
      </c>
      <c r="N38" s="199">
        <v>0</v>
      </c>
      <c r="O38" s="142"/>
    </row>
    <row r="39" spans="1:17" x14ac:dyDescent="0.25">
      <c r="A39" s="190" t="s">
        <v>47</v>
      </c>
      <c r="B39" s="238" t="s">
        <v>61</v>
      </c>
      <c r="C39" s="191">
        <v>24</v>
      </c>
      <c r="D39" s="192">
        <v>1</v>
      </c>
      <c r="E39" s="192">
        <v>0</v>
      </c>
      <c r="F39" s="192">
        <v>1</v>
      </c>
      <c r="G39" s="192">
        <v>0</v>
      </c>
      <c r="H39" s="193">
        <v>4</v>
      </c>
      <c r="I39" s="191">
        <v>2</v>
      </c>
      <c r="J39" s="192">
        <v>0</v>
      </c>
      <c r="K39" s="192">
        <v>1</v>
      </c>
      <c r="L39" s="192">
        <v>26</v>
      </c>
      <c r="M39" s="192">
        <v>0</v>
      </c>
      <c r="N39" s="193">
        <v>1</v>
      </c>
      <c r="O39" s="142" t="s">
        <v>202</v>
      </c>
      <c r="P39" s="142">
        <v>30</v>
      </c>
      <c r="Q39" s="142">
        <v>30</v>
      </c>
    </row>
    <row r="40" spans="1:17" ht="15" customHeight="1" x14ac:dyDescent="0.25">
      <c r="A40" s="190"/>
      <c r="B40" s="239"/>
      <c r="C40" s="194">
        <v>0.8</v>
      </c>
      <c r="D40" s="195">
        <v>3.3333333333333333E-2</v>
      </c>
      <c r="E40" s="195">
        <v>0</v>
      </c>
      <c r="F40" s="195">
        <v>3.3333333333333333E-2</v>
      </c>
      <c r="G40" s="195">
        <v>0</v>
      </c>
      <c r="H40" s="196">
        <v>0.13333333333333333</v>
      </c>
      <c r="I40" s="194">
        <v>6.6666666666666666E-2</v>
      </c>
      <c r="J40" s="195">
        <v>0</v>
      </c>
      <c r="K40" s="195">
        <v>3.3333333333333333E-2</v>
      </c>
      <c r="L40" s="195">
        <v>0.8666666666666667</v>
      </c>
      <c r="M40" s="195">
        <v>0</v>
      </c>
      <c r="N40" s="196">
        <v>3.3333333333333333E-2</v>
      </c>
      <c r="O40" s="142"/>
    </row>
    <row r="41" spans="1:17" x14ac:dyDescent="0.25">
      <c r="A41" s="186" t="s">
        <v>48</v>
      </c>
      <c r="B41" s="234" t="s">
        <v>62</v>
      </c>
      <c r="C41" s="183">
        <v>22</v>
      </c>
      <c r="D41" s="184">
        <v>4</v>
      </c>
      <c r="E41" s="184">
        <v>1</v>
      </c>
      <c r="F41" s="184">
        <v>0</v>
      </c>
      <c r="G41" s="184">
        <v>0</v>
      </c>
      <c r="H41" s="185">
        <v>3</v>
      </c>
      <c r="I41" s="183">
        <v>1</v>
      </c>
      <c r="J41" s="184">
        <v>1</v>
      </c>
      <c r="K41" s="184">
        <v>1</v>
      </c>
      <c r="L41" s="184">
        <v>26</v>
      </c>
      <c r="M41" s="184">
        <v>0</v>
      </c>
      <c r="N41" s="185">
        <v>1</v>
      </c>
      <c r="O41" s="142" t="s">
        <v>203</v>
      </c>
      <c r="P41" s="142">
        <v>30</v>
      </c>
      <c r="Q41" s="142">
        <v>30</v>
      </c>
    </row>
    <row r="42" spans="1:17" x14ac:dyDescent="0.25">
      <c r="A42" s="203"/>
      <c r="B42" s="241"/>
      <c r="C42" s="204">
        <v>0.73333333333333328</v>
      </c>
      <c r="D42" s="205">
        <v>0.13333333333333333</v>
      </c>
      <c r="E42" s="205">
        <v>3.3333333333333333E-2</v>
      </c>
      <c r="F42" s="205">
        <v>0</v>
      </c>
      <c r="G42" s="205">
        <v>0</v>
      </c>
      <c r="H42" s="206">
        <v>0.1</v>
      </c>
      <c r="I42" s="204">
        <v>3.3333333333333333E-2</v>
      </c>
      <c r="J42" s="205">
        <v>3.3333333333333333E-2</v>
      </c>
      <c r="K42" s="205">
        <v>3.3333333333333333E-2</v>
      </c>
      <c r="L42" s="205">
        <v>0.8666666666666667</v>
      </c>
      <c r="M42" s="205">
        <v>0</v>
      </c>
      <c r="N42" s="206">
        <v>3.3333333333333333E-2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2</v>
      </c>
      <c r="E48" s="211">
        <v>0</v>
      </c>
      <c r="F48" s="211">
        <v>8</v>
      </c>
      <c r="G48" s="211">
        <v>18</v>
      </c>
      <c r="H48" s="211">
        <v>2</v>
      </c>
      <c r="P48" s="142">
        <v>30</v>
      </c>
    </row>
    <row r="49" spans="1:16" x14ac:dyDescent="0.25">
      <c r="A49" s="92"/>
      <c r="C49" s="195">
        <v>0</v>
      </c>
      <c r="D49" s="195">
        <v>6.6666666666666666E-2</v>
      </c>
      <c r="E49" s="195">
        <v>0</v>
      </c>
      <c r="F49" s="195">
        <v>0.26666666666666666</v>
      </c>
      <c r="G49" s="195">
        <v>0.6</v>
      </c>
      <c r="H49" s="195">
        <v>6.6666666666666666E-2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4</v>
      </c>
      <c r="E54" s="211">
        <v>6</v>
      </c>
      <c r="F54" s="211">
        <v>10</v>
      </c>
      <c r="G54" s="211">
        <v>8</v>
      </c>
      <c r="H54" s="211">
        <v>2</v>
      </c>
      <c r="P54" s="142">
        <v>30</v>
      </c>
    </row>
    <row r="55" spans="1:16" x14ac:dyDescent="0.25">
      <c r="A55" s="92"/>
      <c r="C55" s="195">
        <v>0</v>
      </c>
      <c r="D55" s="195">
        <v>0.13333333333333333</v>
      </c>
      <c r="E55" s="195">
        <v>0.2</v>
      </c>
      <c r="F55" s="195">
        <v>0.33333333333333331</v>
      </c>
      <c r="G55" s="195">
        <v>0.26666666666666666</v>
      </c>
      <c r="H55" s="195">
        <v>6.6666666666666666E-2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7</v>
      </c>
      <c r="E60" s="211">
        <v>20</v>
      </c>
      <c r="F60" s="211">
        <v>0</v>
      </c>
      <c r="G60" s="211"/>
      <c r="H60" s="211">
        <v>3</v>
      </c>
      <c r="P60" s="142">
        <v>30</v>
      </c>
    </row>
    <row r="61" spans="1:16" x14ac:dyDescent="0.25">
      <c r="A61" s="92"/>
      <c r="C61" s="195">
        <v>0</v>
      </c>
      <c r="D61" s="195">
        <v>0.23333333333333334</v>
      </c>
      <c r="E61" s="195">
        <v>0.66666666666666663</v>
      </c>
      <c r="F61" s="195">
        <v>0</v>
      </c>
      <c r="G61" s="195"/>
      <c r="H61" s="195">
        <v>0.1</v>
      </c>
    </row>
    <row r="62" spans="1:16" x14ac:dyDescent="0.25">
      <c r="A62" s="93" t="s">
        <v>204</v>
      </c>
    </row>
    <row r="63" spans="1:16" ht="6.75" customHeight="1" x14ac:dyDescent="0.25">
      <c r="A63" s="93"/>
    </row>
    <row r="64" spans="1:16" ht="23.1" customHeight="1" x14ac:dyDescent="0.25">
      <c r="B64" s="240" t="s">
        <v>400</v>
      </c>
      <c r="C64" s="240"/>
      <c r="D64" s="240"/>
      <c r="E64" s="240"/>
      <c r="F64" s="240"/>
      <c r="G64" s="240"/>
      <c r="H64" s="240"/>
      <c r="I64" s="240"/>
      <c r="J64" s="240"/>
      <c r="K64" s="240"/>
      <c r="L64" s="240"/>
    </row>
    <row r="65" spans="2:12" ht="23.1" customHeight="1" x14ac:dyDescent="0.25">
      <c r="B65" s="240" t="s">
        <v>401</v>
      </c>
      <c r="C65" s="240"/>
      <c r="D65" s="240"/>
      <c r="E65" s="240"/>
      <c r="F65" s="240"/>
      <c r="G65" s="240"/>
      <c r="H65" s="240"/>
      <c r="I65" s="240"/>
      <c r="J65" s="240"/>
      <c r="K65" s="240"/>
      <c r="L65" s="240"/>
    </row>
    <row r="66" spans="2:12" ht="23.1" customHeight="1" x14ac:dyDescent="0.25">
      <c r="B66" s="240" t="s">
        <v>402</v>
      </c>
      <c r="C66" s="240"/>
      <c r="D66" s="240"/>
      <c r="E66" s="240"/>
      <c r="F66" s="240"/>
      <c r="G66" s="240"/>
      <c r="H66" s="240"/>
      <c r="I66" s="240"/>
      <c r="J66" s="240"/>
      <c r="K66" s="240"/>
      <c r="L66" s="240"/>
    </row>
    <row r="67" spans="2:12" ht="23.1" customHeight="1" x14ac:dyDescent="0.25">
      <c r="B67" s="240" t="s">
        <v>403</v>
      </c>
      <c r="C67" s="240"/>
      <c r="D67" s="240"/>
      <c r="E67" s="240"/>
      <c r="F67" s="240"/>
      <c r="G67" s="240"/>
      <c r="H67" s="240"/>
      <c r="I67" s="240"/>
      <c r="J67" s="240"/>
      <c r="K67" s="240"/>
      <c r="L67" s="240"/>
    </row>
    <row r="68" spans="2:12" ht="23.1" customHeight="1" x14ac:dyDescent="0.25">
      <c r="B68" s="240" t="s">
        <v>404</v>
      </c>
      <c r="C68" s="240"/>
      <c r="D68" s="240"/>
      <c r="E68" s="240"/>
      <c r="F68" s="240"/>
      <c r="G68" s="240"/>
      <c r="H68" s="240"/>
      <c r="I68" s="240"/>
      <c r="J68" s="240"/>
      <c r="K68" s="240"/>
      <c r="L68" s="240"/>
    </row>
    <row r="69" spans="2:12" ht="23.1" customHeight="1" x14ac:dyDescent="0.25">
      <c r="B69" s="240" t="s">
        <v>405</v>
      </c>
      <c r="C69" s="240"/>
      <c r="D69" s="240"/>
      <c r="E69" s="240"/>
      <c r="F69" s="240"/>
      <c r="G69" s="240"/>
      <c r="H69" s="240"/>
      <c r="I69" s="240"/>
      <c r="J69" s="240"/>
      <c r="K69" s="240"/>
      <c r="L69" s="240"/>
    </row>
    <row r="70" spans="2:12" ht="23.1" customHeight="1" x14ac:dyDescent="0.25">
      <c r="B70" s="240" t="s">
        <v>406</v>
      </c>
      <c r="C70" s="240"/>
      <c r="D70" s="240"/>
      <c r="E70" s="240"/>
      <c r="F70" s="240"/>
      <c r="G70" s="240"/>
      <c r="H70" s="240"/>
      <c r="I70" s="240"/>
      <c r="J70" s="240"/>
      <c r="K70" s="240"/>
      <c r="L70" s="240"/>
    </row>
    <row r="71" spans="2:12" ht="23.1" customHeight="1" x14ac:dyDescent="0.25">
      <c r="B71" s="240" t="s">
        <v>407</v>
      </c>
      <c r="C71" s="240"/>
      <c r="D71" s="240"/>
      <c r="E71" s="240"/>
      <c r="F71" s="240"/>
      <c r="G71" s="240"/>
      <c r="H71" s="240"/>
      <c r="I71" s="240"/>
      <c r="J71" s="240"/>
      <c r="K71" s="240"/>
      <c r="L71" s="240"/>
    </row>
    <row r="72" spans="2:12" ht="23.1" customHeight="1" x14ac:dyDescent="0.25">
      <c r="B72" s="240" t="s">
        <v>408</v>
      </c>
      <c r="C72" s="240"/>
      <c r="D72" s="240"/>
      <c r="E72" s="240"/>
      <c r="F72" s="240"/>
      <c r="G72" s="240"/>
      <c r="H72" s="240"/>
      <c r="I72" s="240"/>
      <c r="J72" s="240"/>
      <c r="K72" s="240"/>
      <c r="L72" s="240"/>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22">
    <mergeCell ref="B69:L69"/>
    <mergeCell ref="B70:L70"/>
    <mergeCell ref="B71:L71"/>
    <mergeCell ref="B72:L72"/>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1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184</v>
      </c>
      <c r="C3" s="145"/>
      <c r="D3" s="146"/>
      <c r="E3" s="147">
        <v>43242</v>
      </c>
      <c r="F3" s="146"/>
      <c r="G3" s="148"/>
      <c r="H3" s="148"/>
      <c r="I3" s="147" t="s">
        <v>105</v>
      </c>
      <c r="J3" s="148"/>
      <c r="K3" s="148"/>
      <c r="L3" s="148"/>
      <c r="M3" s="149">
        <v>24</v>
      </c>
      <c r="N3" s="150"/>
      <c r="O3" s="142"/>
    </row>
    <row r="4" spans="1:18" ht="9.75" customHeight="1" x14ac:dyDescent="0.25"/>
    <row r="5" spans="1:18" ht="17.25" customHeight="1" x14ac:dyDescent="0.25">
      <c r="A5" s="92" t="s">
        <v>13</v>
      </c>
      <c r="B5" s="93" t="s">
        <v>12</v>
      </c>
    </row>
    <row r="6" spans="1:18" x14ac:dyDescent="0.25">
      <c r="B6" s="151" t="s">
        <v>2</v>
      </c>
      <c r="C6" s="152">
        <v>3</v>
      </c>
      <c r="D6" s="153">
        <v>0.125</v>
      </c>
      <c r="F6" s="154" t="s">
        <v>49</v>
      </c>
      <c r="J6" s="155" t="s">
        <v>194</v>
      </c>
    </row>
    <row r="7" spans="1:18" x14ac:dyDescent="0.25">
      <c r="B7" s="156" t="s">
        <v>3</v>
      </c>
      <c r="C7" s="94">
        <v>19</v>
      </c>
      <c r="D7" s="157">
        <v>0.79166666666666663</v>
      </c>
      <c r="F7" s="158" t="s">
        <v>28</v>
      </c>
      <c r="G7" s="159"/>
      <c r="H7" s="159">
        <v>0</v>
      </c>
      <c r="I7" s="153">
        <v>0</v>
      </c>
      <c r="K7" s="87" t="s">
        <v>33</v>
      </c>
    </row>
    <row r="8" spans="1:18" x14ac:dyDescent="0.25">
      <c r="B8" s="151" t="s">
        <v>5</v>
      </c>
      <c r="C8" s="152">
        <v>1</v>
      </c>
      <c r="D8" s="153">
        <v>4.1666666666666664E-2</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1</v>
      </c>
      <c r="D10" s="153">
        <v>4.1666666666666664E-2</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2</v>
      </c>
      <c r="D12" s="153">
        <v>8.3333333333333329E-2</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4.1666666666666664E-2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24</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6</v>
      </c>
      <c r="D24" s="184">
        <v>10</v>
      </c>
      <c r="E24" s="184">
        <v>2</v>
      </c>
      <c r="F24" s="184">
        <v>3</v>
      </c>
      <c r="G24" s="184">
        <v>1</v>
      </c>
      <c r="H24" s="185">
        <v>2</v>
      </c>
      <c r="I24" s="183">
        <v>0</v>
      </c>
      <c r="J24" s="184">
        <v>0</v>
      </c>
      <c r="K24" s="184">
        <v>1</v>
      </c>
      <c r="L24" s="184">
        <v>15</v>
      </c>
      <c r="M24" s="184">
        <v>0</v>
      </c>
      <c r="N24" s="185">
        <v>8</v>
      </c>
      <c r="O24" s="142" t="s">
        <v>195</v>
      </c>
      <c r="P24" s="142">
        <v>24</v>
      </c>
      <c r="Q24" s="142">
        <v>24</v>
      </c>
    </row>
    <row r="25" spans="1:18" ht="18.75" customHeight="1" x14ac:dyDescent="0.25">
      <c r="A25" s="186"/>
      <c r="B25" s="235"/>
      <c r="C25" s="187">
        <v>0.25</v>
      </c>
      <c r="D25" s="188">
        <v>0.41666666666666669</v>
      </c>
      <c r="E25" s="188">
        <v>8.3333333333333329E-2</v>
      </c>
      <c r="F25" s="188">
        <v>0.125</v>
      </c>
      <c r="G25" s="188">
        <v>4.1666666666666664E-2</v>
      </c>
      <c r="H25" s="189">
        <v>8.3333333333333329E-2</v>
      </c>
      <c r="I25" s="187">
        <v>0</v>
      </c>
      <c r="J25" s="188">
        <v>0</v>
      </c>
      <c r="K25" s="188">
        <v>4.1666666666666664E-2</v>
      </c>
      <c r="L25" s="188">
        <v>0.625</v>
      </c>
      <c r="M25" s="188">
        <v>0</v>
      </c>
      <c r="N25" s="189">
        <v>0.33333333333333331</v>
      </c>
      <c r="O25" s="142"/>
    </row>
    <row r="26" spans="1:18" x14ac:dyDescent="0.25">
      <c r="A26" s="190" t="s">
        <v>41</v>
      </c>
      <c r="B26" s="238" t="s">
        <v>51</v>
      </c>
      <c r="C26" s="191">
        <v>5</v>
      </c>
      <c r="D26" s="192">
        <v>8</v>
      </c>
      <c r="E26" s="192">
        <v>6</v>
      </c>
      <c r="F26" s="192">
        <v>3</v>
      </c>
      <c r="G26" s="192">
        <v>0</v>
      </c>
      <c r="H26" s="193">
        <v>2</v>
      </c>
      <c r="I26" s="191">
        <v>1</v>
      </c>
      <c r="J26" s="192">
        <v>0</v>
      </c>
      <c r="K26" s="192">
        <v>1</v>
      </c>
      <c r="L26" s="192">
        <v>15</v>
      </c>
      <c r="M26" s="192">
        <v>0</v>
      </c>
      <c r="N26" s="193">
        <v>7</v>
      </c>
      <c r="O26" s="142" t="s">
        <v>196</v>
      </c>
      <c r="P26" s="142">
        <v>24</v>
      </c>
      <c r="Q26" s="142">
        <v>24</v>
      </c>
    </row>
    <row r="27" spans="1:18" ht="18" customHeight="1" x14ac:dyDescent="0.25">
      <c r="A27" s="190"/>
      <c r="B27" s="239"/>
      <c r="C27" s="194">
        <v>0.20833333333333334</v>
      </c>
      <c r="D27" s="195">
        <v>0.33333333333333331</v>
      </c>
      <c r="E27" s="195">
        <v>0.25</v>
      </c>
      <c r="F27" s="195">
        <v>0.125</v>
      </c>
      <c r="G27" s="195">
        <v>0</v>
      </c>
      <c r="H27" s="196">
        <v>8.3333333333333329E-2</v>
      </c>
      <c r="I27" s="194">
        <v>4.1666666666666664E-2</v>
      </c>
      <c r="J27" s="195">
        <v>0</v>
      </c>
      <c r="K27" s="195">
        <v>4.1666666666666664E-2</v>
      </c>
      <c r="L27" s="195">
        <v>0.625</v>
      </c>
      <c r="M27" s="195">
        <v>0</v>
      </c>
      <c r="N27" s="196">
        <v>0.29166666666666669</v>
      </c>
      <c r="O27" s="142"/>
    </row>
    <row r="28" spans="1:18" x14ac:dyDescent="0.25">
      <c r="A28" s="186" t="s">
        <v>42</v>
      </c>
      <c r="B28" s="234" t="s">
        <v>58</v>
      </c>
      <c r="C28" s="183">
        <v>4</v>
      </c>
      <c r="D28" s="184">
        <v>1</v>
      </c>
      <c r="E28" s="184">
        <v>7</v>
      </c>
      <c r="F28" s="184">
        <v>5</v>
      </c>
      <c r="G28" s="184">
        <v>3</v>
      </c>
      <c r="H28" s="185">
        <v>4</v>
      </c>
      <c r="I28" s="183">
        <v>0</v>
      </c>
      <c r="J28" s="184">
        <v>1</v>
      </c>
      <c r="K28" s="184">
        <v>3</v>
      </c>
      <c r="L28" s="184">
        <v>12</v>
      </c>
      <c r="M28" s="184">
        <v>0</v>
      </c>
      <c r="N28" s="185">
        <v>8</v>
      </c>
      <c r="O28" s="142" t="s">
        <v>197</v>
      </c>
      <c r="P28" s="142">
        <v>24</v>
      </c>
      <c r="Q28" s="142">
        <v>24</v>
      </c>
    </row>
    <row r="29" spans="1:18" ht="15.75" customHeight="1" x14ac:dyDescent="0.25">
      <c r="A29" s="186"/>
      <c r="B29" s="235"/>
      <c r="C29" s="197">
        <v>0.16666666666666666</v>
      </c>
      <c r="D29" s="198">
        <v>4.1666666666666664E-2</v>
      </c>
      <c r="E29" s="198">
        <v>0.29166666666666669</v>
      </c>
      <c r="F29" s="198">
        <v>0.20833333333333334</v>
      </c>
      <c r="G29" s="198">
        <v>0.125</v>
      </c>
      <c r="H29" s="199">
        <v>0.16666666666666666</v>
      </c>
      <c r="I29" s="197">
        <v>0</v>
      </c>
      <c r="J29" s="198">
        <v>4.1666666666666664E-2</v>
      </c>
      <c r="K29" s="198">
        <v>0.125</v>
      </c>
      <c r="L29" s="198">
        <v>0.5</v>
      </c>
      <c r="M29" s="198">
        <v>0</v>
      </c>
      <c r="N29" s="199">
        <v>0.33333333333333331</v>
      </c>
      <c r="O29" s="142"/>
    </row>
    <row r="30" spans="1:18" ht="13.5" customHeight="1" x14ac:dyDescent="0.25">
      <c r="A30" s="190" t="s">
        <v>43</v>
      </c>
      <c r="B30" s="238" t="s">
        <v>59</v>
      </c>
      <c r="C30" s="191">
        <v>2</v>
      </c>
      <c r="D30" s="192">
        <v>5</v>
      </c>
      <c r="E30" s="192">
        <v>1</v>
      </c>
      <c r="F30" s="192">
        <v>10</v>
      </c>
      <c r="G30" s="192">
        <v>1</v>
      </c>
      <c r="H30" s="193">
        <v>5</v>
      </c>
      <c r="I30" s="191">
        <v>1</v>
      </c>
      <c r="J30" s="192">
        <v>0</v>
      </c>
      <c r="K30" s="192">
        <v>1</v>
      </c>
      <c r="L30" s="192">
        <v>15</v>
      </c>
      <c r="M30" s="192">
        <v>0</v>
      </c>
      <c r="N30" s="193">
        <v>7</v>
      </c>
      <c r="O30" s="142" t="s">
        <v>198</v>
      </c>
      <c r="P30" s="142">
        <v>24</v>
      </c>
      <c r="Q30" s="142">
        <v>24</v>
      </c>
    </row>
    <row r="31" spans="1:18" ht="13.5" customHeight="1" x14ac:dyDescent="0.25">
      <c r="A31" s="190"/>
      <c r="B31" s="239"/>
      <c r="C31" s="194">
        <v>8.3333333333333329E-2</v>
      </c>
      <c r="D31" s="195">
        <v>0.20833333333333334</v>
      </c>
      <c r="E31" s="195">
        <v>4.1666666666666664E-2</v>
      </c>
      <c r="F31" s="195">
        <v>0.41666666666666669</v>
      </c>
      <c r="G31" s="195">
        <v>4.1666666666666664E-2</v>
      </c>
      <c r="H31" s="196">
        <v>0.20833333333333334</v>
      </c>
      <c r="I31" s="194">
        <v>4.1666666666666664E-2</v>
      </c>
      <c r="J31" s="195">
        <v>0</v>
      </c>
      <c r="K31" s="195">
        <v>4.1666666666666664E-2</v>
      </c>
      <c r="L31" s="195">
        <v>0.625</v>
      </c>
      <c r="M31" s="195">
        <v>0</v>
      </c>
      <c r="N31" s="196">
        <v>0.29166666666666669</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3</v>
      </c>
      <c r="D33" s="184">
        <v>6</v>
      </c>
      <c r="E33" s="184">
        <v>5</v>
      </c>
      <c r="F33" s="184">
        <v>7</v>
      </c>
      <c r="G33" s="184">
        <v>1</v>
      </c>
      <c r="H33" s="185">
        <v>2</v>
      </c>
      <c r="I33" s="183">
        <v>0</v>
      </c>
      <c r="J33" s="184">
        <v>0</v>
      </c>
      <c r="K33" s="184">
        <v>1</v>
      </c>
      <c r="L33" s="184">
        <v>15</v>
      </c>
      <c r="M33" s="184">
        <v>0</v>
      </c>
      <c r="N33" s="185">
        <v>8</v>
      </c>
      <c r="O33" s="142" t="s">
        <v>199</v>
      </c>
      <c r="P33" s="142">
        <v>24</v>
      </c>
      <c r="Q33" s="142">
        <v>24</v>
      </c>
    </row>
    <row r="34" spans="1:17" ht="14.25" customHeight="1" x14ac:dyDescent="0.25">
      <c r="A34" s="186"/>
      <c r="B34" s="235"/>
      <c r="C34" s="197">
        <v>0.125</v>
      </c>
      <c r="D34" s="198">
        <v>0.25</v>
      </c>
      <c r="E34" s="198">
        <v>0.20833333333333334</v>
      </c>
      <c r="F34" s="198">
        <v>0.29166666666666669</v>
      </c>
      <c r="G34" s="198">
        <v>4.1666666666666664E-2</v>
      </c>
      <c r="H34" s="199">
        <v>8.3333333333333329E-2</v>
      </c>
      <c r="I34" s="197">
        <v>0</v>
      </c>
      <c r="J34" s="198">
        <v>0</v>
      </c>
      <c r="K34" s="198">
        <v>4.1666666666666664E-2</v>
      </c>
      <c r="L34" s="198">
        <v>0.625</v>
      </c>
      <c r="M34" s="198">
        <v>0</v>
      </c>
      <c r="N34" s="199">
        <v>0.33333333333333331</v>
      </c>
      <c r="O34" s="142"/>
    </row>
    <row r="35" spans="1:17" ht="12.75" customHeight="1" x14ac:dyDescent="0.25">
      <c r="A35" s="190" t="s">
        <v>45</v>
      </c>
      <c r="B35" s="238" t="s">
        <v>52</v>
      </c>
      <c r="C35" s="191">
        <v>1</v>
      </c>
      <c r="D35" s="192">
        <v>3</v>
      </c>
      <c r="E35" s="192">
        <v>3</v>
      </c>
      <c r="F35" s="192">
        <v>12</v>
      </c>
      <c r="G35" s="192">
        <v>0</v>
      </c>
      <c r="H35" s="193">
        <v>5</v>
      </c>
      <c r="I35" s="191">
        <v>1</v>
      </c>
      <c r="J35" s="192">
        <v>0</v>
      </c>
      <c r="K35" s="192">
        <v>0</v>
      </c>
      <c r="L35" s="192">
        <v>16</v>
      </c>
      <c r="M35" s="192">
        <v>0</v>
      </c>
      <c r="N35" s="193">
        <v>7</v>
      </c>
      <c r="O35" s="142" t="s">
        <v>200</v>
      </c>
      <c r="P35" s="142">
        <v>24</v>
      </c>
      <c r="Q35" s="142">
        <v>24</v>
      </c>
    </row>
    <row r="36" spans="1:17" ht="15.75" customHeight="1" x14ac:dyDescent="0.25">
      <c r="A36" s="190"/>
      <c r="B36" s="239"/>
      <c r="C36" s="194">
        <v>4.1666666666666664E-2</v>
      </c>
      <c r="D36" s="195">
        <v>0.125</v>
      </c>
      <c r="E36" s="195">
        <v>0.125</v>
      </c>
      <c r="F36" s="195">
        <v>0.5</v>
      </c>
      <c r="G36" s="195">
        <v>0</v>
      </c>
      <c r="H36" s="196">
        <v>0.20833333333333334</v>
      </c>
      <c r="I36" s="194">
        <v>4.1666666666666664E-2</v>
      </c>
      <c r="J36" s="195">
        <v>0</v>
      </c>
      <c r="K36" s="195">
        <v>0</v>
      </c>
      <c r="L36" s="195">
        <v>0.66666666666666663</v>
      </c>
      <c r="M36" s="195">
        <v>0</v>
      </c>
      <c r="N36" s="196">
        <v>0.29166666666666669</v>
      </c>
      <c r="O36" s="142"/>
    </row>
    <row r="37" spans="1:17" x14ac:dyDescent="0.25">
      <c r="A37" s="186" t="s">
        <v>46</v>
      </c>
      <c r="B37" s="234" t="s">
        <v>53</v>
      </c>
      <c r="C37" s="183">
        <v>5</v>
      </c>
      <c r="D37" s="184">
        <v>7</v>
      </c>
      <c r="E37" s="184">
        <v>3</v>
      </c>
      <c r="F37" s="184">
        <v>4</v>
      </c>
      <c r="G37" s="184">
        <v>3</v>
      </c>
      <c r="H37" s="185">
        <v>2</v>
      </c>
      <c r="I37" s="183">
        <v>0</v>
      </c>
      <c r="J37" s="184">
        <v>0</v>
      </c>
      <c r="K37" s="184">
        <v>3</v>
      </c>
      <c r="L37" s="184">
        <v>13</v>
      </c>
      <c r="M37" s="184">
        <v>0</v>
      </c>
      <c r="N37" s="185">
        <v>8</v>
      </c>
      <c r="O37" s="142" t="s">
        <v>201</v>
      </c>
      <c r="P37" s="142">
        <v>24</v>
      </c>
      <c r="Q37" s="142">
        <v>24</v>
      </c>
    </row>
    <row r="38" spans="1:17" ht="14.25" customHeight="1" x14ac:dyDescent="0.25">
      <c r="A38" s="186"/>
      <c r="B38" s="235"/>
      <c r="C38" s="197">
        <v>0.20833333333333334</v>
      </c>
      <c r="D38" s="198">
        <v>0.29166666666666669</v>
      </c>
      <c r="E38" s="198">
        <v>0.125</v>
      </c>
      <c r="F38" s="198">
        <v>0.16666666666666666</v>
      </c>
      <c r="G38" s="198">
        <v>0.125</v>
      </c>
      <c r="H38" s="199">
        <v>8.3333333333333329E-2</v>
      </c>
      <c r="I38" s="197">
        <v>0</v>
      </c>
      <c r="J38" s="198">
        <v>0</v>
      </c>
      <c r="K38" s="198">
        <v>0.125</v>
      </c>
      <c r="L38" s="198">
        <v>0.54166666666666663</v>
      </c>
      <c r="M38" s="198">
        <v>0</v>
      </c>
      <c r="N38" s="199">
        <v>0.33333333333333331</v>
      </c>
      <c r="O38" s="142"/>
    </row>
    <row r="39" spans="1:17" x14ac:dyDescent="0.25">
      <c r="A39" s="190" t="s">
        <v>47</v>
      </c>
      <c r="B39" s="238" t="s">
        <v>61</v>
      </c>
      <c r="C39" s="191">
        <v>3</v>
      </c>
      <c r="D39" s="192">
        <v>6</v>
      </c>
      <c r="E39" s="192">
        <v>2</v>
      </c>
      <c r="F39" s="192">
        <v>6</v>
      </c>
      <c r="G39" s="192">
        <v>4</v>
      </c>
      <c r="H39" s="193">
        <v>3</v>
      </c>
      <c r="I39" s="191">
        <v>0</v>
      </c>
      <c r="J39" s="192">
        <v>1</v>
      </c>
      <c r="K39" s="192">
        <v>1</v>
      </c>
      <c r="L39" s="192">
        <v>15</v>
      </c>
      <c r="M39" s="192">
        <v>0</v>
      </c>
      <c r="N39" s="193">
        <v>7</v>
      </c>
      <c r="O39" s="142" t="s">
        <v>202</v>
      </c>
      <c r="P39" s="142">
        <v>24</v>
      </c>
      <c r="Q39" s="142">
        <v>24</v>
      </c>
    </row>
    <row r="40" spans="1:17" ht="15" customHeight="1" x14ac:dyDescent="0.25">
      <c r="A40" s="190"/>
      <c r="B40" s="239"/>
      <c r="C40" s="194">
        <v>0.125</v>
      </c>
      <c r="D40" s="195">
        <v>0.25</v>
      </c>
      <c r="E40" s="195">
        <v>8.3333333333333329E-2</v>
      </c>
      <c r="F40" s="195">
        <v>0.25</v>
      </c>
      <c r="G40" s="195">
        <v>0.16666666666666666</v>
      </c>
      <c r="H40" s="196">
        <v>0.125</v>
      </c>
      <c r="I40" s="194">
        <v>0</v>
      </c>
      <c r="J40" s="195">
        <v>4.1666666666666664E-2</v>
      </c>
      <c r="K40" s="195">
        <v>4.1666666666666664E-2</v>
      </c>
      <c r="L40" s="195">
        <v>0.625</v>
      </c>
      <c r="M40" s="195">
        <v>0</v>
      </c>
      <c r="N40" s="196">
        <v>0.29166666666666669</v>
      </c>
      <c r="O40" s="142"/>
    </row>
    <row r="41" spans="1:17" x14ac:dyDescent="0.25">
      <c r="A41" s="186" t="s">
        <v>48</v>
      </c>
      <c r="B41" s="234" t="s">
        <v>62</v>
      </c>
      <c r="C41" s="183">
        <v>2</v>
      </c>
      <c r="D41" s="184">
        <v>5</v>
      </c>
      <c r="E41" s="184">
        <v>4</v>
      </c>
      <c r="F41" s="184">
        <v>4</v>
      </c>
      <c r="G41" s="184">
        <v>6</v>
      </c>
      <c r="H41" s="185">
        <v>3</v>
      </c>
      <c r="I41" s="183">
        <v>0</v>
      </c>
      <c r="J41" s="184">
        <v>0</v>
      </c>
      <c r="K41" s="184">
        <v>2</v>
      </c>
      <c r="L41" s="184">
        <v>15</v>
      </c>
      <c r="M41" s="184">
        <v>0</v>
      </c>
      <c r="N41" s="185">
        <v>7</v>
      </c>
      <c r="O41" s="142" t="s">
        <v>203</v>
      </c>
      <c r="P41" s="142">
        <v>24</v>
      </c>
      <c r="Q41" s="142">
        <v>24</v>
      </c>
    </row>
    <row r="42" spans="1:17" x14ac:dyDescent="0.25">
      <c r="A42" s="203"/>
      <c r="B42" s="241"/>
      <c r="C42" s="204">
        <v>8.3333333333333329E-2</v>
      </c>
      <c r="D42" s="205">
        <v>0.20833333333333334</v>
      </c>
      <c r="E42" s="205">
        <v>0.16666666666666666</v>
      </c>
      <c r="F42" s="205">
        <v>0.16666666666666666</v>
      </c>
      <c r="G42" s="205">
        <v>0.25</v>
      </c>
      <c r="H42" s="206">
        <v>0.125</v>
      </c>
      <c r="I42" s="204">
        <v>0</v>
      </c>
      <c r="J42" s="205">
        <v>0</v>
      </c>
      <c r="K42" s="205">
        <v>8.3333333333333329E-2</v>
      </c>
      <c r="L42" s="205">
        <v>0.625</v>
      </c>
      <c r="M42" s="205">
        <v>0</v>
      </c>
      <c r="N42" s="206">
        <v>0.29166666666666669</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3</v>
      </c>
      <c r="G48" s="211">
        <v>19</v>
      </c>
      <c r="H48" s="211">
        <v>1</v>
      </c>
      <c r="P48" s="142">
        <v>24</v>
      </c>
    </row>
    <row r="49" spans="1:16" x14ac:dyDescent="0.25">
      <c r="A49" s="92"/>
      <c r="C49" s="195">
        <v>4.1666666666666664E-2</v>
      </c>
      <c r="D49" s="195">
        <v>0</v>
      </c>
      <c r="E49" s="195">
        <v>0</v>
      </c>
      <c r="F49" s="195">
        <v>0.125</v>
      </c>
      <c r="G49" s="195">
        <v>0.79166666666666663</v>
      </c>
      <c r="H49" s="195">
        <v>4.1666666666666664E-2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1</v>
      </c>
      <c r="F54" s="211">
        <v>6</v>
      </c>
      <c r="G54" s="211">
        <v>14</v>
      </c>
      <c r="H54" s="211">
        <v>2</v>
      </c>
      <c r="P54" s="142">
        <v>24</v>
      </c>
    </row>
    <row r="55" spans="1:16" x14ac:dyDescent="0.25">
      <c r="A55" s="92"/>
      <c r="C55" s="195">
        <v>0</v>
      </c>
      <c r="D55" s="195">
        <v>4.1666666666666664E-2</v>
      </c>
      <c r="E55" s="195">
        <v>4.1666666666666664E-2</v>
      </c>
      <c r="F55" s="195">
        <v>0.25</v>
      </c>
      <c r="G55" s="195">
        <v>0.58333333333333337</v>
      </c>
      <c r="H55" s="195">
        <v>8.3333333333333329E-2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21</v>
      </c>
      <c r="F60" s="211">
        <v>0</v>
      </c>
      <c r="G60" s="211"/>
      <c r="H60" s="211">
        <v>2</v>
      </c>
      <c r="P60" s="142">
        <v>24</v>
      </c>
    </row>
    <row r="61" spans="1:16" x14ac:dyDescent="0.25">
      <c r="A61" s="92"/>
      <c r="C61" s="195">
        <v>0</v>
      </c>
      <c r="D61" s="195">
        <v>4.1666666666666664E-2</v>
      </c>
      <c r="E61" s="195">
        <v>0.875</v>
      </c>
      <c r="F61" s="195">
        <v>0</v>
      </c>
      <c r="G61" s="195"/>
      <c r="H61" s="195">
        <v>8.3333333333333329E-2</v>
      </c>
    </row>
    <row r="62" spans="1:16" x14ac:dyDescent="0.25">
      <c r="A62" s="93" t="s">
        <v>204</v>
      </c>
    </row>
    <row r="63" spans="1:16" ht="6.75" customHeight="1" x14ac:dyDescent="0.25">
      <c r="A63" s="93"/>
    </row>
    <row r="64" spans="1:16" ht="23.1" customHeight="1" x14ac:dyDescent="0.25">
      <c r="B64" s="240" t="s">
        <v>348</v>
      </c>
      <c r="C64" s="240"/>
      <c r="D64" s="240"/>
      <c r="E64" s="240"/>
      <c r="F64" s="240"/>
      <c r="G64" s="240"/>
      <c r="H64" s="240"/>
      <c r="I64" s="240"/>
      <c r="J64" s="240"/>
      <c r="K64" s="240"/>
      <c r="L64" s="240"/>
    </row>
    <row r="65" spans="2:12" ht="23.1" customHeight="1" x14ac:dyDescent="0.25">
      <c r="B65" s="240" t="s">
        <v>325</v>
      </c>
      <c r="C65" s="240"/>
      <c r="D65" s="240"/>
      <c r="E65" s="240"/>
      <c r="F65" s="240"/>
      <c r="G65" s="240"/>
      <c r="H65" s="240"/>
      <c r="I65" s="240"/>
      <c r="J65" s="240"/>
      <c r="K65" s="240"/>
      <c r="L65" s="240"/>
    </row>
    <row r="66" spans="2:12" ht="23.1" customHeight="1" x14ac:dyDescent="0.25">
      <c r="B66" s="240" t="s">
        <v>349</v>
      </c>
      <c r="C66" s="240"/>
      <c r="D66" s="240"/>
      <c r="E66" s="240"/>
      <c r="F66" s="240"/>
      <c r="G66" s="240"/>
      <c r="H66" s="240"/>
      <c r="I66" s="240"/>
      <c r="J66" s="240"/>
      <c r="K66" s="240"/>
      <c r="L66" s="240"/>
    </row>
    <row r="67" spans="2:12" ht="23.1" customHeight="1" x14ac:dyDescent="0.25">
      <c r="B67" s="240" t="s">
        <v>350</v>
      </c>
      <c r="C67" s="240"/>
      <c r="D67" s="240"/>
      <c r="E67" s="240"/>
      <c r="F67" s="240"/>
      <c r="G67" s="240"/>
      <c r="H67" s="240"/>
      <c r="I67" s="240"/>
      <c r="J67" s="240"/>
      <c r="K67" s="240"/>
      <c r="L67" s="240"/>
    </row>
    <row r="68" spans="2:12" ht="23.1" customHeight="1" x14ac:dyDescent="0.25">
      <c r="B68" s="243" t="s">
        <v>351</v>
      </c>
      <c r="C68" s="240"/>
      <c r="D68" s="240"/>
      <c r="E68" s="240"/>
      <c r="F68" s="240"/>
      <c r="G68" s="240"/>
      <c r="H68" s="240"/>
      <c r="I68" s="240"/>
      <c r="J68" s="240"/>
      <c r="K68" s="240"/>
      <c r="L68" s="240"/>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8">
    <mergeCell ref="B68:L68"/>
    <mergeCell ref="B35:B36"/>
    <mergeCell ref="B37:B38"/>
    <mergeCell ref="B39:B40"/>
    <mergeCell ref="B41:B42"/>
    <mergeCell ref="B45:G45"/>
    <mergeCell ref="B51:H51"/>
    <mergeCell ref="B57:F57"/>
    <mergeCell ref="B64:L64"/>
    <mergeCell ref="B65:L65"/>
    <mergeCell ref="B66:L66"/>
    <mergeCell ref="B67:L67"/>
    <mergeCell ref="B33:B34"/>
    <mergeCell ref="B19:H19"/>
    <mergeCell ref="B24:B25"/>
    <mergeCell ref="B26:B27"/>
    <mergeCell ref="B28:B29"/>
    <mergeCell ref="B30:B32"/>
  </mergeCells>
  <conditionalFormatting sqref="M3">
    <cfRule type="cellIs" dxfId="1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184</v>
      </c>
      <c r="C3" s="145"/>
      <c r="D3" s="146"/>
      <c r="E3" s="147">
        <v>43333</v>
      </c>
      <c r="F3" s="146"/>
      <c r="G3" s="148"/>
      <c r="H3" s="148"/>
      <c r="I3" s="147" t="s">
        <v>105</v>
      </c>
      <c r="J3" s="148"/>
      <c r="K3" s="148"/>
      <c r="L3" s="148"/>
      <c r="M3" s="149">
        <v>47</v>
      </c>
      <c r="N3" s="150"/>
      <c r="O3" s="142"/>
    </row>
    <row r="4" spans="1:18" ht="9.75" customHeight="1" x14ac:dyDescent="0.25"/>
    <row r="5" spans="1:18" ht="17.25" customHeight="1" x14ac:dyDescent="0.25">
      <c r="A5" s="92" t="s">
        <v>13</v>
      </c>
      <c r="B5" s="93" t="s">
        <v>12</v>
      </c>
    </row>
    <row r="6" spans="1:18" x14ac:dyDescent="0.25">
      <c r="B6" s="151" t="s">
        <v>2</v>
      </c>
      <c r="C6" s="152">
        <v>6</v>
      </c>
      <c r="D6" s="153">
        <v>0.1276595744680851</v>
      </c>
      <c r="F6" s="154" t="s">
        <v>49</v>
      </c>
      <c r="J6" s="155" t="s">
        <v>194</v>
      </c>
    </row>
    <row r="7" spans="1:18" x14ac:dyDescent="0.25">
      <c r="B7" s="156" t="s">
        <v>3</v>
      </c>
      <c r="C7" s="94">
        <v>33</v>
      </c>
      <c r="D7" s="157">
        <v>0.7021276595744681</v>
      </c>
      <c r="F7" s="158" t="s">
        <v>28</v>
      </c>
      <c r="G7" s="159"/>
      <c r="H7" s="159">
        <v>1</v>
      </c>
      <c r="I7" s="153">
        <v>2.1276595744680851E-2</v>
      </c>
    </row>
    <row r="8" spans="1:18" x14ac:dyDescent="0.25">
      <c r="B8" s="151" t="s">
        <v>5</v>
      </c>
      <c r="C8" s="152">
        <v>14</v>
      </c>
      <c r="D8" s="153">
        <v>0.2978723404255319</v>
      </c>
      <c r="F8" s="160" t="s">
        <v>0</v>
      </c>
      <c r="H8" s="87">
        <v>0</v>
      </c>
      <c r="I8" s="157">
        <v>0</v>
      </c>
    </row>
    <row r="9" spans="1:18" x14ac:dyDescent="0.25">
      <c r="B9" s="156" t="s">
        <v>6</v>
      </c>
      <c r="C9" s="94">
        <v>1</v>
      </c>
      <c r="D9" s="157">
        <v>2.1276595744680851E-2</v>
      </c>
      <c r="F9" s="158" t="s">
        <v>29</v>
      </c>
      <c r="G9" s="159"/>
      <c r="H9" s="159">
        <v>0</v>
      </c>
      <c r="I9" s="153">
        <v>0</v>
      </c>
    </row>
    <row r="10" spans="1:18" x14ac:dyDescent="0.25">
      <c r="B10" s="151" t="s">
        <v>4</v>
      </c>
      <c r="C10" s="152">
        <v>11</v>
      </c>
      <c r="D10" s="153">
        <v>0.23404255319148937</v>
      </c>
      <c r="F10" s="160" t="s">
        <v>30</v>
      </c>
      <c r="H10" s="87">
        <v>0</v>
      </c>
      <c r="I10" s="157">
        <v>0</v>
      </c>
    </row>
    <row r="11" spans="1:18" x14ac:dyDescent="0.25">
      <c r="B11" s="156" t="s">
        <v>23</v>
      </c>
      <c r="C11" s="94">
        <v>1</v>
      </c>
      <c r="D11" s="157">
        <v>2.1276595744680851E-2</v>
      </c>
      <c r="F11" s="158" t="s">
        <v>31</v>
      </c>
      <c r="G11" s="159"/>
      <c r="H11" s="159">
        <v>0</v>
      </c>
      <c r="I11" s="153">
        <v>0</v>
      </c>
    </row>
    <row r="12" spans="1:18" x14ac:dyDescent="0.25">
      <c r="B12" s="151" t="s">
        <v>26</v>
      </c>
      <c r="C12" s="152">
        <v>1</v>
      </c>
      <c r="D12" s="153">
        <v>2.1276595744680851E-2</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2</v>
      </c>
      <c r="D15" s="157">
        <v>4.2553191489361701E-2</v>
      </c>
      <c r="F15" s="161"/>
      <c r="G15" s="162"/>
      <c r="H15" s="162"/>
      <c r="I15" s="162"/>
      <c r="J15" s="162"/>
      <c r="O15" s="162"/>
      <c r="P15" s="162"/>
      <c r="Q15" s="162"/>
      <c r="R15" s="162"/>
    </row>
    <row r="16" spans="1:18" x14ac:dyDescent="0.25">
      <c r="B16" s="151" t="s">
        <v>25</v>
      </c>
      <c r="C16" s="152">
        <v>1</v>
      </c>
      <c r="D16" s="153">
        <v>2.1276595744680851E-2</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47</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3</v>
      </c>
      <c r="D24" s="184">
        <v>1</v>
      </c>
      <c r="E24" s="184">
        <v>9</v>
      </c>
      <c r="F24" s="184">
        <v>28</v>
      </c>
      <c r="G24" s="184">
        <v>5</v>
      </c>
      <c r="H24" s="185">
        <v>1</v>
      </c>
      <c r="I24" s="183">
        <v>0</v>
      </c>
      <c r="J24" s="184">
        <v>1</v>
      </c>
      <c r="K24" s="184">
        <v>3</v>
      </c>
      <c r="L24" s="184">
        <v>33</v>
      </c>
      <c r="M24" s="184">
        <v>2</v>
      </c>
      <c r="N24" s="185">
        <v>8</v>
      </c>
      <c r="O24" s="142" t="s">
        <v>195</v>
      </c>
      <c r="P24" s="142">
        <v>47</v>
      </c>
      <c r="Q24" s="142">
        <v>47</v>
      </c>
    </row>
    <row r="25" spans="1:18" ht="18.75" customHeight="1" x14ac:dyDescent="0.25">
      <c r="A25" s="186"/>
      <c r="B25" s="235"/>
      <c r="C25" s="187">
        <v>6.3829787234042548E-2</v>
      </c>
      <c r="D25" s="188">
        <v>2.1276595744680851E-2</v>
      </c>
      <c r="E25" s="188">
        <v>0.19148936170212766</v>
      </c>
      <c r="F25" s="188">
        <v>0.5957446808510638</v>
      </c>
      <c r="G25" s="188">
        <v>0.10638297872340426</v>
      </c>
      <c r="H25" s="189">
        <v>2.1276595744680851E-2</v>
      </c>
      <c r="I25" s="187">
        <v>0</v>
      </c>
      <c r="J25" s="188">
        <v>2.1276595744680851E-2</v>
      </c>
      <c r="K25" s="188">
        <v>6.3829787234042548E-2</v>
      </c>
      <c r="L25" s="188">
        <v>0.7021276595744681</v>
      </c>
      <c r="M25" s="188">
        <v>4.2553191489361701E-2</v>
      </c>
      <c r="N25" s="189">
        <v>0.1702127659574468</v>
      </c>
      <c r="O25" s="142"/>
    </row>
    <row r="26" spans="1:18" x14ac:dyDescent="0.25">
      <c r="A26" s="190" t="s">
        <v>41</v>
      </c>
      <c r="B26" s="238" t="s">
        <v>51</v>
      </c>
      <c r="C26" s="191">
        <v>1</v>
      </c>
      <c r="D26" s="192">
        <v>4</v>
      </c>
      <c r="E26" s="192">
        <v>8</v>
      </c>
      <c r="F26" s="192">
        <v>26</v>
      </c>
      <c r="G26" s="192">
        <v>5</v>
      </c>
      <c r="H26" s="193">
        <v>3</v>
      </c>
      <c r="I26" s="191">
        <v>1</v>
      </c>
      <c r="J26" s="192">
        <v>1</v>
      </c>
      <c r="K26" s="192">
        <v>1</v>
      </c>
      <c r="L26" s="192">
        <v>35</v>
      </c>
      <c r="M26" s="192">
        <v>2</v>
      </c>
      <c r="N26" s="193">
        <v>7</v>
      </c>
      <c r="O26" s="142" t="s">
        <v>196</v>
      </c>
      <c r="P26" s="142">
        <v>47</v>
      </c>
      <c r="Q26" s="142">
        <v>47</v>
      </c>
    </row>
    <row r="27" spans="1:18" ht="18" customHeight="1" x14ac:dyDescent="0.25">
      <c r="A27" s="190"/>
      <c r="B27" s="239"/>
      <c r="C27" s="194">
        <v>2.1276595744680851E-2</v>
      </c>
      <c r="D27" s="195">
        <v>8.5106382978723402E-2</v>
      </c>
      <c r="E27" s="195">
        <v>0.1702127659574468</v>
      </c>
      <c r="F27" s="195">
        <v>0.55319148936170215</v>
      </c>
      <c r="G27" s="195">
        <v>0.10638297872340426</v>
      </c>
      <c r="H27" s="196">
        <v>6.3829787234042548E-2</v>
      </c>
      <c r="I27" s="194">
        <v>2.1276595744680851E-2</v>
      </c>
      <c r="J27" s="195">
        <v>2.1276595744680851E-2</v>
      </c>
      <c r="K27" s="195">
        <v>2.1276595744680851E-2</v>
      </c>
      <c r="L27" s="195">
        <v>0.74468085106382975</v>
      </c>
      <c r="M27" s="195">
        <v>4.2553191489361701E-2</v>
      </c>
      <c r="N27" s="196">
        <v>0.14893617021276595</v>
      </c>
      <c r="O27" s="142"/>
    </row>
    <row r="28" spans="1:18" x14ac:dyDescent="0.25">
      <c r="A28" s="186" t="s">
        <v>42</v>
      </c>
      <c r="B28" s="234" t="s">
        <v>58</v>
      </c>
      <c r="C28" s="183">
        <v>4</v>
      </c>
      <c r="D28" s="184">
        <v>4</v>
      </c>
      <c r="E28" s="184">
        <v>3</v>
      </c>
      <c r="F28" s="184">
        <v>26</v>
      </c>
      <c r="G28" s="184">
        <v>9</v>
      </c>
      <c r="H28" s="185">
        <v>1</v>
      </c>
      <c r="I28" s="183">
        <v>0</v>
      </c>
      <c r="J28" s="184">
        <v>0</v>
      </c>
      <c r="K28" s="184">
        <v>4</v>
      </c>
      <c r="L28" s="184">
        <v>30</v>
      </c>
      <c r="M28" s="184">
        <v>5</v>
      </c>
      <c r="N28" s="185">
        <v>8</v>
      </c>
      <c r="O28" s="142" t="s">
        <v>197</v>
      </c>
      <c r="P28" s="142">
        <v>47</v>
      </c>
      <c r="Q28" s="142">
        <v>47</v>
      </c>
    </row>
    <row r="29" spans="1:18" ht="15.75" customHeight="1" x14ac:dyDescent="0.25">
      <c r="A29" s="186"/>
      <c r="B29" s="235"/>
      <c r="C29" s="197">
        <v>8.5106382978723402E-2</v>
      </c>
      <c r="D29" s="198">
        <v>8.5106382978723402E-2</v>
      </c>
      <c r="E29" s="198">
        <v>6.3829787234042548E-2</v>
      </c>
      <c r="F29" s="198">
        <v>0.55319148936170215</v>
      </c>
      <c r="G29" s="198">
        <v>0.19148936170212766</v>
      </c>
      <c r="H29" s="199">
        <v>2.1276595744680851E-2</v>
      </c>
      <c r="I29" s="197">
        <v>0</v>
      </c>
      <c r="J29" s="198">
        <v>0</v>
      </c>
      <c r="K29" s="198">
        <v>8.5106382978723402E-2</v>
      </c>
      <c r="L29" s="198">
        <v>0.63829787234042556</v>
      </c>
      <c r="M29" s="198">
        <v>0.10638297872340426</v>
      </c>
      <c r="N29" s="199">
        <v>0.1702127659574468</v>
      </c>
      <c r="O29" s="142"/>
    </row>
    <row r="30" spans="1:18" ht="13.5" customHeight="1" x14ac:dyDescent="0.25">
      <c r="A30" s="190" t="s">
        <v>43</v>
      </c>
      <c r="B30" s="238" t="s">
        <v>59</v>
      </c>
      <c r="C30" s="191">
        <v>1</v>
      </c>
      <c r="D30" s="192">
        <v>1</v>
      </c>
      <c r="E30" s="192">
        <v>8</v>
      </c>
      <c r="F30" s="192">
        <v>32</v>
      </c>
      <c r="G30" s="192">
        <v>3</v>
      </c>
      <c r="H30" s="193">
        <v>2</v>
      </c>
      <c r="I30" s="191">
        <v>1</v>
      </c>
      <c r="J30" s="192">
        <v>0</v>
      </c>
      <c r="K30" s="192">
        <v>0</v>
      </c>
      <c r="L30" s="192">
        <v>37</v>
      </c>
      <c r="M30" s="192">
        <v>2</v>
      </c>
      <c r="N30" s="193">
        <v>7</v>
      </c>
      <c r="O30" s="142" t="s">
        <v>198</v>
      </c>
      <c r="P30" s="142">
        <v>47</v>
      </c>
      <c r="Q30" s="142">
        <v>47</v>
      </c>
    </row>
    <row r="31" spans="1:18" ht="13.5" customHeight="1" x14ac:dyDescent="0.25">
      <c r="A31" s="190"/>
      <c r="B31" s="239"/>
      <c r="C31" s="194">
        <v>2.1276595744680851E-2</v>
      </c>
      <c r="D31" s="195">
        <v>2.1276595744680851E-2</v>
      </c>
      <c r="E31" s="195">
        <v>0.1702127659574468</v>
      </c>
      <c r="F31" s="195">
        <v>0.68085106382978722</v>
      </c>
      <c r="G31" s="195">
        <v>6.3829787234042548E-2</v>
      </c>
      <c r="H31" s="196">
        <v>4.2553191489361701E-2</v>
      </c>
      <c r="I31" s="194">
        <v>2.1276595744680851E-2</v>
      </c>
      <c r="J31" s="195">
        <v>0</v>
      </c>
      <c r="K31" s="195">
        <v>0</v>
      </c>
      <c r="L31" s="195">
        <v>0.78723404255319152</v>
      </c>
      <c r="M31" s="195">
        <v>4.2553191489361701E-2</v>
      </c>
      <c r="N31" s="196">
        <v>0.14893617021276595</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3</v>
      </c>
      <c r="E33" s="184">
        <v>8</v>
      </c>
      <c r="F33" s="184">
        <v>23</v>
      </c>
      <c r="G33" s="184">
        <v>10</v>
      </c>
      <c r="H33" s="185">
        <v>1</v>
      </c>
      <c r="I33" s="183">
        <v>0</v>
      </c>
      <c r="J33" s="184">
        <v>0</v>
      </c>
      <c r="K33" s="184">
        <v>1</v>
      </c>
      <c r="L33" s="184">
        <v>31</v>
      </c>
      <c r="M33" s="184">
        <v>7</v>
      </c>
      <c r="N33" s="185">
        <v>8</v>
      </c>
      <c r="O33" s="142" t="s">
        <v>199</v>
      </c>
      <c r="P33" s="142">
        <v>47</v>
      </c>
      <c r="Q33" s="142">
        <v>47</v>
      </c>
    </row>
    <row r="34" spans="1:17" ht="14.25" customHeight="1" x14ac:dyDescent="0.25">
      <c r="A34" s="186"/>
      <c r="B34" s="235"/>
      <c r="C34" s="197">
        <v>4.2553191489361701E-2</v>
      </c>
      <c r="D34" s="198">
        <v>6.3829787234042548E-2</v>
      </c>
      <c r="E34" s="198">
        <v>0.1702127659574468</v>
      </c>
      <c r="F34" s="198">
        <v>0.48936170212765956</v>
      </c>
      <c r="G34" s="198">
        <v>0.21276595744680851</v>
      </c>
      <c r="H34" s="199">
        <v>2.1276595744680851E-2</v>
      </c>
      <c r="I34" s="197">
        <v>0</v>
      </c>
      <c r="J34" s="198">
        <v>0</v>
      </c>
      <c r="K34" s="198">
        <v>2.1276595744680851E-2</v>
      </c>
      <c r="L34" s="198">
        <v>0.65957446808510634</v>
      </c>
      <c r="M34" s="198">
        <v>0.14893617021276595</v>
      </c>
      <c r="N34" s="199">
        <v>0.1702127659574468</v>
      </c>
      <c r="O34" s="142"/>
    </row>
    <row r="35" spans="1:17" ht="12.75" customHeight="1" x14ac:dyDescent="0.25">
      <c r="A35" s="190" t="s">
        <v>45</v>
      </c>
      <c r="B35" s="238" t="s">
        <v>52</v>
      </c>
      <c r="C35" s="191">
        <v>3</v>
      </c>
      <c r="D35" s="192">
        <v>0</v>
      </c>
      <c r="E35" s="192">
        <v>6</v>
      </c>
      <c r="F35" s="192">
        <v>30</v>
      </c>
      <c r="G35" s="192">
        <v>7</v>
      </c>
      <c r="H35" s="193">
        <v>1</v>
      </c>
      <c r="I35" s="191">
        <v>0</v>
      </c>
      <c r="J35" s="192">
        <v>0</v>
      </c>
      <c r="K35" s="192">
        <v>3</v>
      </c>
      <c r="L35" s="192">
        <v>31</v>
      </c>
      <c r="M35" s="192">
        <v>5</v>
      </c>
      <c r="N35" s="193">
        <v>8</v>
      </c>
      <c r="O35" s="142" t="s">
        <v>200</v>
      </c>
      <c r="P35" s="142">
        <v>47</v>
      </c>
      <c r="Q35" s="142">
        <v>47</v>
      </c>
    </row>
    <row r="36" spans="1:17" ht="15.75" customHeight="1" x14ac:dyDescent="0.25">
      <c r="A36" s="190"/>
      <c r="B36" s="239"/>
      <c r="C36" s="194">
        <v>6.3829787234042548E-2</v>
      </c>
      <c r="D36" s="195">
        <v>0</v>
      </c>
      <c r="E36" s="195">
        <v>0.1276595744680851</v>
      </c>
      <c r="F36" s="195">
        <v>0.63829787234042556</v>
      </c>
      <c r="G36" s="195">
        <v>0.14893617021276595</v>
      </c>
      <c r="H36" s="196">
        <v>2.1276595744680851E-2</v>
      </c>
      <c r="I36" s="194">
        <v>0</v>
      </c>
      <c r="J36" s="195">
        <v>0</v>
      </c>
      <c r="K36" s="195">
        <v>6.3829787234042548E-2</v>
      </c>
      <c r="L36" s="195">
        <v>0.65957446808510634</v>
      </c>
      <c r="M36" s="195">
        <v>0.10638297872340426</v>
      </c>
      <c r="N36" s="196">
        <v>0.1702127659574468</v>
      </c>
      <c r="O36" s="142"/>
    </row>
    <row r="37" spans="1:17" x14ac:dyDescent="0.25">
      <c r="A37" s="186" t="s">
        <v>46</v>
      </c>
      <c r="B37" s="234" t="s">
        <v>53</v>
      </c>
      <c r="C37" s="183">
        <v>3</v>
      </c>
      <c r="D37" s="184">
        <v>2</v>
      </c>
      <c r="E37" s="184">
        <v>9</v>
      </c>
      <c r="F37" s="184">
        <v>20</v>
      </c>
      <c r="G37" s="184">
        <v>12</v>
      </c>
      <c r="H37" s="185">
        <v>1</v>
      </c>
      <c r="I37" s="183">
        <v>1</v>
      </c>
      <c r="J37" s="184">
        <v>0</v>
      </c>
      <c r="K37" s="184">
        <v>6</v>
      </c>
      <c r="L37" s="184">
        <v>25</v>
      </c>
      <c r="M37" s="184">
        <v>8</v>
      </c>
      <c r="N37" s="185">
        <v>7</v>
      </c>
      <c r="O37" s="142" t="s">
        <v>201</v>
      </c>
      <c r="P37" s="142">
        <v>47</v>
      </c>
      <c r="Q37" s="142">
        <v>47</v>
      </c>
    </row>
    <row r="38" spans="1:17" ht="14.25" customHeight="1" x14ac:dyDescent="0.25">
      <c r="A38" s="186"/>
      <c r="B38" s="235"/>
      <c r="C38" s="197">
        <v>6.3829787234042548E-2</v>
      </c>
      <c r="D38" s="198">
        <v>4.2553191489361701E-2</v>
      </c>
      <c r="E38" s="198">
        <v>0.19148936170212766</v>
      </c>
      <c r="F38" s="198">
        <v>0.42553191489361702</v>
      </c>
      <c r="G38" s="198">
        <v>0.25531914893617019</v>
      </c>
      <c r="H38" s="199">
        <v>2.1276595744680851E-2</v>
      </c>
      <c r="I38" s="197">
        <v>2.1276595744680851E-2</v>
      </c>
      <c r="J38" s="198">
        <v>0</v>
      </c>
      <c r="K38" s="198">
        <v>0.1276595744680851</v>
      </c>
      <c r="L38" s="198">
        <v>0.53191489361702127</v>
      </c>
      <c r="M38" s="198">
        <v>0.1702127659574468</v>
      </c>
      <c r="N38" s="199">
        <v>0.14893617021276595</v>
      </c>
      <c r="O38" s="142"/>
    </row>
    <row r="39" spans="1:17" x14ac:dyDescent="0.25">
      <c r="A39" s="190" t="s">
        <v>47</v>
      </c>
      <c r="B39" s="238" t="s">
        <v>61</v>
      </c>
      <c r="C39" s="191">
        <v>2</v>
      </c>
      <c r="D39" s="192">
        <v>2</v>
      </c>
      <c r="E39" s="192">
        <v>5</v>
      </c>
      <c r="F39" s="192">
        <v>23</v>
      </c>
      <c r="G39" s="192">
        <v>13</v>
      </c>
      <c r="H39" s="193">
        <v>2</v>
      </c>
      <c r="I39" s="191">
        <v>0</v>
      </c>
      <c r="J39" s="192">
        <v>1</v>
      </c>
      <c r="K39" s="192">
        <v>1</v>
      </c>
      <c r="L39" s="192">
        <v>27</v>
      </c>
      <c r="M39" s="192">
        <v>10</v>
      </c>
      <c r="N39" s="193">
        <v>8</v>
      </c>
      <c r="O39" s="142" t="s">
        <v>202</v>
      </c>
      <c r="P39" s="142">
        <v>47</v>
      </c>
      <c r="Q39" s="142">
        <v>47</v>
      </c>
    </row>
    <row r="40" spans="1:17" ht="15" customHeight="1" x14ac:dyDescent="0.25">
      <c r="A40" s="190"/>
      <c r="B40" s="239"/>
      <c r="C40" s="194">
        <v>4.2553191489361701E-2</v>
      </c>
      <c r="D40" s="195">
        <v>4.2553191489361701E-2</v>
      </c>
      <c r="E40" s="195">
        <v>0.10638297872340426</v>
      </c>
      <c r="F40" s="195">
        <v>0.48936170212765956</v>
      </c>
      <c r="G40" s="195">
        <v>0.27659574468085107</v>
      </c>
      <c r="H40" s="196">
        <v>4.2553191489361701E-2</v>
      </c>
      <c r="I40" s="194">
        <v>0</v>
      </c>
      <c r="J40" s="195">
        <v>2.1276595744680851E-2</v>
      </c>
      <c r="K40" s="195">
        <v>2.1276595744680851E-2</v>
      </c>
      <c r="L40" s="195">
        <v>0.57446808510638303</v>
      </c>
      <c r="M40" s="195">
        <v>0.21276595744680851</v>
      </c>
      <c r="N40" s="196">
        <v>0.1702127659574468</v>
      </c>
      <c r="O40" s="142"/>
    </row>
    <row r="41" spans="1:17" x14ac:dyDescent="0.25">
      <c r="A41" s="186" t="s">
        <v>48</v>
      </c>
      <c r="B41" s="234" t="s">
        <v>62</v>
      </c>
      <c r="C41" s="183">
        <v>7</v>
      </c>
      <c r="D41" s="184">
        <v>4</v>
      </c>
      <c r="E41" s="184">
        <v>7</v>
      </c>
      <c r="F41" s="184">
        <v>20</v>
      </c>
      <c r="G41" s="184">
        <v>8</v>
      </c>
      <c r="H41" s="185">
        <v>1</v>
      </c>
      <c r="I41" s="183">
        <v>0</v>
      </c>
      <c r="J41" s="184">
        <v>0</v>
      </c>
      <c r="K41" s="184">
        <v>6</v>
      </c>
      <c r="L41" s="184">
        <v>28</v>
      </c>
      <c r="M41" s="184">
        <v>5</v>
      </c>
      <c r="N41" s="185">
        <v>8</v>
      </c>
      <c r="O41" s="142" t="s">
        <v>203</v>
      </c>
      <c r="P41" s="142">
        <v>47</v>
      </c>
      <c r="Q41" s="142">
        <v>47</v>
      </c>
    </row>
    <row r="42" spans="1:17" x14ac:dyDescent="0.25">
      <c r="A42" s="203"/>
      <c r="B42" s="241"/>
      <c r="C42" s="204">
        <v>0.14893617021276595</v>
      </c>
      <c r="D42" s="205">
        <v>8.5106382978723402E-2</v>
      </c>
      <c r="E42" s="205">
        <v>0.14893617021276595</v>
      </c>
      <c r="F42" s="205">
        <v>0.42553191489361702</v>
      </c>
      <c r="G42" s="205">
        <v>0.1702127659574468</v>
      </c>
      <c r="H42" s="206">
        <v>2.1276595744680851E-2</v>
      </c>
      <c r="I42" s="204">
        <v>0</v>
      </c>
      <c r="J42" s="205">
        <v>0</v>
      </c>
      <c r="K42" s="205">
        <v>0.1276595744680851</v>
      </c>
      <c r="L42" s="205">
        <v>0.5957446808510638</v>
      </c>
      <c r="M42" s="205">
        <v>0.10638297872340426</v>
      </c>
      <c r="N42" s="206">
        <v>0.1702127659574468</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2</v>
      </c>
      <c r="D48" s="211">
        <v>0</v>
      </c>
      <c r="E48" s="211">
        <v>2</v>
      </c>
      <c r="F48" s="211">
        <v>16</v>
      </c>
      <c r="G48" s="211">
        <v>26</v>
      </c>
      <c r="H48" s="211">
        <v>1</v>
      </c>
      <c r="P48" s="142">
        <v>47</v>
      </c>
    </row>
    <row r="49" spans="1:16" x14ac:dyDescent="0.25">
      <c r="A49" s="92"/>
      <c r="C49" s="195">
        <v>4.2553191489361701E-2</v>
      </c>
      <c r="D49" s="195">
        <v>0</v>
      </c>
      <c r="E49" s="195">
        <v>4.2553191489361701E-2</v>
      </c>
      <c r="F49" s="195">
        <v>0.34042553191489361</v>
      </c>
      <c r="G49" s="195">
        <v>0.55319148936170215</v>
      </c>
      <c r="H49" s="195">
        <v>2.1276595744680851E-2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1</v>
      </c>
      <c r="D54" s="211">
        <v>0</v>
      </c>
      <c r="E54" s="211">
        <v>4</v>
      </c>
      <c r="F54" s="211">
        <v>20</v>
      </c>
      <c r="G54" s="211">
        <v>22</v>
      </c>
      <c r="H54" s="211">
        <v>0</v>
      </c>
      <c r="P54" s="142">
        <v>47</v>
      </c>
    </row>
    <row r="55" spans="1:16" x14ac:dyDescent="0.25">
      <c r="A55" s="92"/>
      <c r="C55" s="195">
        <v>2.1276595744680851E-2</v>
      </c>
      <c r="D55" s="195">
        <v>0</v>
      </c>
      <c r="E55" s="195">
        <v>8.5106382978723402E-2</v>
      </c>
      <c r="F55" s="195">
        <v>0.42553191489361702</v>
      </c>
      <c r="G55" s="195">
        <v>0.46808510638297873</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1</v>
      </c>
      <c r="D60" s="211">
        <v>1</v>
      </c>
      <c r="E60" s="211">
        <v>45</v>
      </c>
      <c r="F60" s="211">
        <v>0</v>
      </c>
      <c r="G60" s="211"/>
      <c r="H60" s="211">
        <v>0</v>
      </c>
      <c r="P60" s="142">
        <v>47</v>
      </c>
    </row>
    <row r="61" spans="1:16" x14ac:dyDescent="0.25">
      <c r="A61" s="92"/>
      <c r="C61" s="195">
        <v>2.1276595744680851E-2</v>
      </c>
      <c r="D61" s="195">
        <v>2.1276595744680851E-2</v>
      </c>
      <c r="E61" s="195">
        <v>0.95744680851063835</v>
      </c>
      <c r="F61" s="195">
        <v>0</v>
      </c>
      <c r="G61" s="195"/>
      <c r="H61" s="195">
        <v>0</v>
      </c>
    </row>
    <row r="62" spans="1:16" x14ac:dyDescent="0.25">
      <c r="A62" s="93" t="s">
        <v>204</v>
      </c>
    </row>
    <row r="63" spans="1:16" ht="6.75" customHeight="1" x14ac:dyDescent="0.25">
      <c r="A63" s="93"/>
    </row>
    <row r="64" spans="1:16" ht="23.1" customHeight="1" x14ac:dyDescent="0.25">
      <c r="B64" s="243" t="s">
        <v>247</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97</v>
      </c>
      <c r="C3" s="145"/>
      <c r="D3" s="146"/>
      <c r="E3" s="147">
        <v>43368</v>
      </c>
      <c r="F3" s="146"/>
      <c r="G3" s="148"/>
      <c r="H3" s="148"/>
      <c r="I3" s="147" t="s">
        <v>105</v>
      </c>
      <c r="J3" s="148"/>
      <c r="K3" s="148"/>
      <c r="L3" s="148"/>
      <c r="M3" s="149">
        <v>50</v>
      </c>
      <c r="N3" s="150"/>
      <c r="O3" s="142"/>
    </row>
    <row r="4" spans="1:18" ht="9.75" customHeight="1" x14ac:dyDescent="0.25"/>
    <row r="5" spans="1:18" ht="17.25" customHeight="1" x14ac:dyDescent="0.25">
      <c r="A5" s="92" t="s">
        <v>13</v>
      </c>
      <c r="B5" s="93" t="s">
        <v>12</v>
      </c>
    </row>
    <row r="6" spans="1:18" x14ac:dyDescent="0.25">
      <c r="B6" s="151" t="s">
        <v>2</v>
      </c>
      <c r="C6" s="152">
        <v>4</v>
      </c>
      <c r="D6" s="153">
        <v>0.08</v>
      </c>
      <c r="F6" s="154" t="s">
        <v>49</v>
      </c>
      <c r="J6" s="155" t="s">
        <v>194</v>
      </c>
    </row>
    <row r="7" spans="1:18" x14ac:dyDescent="0.25">
      <c r="B7" s="156" t="s">
        <v>3</v>
      </c>
      <c r="C7" s="94">
        <v>27</v>
      </c>
      <c r="D7" s="157">
        <v>0.54</v>
      </c>
      <c r="F7" s="158" t="s">
        <v>28</v>
      </c>
      <c r="G7" s="159"/>
      <c r="H7" s="159">
        <v>2</v>
      </c>
      <c r="I7" s="153">
        <v>0.04</v>
      </c>
      <c r="K7" s="87" t="s">
        <v>275</v>
      </c>
    </row>
    <row r="8" spans="1:18" x14ac:dyDescent="0.25">
      <c r="B8" s="151" t="s">
        <v>5</v>
      </c>
      <c r="C8" s="152">
        <v>8</v>
      </c>
      <c r="D8" s="153">
        <v>0.16</v>
      </c>
      <c r="F8" s="160" t="s">
        <v>0</v>
      </c>
      <c r="H8" s="87">
        <v>1</v>
      </c>
      <c r="I8" s="157">
        <v>0.02</v>
      </c>
    </row>
    <row r="9" spans="1:18" x14ac:dyDescent="0.25">
      <c r="B9" s="156" t="s">
        <v>6</v>
      </c>
      <c r="C9" s="94">
        <v>0</v>
      </c>
      <c r="D9" s="157">
        <v>0</v>
      </c>
      <c r="F9" s="158" t="s">
        <v>29</v>
      </c>
      <c r="G9" s="159"/>
      <c r="H9" s="159">
        <v>0</v>
      </c>
      <c r="I9" s="153">
        <v>0</v>
      </c>
    </row>
    <row r="10" spans="1:18" x14ac:dyDescent="0.25">
      <c r="B10" s="151" t="s">
        <v>4</v>
      </c>
      <c r="C10" s="152">
        <v>6</v>
      </c>
      <c r="D10" s="153">
        <v>0.12</v>
      </c>
      <c r="F10" s="160" t="s">
        <v>30</v>
      </c>
      <c r="H10" s="87">
        <v>0</v>
      </c>
      <c r="I10" s="157">
        <v>0</v>
      </c>
    </row>
    <row r="11" spans="1:18" x14ac:dyDescent="0.25">
      <c r="B11" s="156" t="s">
        <v>23</v>
      </c>
      <c r="C11" s="94">
        <v>4</v>
      </c>
      <c r="D11" s="157">
        <v>0.08</v>
      </c>
      <c r="F11" s="158" t="s">
        <v>31</v>
      </c>
      <c r="G11" s="159"/>
      <c r="H11" s="159">
        <v>0</v>
      </c>
      <c r="I11" s="153">
        <v>0</v>
      </c>
    </row>
    <row r="12" spans="1:18" x14ac:dyDescent="0.25">
      <c r="B12" s="151" t="s">
        <v>26</v>
      </c>
      <c r="C12" s="152">
        <v>19</v>
      </c>
      <c r="D12" s="153">
        <v>0.38</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0.02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50</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17</v>
      </c>
      <c r="D24" s="184">
        <v>7</v>
      </c>
      <c r="E24" s="184">
        <v>6</v>
      </c>
      <c r="F24" s="184">
        <v>8</v>
      </c>
      <c r="G24" s="184">
        <v>3</v>
      </c>
      <c r="H24" s="185">
        <v>9</v>
      </c>
      <c r="I24" s="183">
        <v>0</v>
      </c>
      <c r="J24" s="184">
        <v>3</v>
      </c>
      <c r="K24" s="184">
        <v>10</v>
      </c>
      <c r="L24" s="184">
        <v>25</v>
      </c>
      <c r="M24" s="184">
        <v>0</v>
      </c>
      <c r="N24" s="185">
        <v>12</v>
      </c>
      <c r="O24" s="142" t="s">
        <v>195</v>
      </c>
      <c r="P24" s="142">
        <v>50</v>
      </c>
      <c r="Q24" s="142">
        <v>50</v>
      </c>
    </row>
    <row r="25" spans="1:18" ht="18.75" customHeight="1" x14ac:dyDescent="0.25">
      <c r="A25" s="186"/>
      <c r="B25" s="235"/>
      <c r="C25" s="187">
        <v>0.34</v>
      </c>
      <c r="D25" s="188">
        <v>0.14000000000000001</v>
      </c>
      <c r="E25" s="188">
        <v>0.12</v>
      </c>
      <c r="F25" s="188">
        <v>0.16</v>
      </c>
      <c r="G25" s="188">
        <v>0.06</v>
      </c>
      <c r="H25" s="189">
        <v>0.18</v>
      </c>
      <c r="I25" s="187">
        <v>0</v>
      </c>
      <c r="J25" s="188">
        <v>0.06</v>
      </c>
      <c r="K25" s="188">
        <v>0.2</v>
      </c>
      <c r="L25" s="188">
        <v>0.5</v>
      </c>
      <c r="M25" s="188">
        <v>0</v>
      </c>
      <c r="N25" s="189">
        <v>0.24</v>
      </c>
      <c r="O25" s="142"/>
    </row>
    <row r="26" spans="1:18" x14ac:dyDescent="0.25">
      <c r="A26" s="190" t="s">
        <v>41</v>
      </c>
      <c r="B26" s="238" t="s">
        <v>51</v>
      </c>
      <c r="C26" s="191">
        <v>11</v>
      </c>
      <c r="D26" s="192">
        <v>9</v>
      </c>
      <c r="E26" s="192">
        <v>6</v>
      </c>
      <c r="F26" s="192">
        <v>10</v>
      </c>
      <c r="G26" s="192">
        <v>5</v>
      </c>
      <c r="H26" s="193">
        <v>9</v>
      </c>
      <c r="I26" s="191">
        <v>0</v>
      </c>
      <c r="J26" s="192">
        <v>4</v>
      </c>
      <c r="K26" s="192">
        <v>5</v>
      </c>
      <c r="L26" s="192">
        <v>30</v>
      </c>
      <c r="M26" s="192">
        <v>0</v>
      </c>
      <c r="N26" s="193">
        <v>11</v>
      </c>
      <c r="O26" s="142" t="s">
        <v>196</v>
      </c>
      <c r="P26" s="142">
        <v>50</v>
      </c>
      <c r="Q26" s="142">
        <v>50</v>
      </c>
    </row>
    <row r="27" spans="1:18" ht="18" customHeight="1" x14ac:dyDescent="0.25">
      <c r="A27" s="190"/>
      <c r="B27" s="239"/>
      <c r="C27" s="194">
        <v>0.22</v>
      </c>
      <c r="D27" s="195">
        <v>0.18</v>
      </c>
      <c r="E27" s="195">
        <v>0.12</v>
      </c>
      <c r="F27" s="195">
        <v>0.2</v>
      </c>
      <c r="G27" s="195">
        <v>0.1</v>
      </c>
      <c r="H27" s="196">
        <v>0.18</v>
      </c>
      <c r="I27" s="194">
        <v>0</v>
      </c>
      <c r="J27" s="195">
        <v>0.08</v>
      </c>
      <c r="K27" s="195">
        <v>0.1</v>
      </c>
      <c r="L27" s="195">
        <v>0.6</v>
      </c>
      <c r="M27" s="195">
        <v>0</v>
      </c>
      <c r="N27" s="196">
        <v>0.22</v>
      </c>
      <c r="O27" s="142"/>
    </row>
    <row r="28" spans="1:18" x14ac:dyDescent="0.25">
      <c r="A28" s="186" t="s">
        <v>42</v>
      </c>
      <c r="B28" s="234" t="s">
        <v>58</v>
      </c>
      <c r="C28" s="183">
        <v>7</v>
      </c>
      <c r="D28" s="184">
        <v>10</v>
      </c>
      <c r="E28" s="184">
        <v>7</v>
      </c>
      <c r="F28" s="184">
        <v>10</v>
      </c>
      <c r="G28" s="184">
        <v>3</v>
      </c>
      <c r="H28" s="185">
        <v>13</v>
      </c>
      <c r="I28" s="183">
        <v>1</v>
      </c>
      <c r="J28" s="184">
        <v>3</v>
      </c>
      <c r="K28" s="184">
        <v>5</v>
      </c>
      <c r="L28" s="184">
        <v>28</v>
      </c>
      <c r="M28" s="184">
        <v>0</v>
      </c>
      <c r="N28" s="185">
        <v>13</v>
      </c>
      <c r="O28" s="142" t="s">
        <v>197</v>
      </c>
      <c r="P28" s="142">
        <v>50</v>
      </c>
      <c r="Q28" s="142">
        <v>50</v>
      </c>
    </row>
    <row r="29" spans="1:18" ht="15.75" customHeight="1" x14ac:dyDescent="0.25">
      <c r="A29" s="186"/>
      <c r="B29" s="235"/>
      <c r="C29" s="197">
        <v>0.14000000000000001</v>
      </c>
      <c r="D29" s="198">
        <v>0.2</v>
      </c>
      <c r="E29" s="198">
        <v>0.14000000000000001</v>
      </c>
      <c r="F29" s="198">
        <v>0.2</v>
      </c>
      <c r="G29" s="198">
        <v>0.06</v>
      </c>
      <c r="H29" s="199">
        <v>0.26</v>
      </c>
      <c r="I29" s="197">
        <v>0.02</v>
      </c>
      <c r="J29" s="198">
        <v>0.06</v>
      </c>
      <c r="K29" s="198">
        <v>0.1</v>
      </c>
      <c r="L29" s="198">
        <v>0.56000000000000005</v>
      </c>
      <c r="M29" s="198">
        <v>0</v>
      </c>
      <c r="N29" s="199">
        <v>0.26</v>
      </c>
      <c r="O29" s="142"/>
    </row>
    <row r="30" spans="1:18" ht="13.5" customHeight="1" x14ac:dyDescent="0.25">
      <c r="A30" s="190" t="s">
        <v>43</v>
      </c>
      <c r="B30" s="238" t="s">
        <v>59</v>
      </c>
      <c r="C30" s="191">
        <v>15</v>
      </c>
      <c r="D30" s="192">
        <v>7</v>
      </c>
      <c r="E30" s="192">
        <v>5</v>
      </c>
      <c r="F30" s="192">
        <v>11</v>
      </c>
      <c r="G30" s="192">
        <v>3</v>
      </c>
      <c r="H30" s="193">
        <v>9</v>
      </c>
      <c r="I30" s="191">
        <v>0</v>
      </c>
      <c r="J30" s="192">
        <v>2</v>
      </c>
      <c r="K30" s="192">
        <v>8</v>
      </c>
      <c r="L30" s="192">
        <v>27</v>
      </c>
      <c r="M30" s="192">
        <v>2</v>
      </c>
      <c r="N30" s="193">
        <v>11</v>
      </c>
      <c r="O30" s="142" t="s">
        <v>198</v>
      </c>
      <c r="P30" s="142">
        <v>50</v>
      </c>
      <c r="Q30" s="142">
        <v>50</v>
      </c>
    </row>
    <row r="31" spans="1:18" ht="13.5" customHeight="1" x14ac:dyDescent="0.25">
      <c r="A31" s="190"/>
      <c r="B31" s="239"/>
      <c r="C31" s="194">
        <v>0.3</v>
      </c>
      <c r="D31" s="195">
        <v>0.14000000000000001</v>
      </c>
      <c r="E31" s="195">
        <v>0.1</v>
      </c>
      <c r="F31" s="195">
        <v>0.22</v>
      </c>
      <c r="G31" s="195">
        <v>0.06</v>
      </c>
      <c r="H31" s="196">
        <v>0.18</v>
      </c>
      <c r="I31" s="194">
        <v>0</v>
      </c>
      <c r="J31" s="195">
        <v>0.04</v>
      </c>
      <c r="K31" s="195">
        <v>0.16</v>
      </c>
      <c r="L31" s="195">
        <v>0.54</v>
      </c>
      <c r="M31" s="195">
        <v>0.04</v>
      </c>
      <c r="N31" s="196">
        <v>0.22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9</v>
      </c>
      <c r="D33" s="184">
        <v>8</v>
      </c>
      <c r="E33" s="184">
        <v>10</v>
      </c>
      <c r="F33" s="184">
        <v>11</v>
      </c>
      <c r="G33" s="184">
        <v>2</v>
      </c>
      <c r="H33" s="185">
        <v>10</v>
      </c>
      <c r="I33" s="183">
        <v>0</v>
      </c>
      <c r="J33" s="184">
        <v>2</v>
      </c>
      <c r="K33" s="184">
        <v>6</v>
      </c>
      <c r="L33" s="184">
        <v>28</v>
      </c>
      <c r="M33" s="184">
        <v>0</v>
      </c>
      <c r="N33" s="185">
        <v>14</v>
      </c>
      <c r="O33" s="142" t="s">
        <v>199</v>
      </c>
      <c r="P33" s="142">
        <v>50</v>
      </c>
      <c r="Q33" s="142">
        <v>50</v>
      </c>
    </row>
    <row r="34" spans="1:17" ht="14.25" customHeight="1" x14ac:dyDescent="0.25">
      <c r="A34" s="186"/>
      <c r="B34" s="235"/>
      <c r="C34" s="197">
        <v>0.18</v>
      </c>
      <c r="D34" s="198">
        <v>0.16</v>
      </c>
      <c r="E34" s="198">
        <v>0.2</v>
      </c>
      <c r="F34" s="198">
        <v>0.22</v>
      </c>
      <c r="G34" s="198">
        <v>0.04</v>
      </c>
      <c r="H34" s="199">
        <v>0.2</v>
      </c>
      <c r="I34" s="197">
        <v>0</v>
      </c>
      <c r="J34" s="198">
        <v>0.04</v>
      </c>
      <c r="K34" s="198">
        <v>0.12</v>
      </c>
      <c r="L34" s="198">
        <v>0.56000000000000005</v>
      </c>
      <c r="M34" s="198">
        <v>0</v>
      </c>
      <c r="N34" s="199">
        <v>0.28000000000000003</v>
      </c>
      <c r="O34" s="142"/>
    </row>
    <row r="35" spans="1:17" ht="12.75" customHeight="1" x14ac:dyDescent="0.25">
      <c r="A35" s="190" t="s">
        <v>45</v>
      </c>
      <c r="B35" s="238" t="s">
        <v>52</v>
      </c>
      <c r="C35" s="191">
        <v>5</v>
      </c>
      <c r="D35" s="192">
        <v>7</v>
      </c>
      <c r="E35" s="192">
        <v>5</v>
      </c>
      <c r="F35" s="192">
        <v>15</v>
      </c>
      <c r="G35" s="192">
        <v>4</v>
      </c>
      <c r="H35" s="193">
        <v>14</v>
      </c>
      <c r="I35" s="191">
        <v>0</v>
      </c>
      <c r="J35" s="192">
        <v>1</v>
      </c>
      <c r="K35" s="192">
        <v>3</v>
      </c>
      <c r="L35" s="192">
        <v>31</v>
      </c>
      <c r="M35" s="192">
        <v>1</v>
      </c>
      <c r="N35" s="193">
        <v>14</v>
      </c>
      <c r="O35" s="142" t="s">
        <v>200</v>
      </c>
      <c r="P35" s="142">
        <v>50</v>
      </c>
      <c r="Q35" s="142">
        <v>50</v>
      </c>
    </row>
    <row r="36" spans="1:17" ht="15.75" customHeight="1" x14ac:dyDescent="0.25">
      <c r="A36" s="190"/>
      <c r="B36" s="239"/>
      <c r="C36" s="194">
        <v>0.1</v>
      </c>
      <c r="D36" s="195">
        <v>0.14000000000000001</v>
      </c>
      <c r="E36" s="195">
        <v>0.1</v>
      </c>
      <c r="F36" s="195">
        <v>0.3</v>
      </c>
      <c r="G36" s="195">
        <v>0.08</v>
      </c>
      <c r="H36" s="196">
        <v>0.28000000000000003</v>
      </c>
      <c r="I36" s="194">
        <v>0</v>
      </c>
      <c r="J36" s="195">
        <v>0.02</v>
      </c>
      <c r="K36" s="195">
        <v>0.06</v>
      </c>
      <c r="L36" s="195">
        <v>0.62</v>
      </c>
      <c r="M36" s="195">
        <v>0.02</v>
      </c>
      <c r="N36" s="196">
        <v>0.28000000000000003</v>
      </c>
      <c r="O36" s="142"/>
    </row>
    <row r="37" spans="1:17" x14ac:dyDescent="0.25">
      <c r="A37" s="186" t="s">
        <v>46</v>
      </c>
      <c r="B37" s="234" t="s">
        <v>53</v>
      </c>
      <c r="C37" s="183">
        <v>15</v>
      </c>
      <c r="D37" s="184">
        <v>8</v>
      </c>
      <c r="E37" s="184">
        <v>6</v>
      </c>
      <c r="F37" s="184">
        <v>8</v>
      </c>
      <c r="G37" s="184">
        <v>3</v>
      </c>
      <c r="H37" s="185">
        <v>10</v>
      </c>
      <c r="I37" s="183">
        <v>0</v>
      </c>
      <c r="J37" s="184">
        <v>4</v>
      </c>
      <c r="K37" s="184">
        <v>9</v>
      </c>
      <c r="L37" s="184">
        <v>22</v>
      </c>
      <c r="M37" s="184">
        <v>0</v>
      </c>
      <c r="N37" s="185">
        <v>15</v>
      </c>
      <c r="O37" s="142" t="s">
        <v>201</v>
      </c>
      <c r="P37" s="142">
        <v>50</v>
      </c>
      <c r="Q37" s="142">
        <v>50</v>
      </c>
    </row>
    <row r="38" spans="1:17" ht="14.25" customHeight="1" x14ac:dyDescent="0.25">
      <c r="A38" s="186"/>
      <c r="B38" s="235"/>
      <c r="C38" s="197">
        <v>0.3</v>
      </c>
      <c r="D38" s="198">
        <v>0.16</v>
      </c>
      <c r="E38" s="198">
        <v>0.12</v>
      </c>
      <c r="F38" s="198">
        <v>0.16</v>
      </c>
      <c r="G38" s="198">
        <v>0.06</v>
      </c>
      <c r="H38" s="199">
        <v>0.2</v>
      </c>
      <c r="I38" s="197">
        <v>0</v>
      </c>
      <c r="J38" s="198">
        <v>0.08</v>
      </c>
      <c r="K38" s="198">
        <v>0.18</v>
      </c>
      <c r="L38" s="198">
        <v>0.44</v>
      </c>
      <c r="M38" s="198">
        <v>0</v>
      </c>
      <c r="N38" s="199">
        <v>0.3</v>
      </c>
      <c r="O38" s="142"/>
    </row>
    <row r="39" spans="1:17" x14ac:dyDescent="0.25">
      <c r="A39" s="190" t="s">
        <v>47</v>
      </c>
      <c r="B39" s="238" t="s">
        <v>61</v>
      </c>
      <c r="C39" s="191">
        <v>8</v>
      </c>
      <c r="D39" s="192">
        <v>14</v>
      </c>
      <c r="E39" s="192">
        <v>6</v>
      </c>
      <c r="F39" s="192">
        <v>8</v>
      </c>
      <c r="G39" s="192">
        <v>2</v>
      </c>
      <c r="H39" s="193">
        <v>12</v>
      </c>
      <c r="I39" s="191">
        <v>0</v>
      </c>
      <c r="J39" s="192">
        <v>3</v>
      </c>
      <c r="K39" s="192">
        <v>2</v>
      </c>
      <c r="L39" s="192">
        <v>32</v>
      </c>
      <c r="M39" s="192">
        <v>0</v>
      </c>
      <c r="N39" s="193">
        <v>13</v>
      </c>
      <c r="O39" s="142" t="s">
        <v>202</v>
      </c>
      <c r="P39" s="142">
        <v>50</v>
      </c>
      <c r="Q39" s="142">
        <v>50</v>
      </c>
    </row>
    <row r="40" spans="1:17" ht="15" customHeight="1" x14ac:dyDescent="0.25">
      <c r="A40" s="190"/>
      <c r="B40" s="239"/>
      <c r="C40" s="194">
        <v>0.16</v>
      </c>
      <c r="D40" s="195">
        <v>0.28000000000000003</v>
      </c>
      <c r="E40" s="195">
        <v>0.12</v>
      </c>
      <c r="F40" s="195">
        <v>0.16</v>
      </c>
      <c r="G40" s="195">
        <v>0.04</v>
      </c>
      <c r="H40" s="196">
        <v>0.24</v>
      </c>
      <c r="I40" s="194">
        <v>0</v>
      </c>
      <c r="J40" s="195">
        <v>0.06</v>
      </c>
      <c r="K40" s="195">
        <v>0.04</v>
      </c>
      <c r="L40" s="195">
        <v>0.64</v>
      </c>
      <c r="M40" s="195">
        <v>0</v>
      </c>
      <c r="N40" s="196">
        <v>0.26</v>
      </c>
      <c r="O40" s="142"/>
    </row>
    <row r="41" spans="1:17" x14ac:dyDescent="0.25">
      <c r="A41" s="186" t="s">
        <v>48</v>
      </c>
      <c r="B41" s="234" t="s">
        <v>62</v>
      </c>
      <c r="C41" s="183">
        <v>9</v>
      </c>
      <c r="D41" s="184">
        <v>11</v>
      </c>
      <c r="E41" s="184">
        <v>10</v>
      </c>
      <c r="F41" s="184">
        <v>8</v>
      </c>
      <c r="G41" s="184">
        <v>3</v>
      </c>
      <c r="H41" s="185">
        <v>9</v>
      </c>
      <c r="I41" s="183">
        <v>0</v>
      </c>
      <c r="J41" s="184">
        <v>2</v>
      </c>
      <c r="K41" s="184">
        <v>6</v>
      </c>
      <c r="L41" s="184">
        <v>29</v>
      </c>
      <c r="M41" s="184">
        <v>1</v>
      </c>
      <c r="N41" s="185">
        <v>12</v>
      </c>
      <c r="O41" s="142" t="s">
        <v>203</v>
      </c>
      <c r="P41" s="142">
        <v>50</v>
      </c>
      <c r="Q41" s="142">
        <v>50</v>
      </c>
    </row>
    <row r="42" spans="1:17" x14ac:dyDescent="0.25">
      <c r="A42" s="203"/>
      <c r="B42" s="241"/>
      <c r="C42" s="204">
        <v>0.18</v>
      </c>
      <c r="D42" s="205">
        <v>0.22</v>
      </c>
      <c r="E42" s="205">
        <v>0.2</v>
      </c>
      <c r="F42" s="205">
        <v>0.16</v>
      </c>
      <c r="G42" s="205">
        <v>0.06</v>
      </c>
      <c r="H42" s="206">
        <v>0.18</v>
      </c>
      <c r="I42" s="204">
        <v>0</v>
      </c>
      <c r="J42" s="205">
        <v>0.04</v>
      </c>
      <c r="K42" s="205">
        <v>0.12</v>
      </c>
      <c r="L42" s="205">
        <v>0.57999999999999996</v>
      </c>
      <c r="M42" s="205">
        <v>0.02</v>
      </c>
      <c r="N42" s="206">
        <v>0.24</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5</v>
      </c>
      <c r="D48" s="211">
        <v>0</v>
      </c>
      <c r="E48" s="211">
        <v>0</v>
      </c>
      <c r="F48" s="211">
        <v>7</v>
      </c>
      <c r="G48" s="211">
        <v>37</v>
      </c>
      <c r="H48" s="211">
        <v>1</v>
      </c>
      <c r="P48" s="142">
        <v>50</v>
      </c>
    </row>
    <row r="49" spans="1:16" x14ac:dyDescent="0.25">
      <c r="A49" s="92"/>
      <c r="C49" s="195">
        <v>0.1</v>
      </c>
      <c r="D49" s="195">
        <v>0</v>
      </c>
      <c r="E49" s="195">
        <v>0</v>
      </c>
      <c r="F49" s="195">
        <v>0.14000000000000001</v>
      </c>
      <c r="G49" s="195">
        <v>0.74</v>
      </c>
      <c r="H49" s="195">
        <v>0.02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2</v>
      </c>
      <c r="E54" s="211">
        <v>4</v>
      </c>
      <c r="F54" s="211">
        <v>13</v>
      </c>
      <c r="G54" s="211">
        <v>30</v>
      </c>
      <c r="H54" s="211">
        <v>1</v>
      </c>
      <c r="P54" s="142">
        <v>50</v>
      </c>
    </row>
    <row r="55" spans="1:16" x14ac:dyDescent="0.25">
      <c r="A55" s="92"/>
      <c r="C55" s="195">
        <v>0</v>
      </c>
      <c r="D55" s="195">
        <v>0.04</v>
      </c>
      <c r="E55" s="195">
        <v>0.08</v>
      </c>
      <c r="F55" s="195">
        <v>0.26</v>
      </c>
      <c r="G55" s="195">
        <v>0.6</v>
      </c>
      <c r="H55" s="195">
        <v>0.02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4</v>
      </c>
      <c r="E60" s="211">
        <v>46</v>
      </c>
      <c r="F60" s="211">
        <v>0</v>
      </c>
      <c r="G60" s="211"/>
      <c r="H60" s="211">
        <v>0</v>
      </c>
      <c r="P60" s="142">
        <v>50</v>
      </c>
    </row>
    <row r="61" spans="1:16" x14ac:dyDescent="0.25">
      <c r="A61" s="92"/>
      <c r="C61" s="195">
        <v>0</v>
      </c>
      <c r="D61" s="195">
        <v>0.08</v>
      </c>
      <c r="E61" s="195">
        <v>0.92</v>
      </c>
      <c r="F61" s="195">
        <v>0</v>
      </c>
      <c r="G61" s="195"/>
      <c r="H61" s="195">
        <v>0</v>
      </c>
    </row>
    <row r="62" spans="1:16" x14ac:dyDescent="0.25">
      <c r="A62" s="93" t="s">
        <v>204</v>
      </c>
    </row>
    <row r="63" spans="1:16" ht="6.75" customHeight="1" x14ac:dyDescent="0.25">
      <c r="A63" s="93"/>
    </row>
    <row r="64" spans="1:16" ht="23.1" customHeight="1" x14ac:dyDescent="0.25">
      <c r="B64" s="240" t="s">
        <v>276</v>
      </c>
      <c r="C64" s="240"/>
      <c r="D64" s="240"/>
      <c r="E64" s="240"/>
      <c r="F64" s="240"/>
      <c r="G64" s="240"/>
      <c r="H64" s="240"/>
      <c r="I64" s="240"/>
      <c r="J64" s="240"/>
      <c r="K64" s="240"/>
      <c r="L64" s="240"/>
    </row>
    <row r="65" spans="2:12" ht="23.1" customHeight="1" x14ac:dyDescent="0.25">
      <c r="B65" s="240" t="s">
        <v>277</v>
      </c>
      <c r="C65" s="240"/>
      <c r="D65" s="240"/>
      <c r="E65" s="240"/>
      <c r="F65" s="240"/>
      <c r="G65" s="240"/>
      <c r="H65" s="240"/>
      <c r="I65" s="240"/>
      <c r="J65" s="240"/>
      <c r="K65" s="240"/>
      <c r="L65" s="240"/>
    </row>
    <row r="66" spans="2:12" ht="23.1" customHeight="1" x14ac:dyDescent="0.25">
      <c r="B66" s="240" t="s">
        <v>278</v>
      </c>
      <c r="C66" s="240"/>
      <c r="D66" s="240"/>
      <c r="E66" s="240"/>
      <c r="F66" s="240"/>
      <c r="G66" s="240"/>
      <c r="H66" s="240"/>
      <c r="I66" s="240"/>
      <c r="J66" s="240"/>
      <c r="K66" s="240"/>
      <c r="L66" s="240"/>
    </row>
    <row r="67" spans="2:12" ht="23.1" customHeight="1" x14ac:dyDescent="0.25">
      <c r="B67" s="240" t="s">
        <v>279</v>
      </c>
      <c r="C67" s="240"/>
      <c r="D67" s="240"/>
      <c r="E67" s="240"/>
      <c r="F67" s="240"/>
      <c r="G67" s="240"/>
      <c r="H67" s="240"/>
      <c r="I67" s="240"/>
      <c r="J67" s="240"/>
      <c r="K67" s="240"/>
      <c r="L67" s="240"/>
    </row>
    <row r="68" spans="2:12" ht="23.1" customHeight="1" x14ac:dyDescent="0.25">
      <c r="B68" s="240" t="s">
        <v>280</v>
      </c>
      <c r="C68" s="240"/>
      <c r="D68" s="240"/>
      <c r="E68" s="240"/>
      <c r="F68" s="240"/>
      <c r="G68" s="240"/>
      <c r="H68" s="240"/>
      <c r="I68" s="240"/>
      <c r="J68" s="240"/>
      <c r="K68" s="240"/>
      <c r="L68" s="240"/>
    </row>
    <row r="69" spans="2:12" ht="23.1" customHeight="1" x14ac:dyDescent="0.25">
      <c r="B69" s="240" t="s">
        <v>281</v>
      </c>
      <c r="C69" s="240"/>
      <c r="D69" s="240"/>
      <c r="E69" s="240"/>
      <c r="F69" s="240"/>
      <c r="G69" s="240"/>
      <c r="H69" s="240"/>
      <c r="I69" s="240"/>
      <c r="J69" s="240"/>
      <c r="K69" s="240"/>
      <c r="L69" s="240"/>
    </row>
    <row r="70" spans="2:12" ht="23.1" customHeight="1" x14ac:dyDescent="0.25">
      <c r="B70" s="240" t="s">
        <v>282</v>
      </c>
      <c r="C70" s="240"/>
      <c r="D70" s="240"/>
      <c r="E70" s="240"/>
      <c r="F70" s="240"/>
      <c r="G70" s="240"/>
      <c r="H70" s="240"/>
      <c r="I70" s="240"/>
      <c r="J70" s="240"/>
      <c r="K70" s="240"/>
      <c r="L70" s="240"/>
    </row>
    <row r="71" spans="2:12" ht="23.1" customHeight="1" x14ac:dyDescent="0.25">
      <c r="B71" s="240" t="s">
        <v>283</v>
      </c>
      <c r="C71" s="240"/>
      <c r="D71" s="240"/>
      <c r="E71" s="240"/>
      <c r="F71" s="240"/>
      <c r="G71" s="240"/>
      <c r="H71" s="240"/>
      <c r="I71" s="240"/>
      <c r="J71" s="240"/>
      <c r="K71" s="240"/>
      <c r="L71" s="240"/>
    </row>
    <row r="72" spans="2:12" ht="23.1" customHeight="1" x14ac:dyDescent="0.25">
      <c r="B72" s="240" t="s">
        <v>284</v>
      </c>
      <c r="C72" s="240"/>
      <c r="D72" s="240"/>
      <c r="E72" s="240"/>
      <c r="F72" s="240"/>
      <c r="G72" s="240"/>
      <c r="H72" s="240"/>
      <c r="I72" s="240"/>
      <c r="J72" s="240"/>
      <c r="K72" s="240"/>
      <c r="L72" s="240"/>
    </row>
    <row r="73" spans="2:12" ht="23.1" customHeight="1" x14ac:dyDescent="0.25">
      <c r="B73" s="240" t="s">
        <v>285</v>
      </c>
      <c r="C73" s="240"/>
      <c r="D73" s="240"/>
      <c r="E73" s="240"/>
      <c r="F73" s="240"/>
      <c r="G73" s="240"/>
      <c r="H73" s="240"/>
      <c r="I73" s="240"/>
      <c r="J73" s="240"/>
      <c r="K73" s="240"/>
      <c r="L73" s="240"/>
    </row>
    <row r="74" spans="2:12" ht="23.1" customHeight="1" x14ac:dyDescent="0.25">
      <c r="B74" s="240" t="s">
        <v>286</v>
      </c>
      <c r="C74" s="240"/>
      <c r="D74" s="240"/>
      <c r="E74" s="240"/>
      <c r="F74" s="240"/>
      <c r="G74" s="240"/>
      <c r="H74" s="240"/>
      <c r="I74" s="240"/>
      <c r="J74" s="240"/>
      <c r="K74" s="240"/>
      <c r="L74" s="240"/>
    </row>
    <row r="75" spans="2:12" ht="23.1" customHeight="1" x14ac:dyDescent="0.25">
      <c r="B75" s="240" t="s">
        <v>287</v>
      </c>
      <c r="C75" s="240"/>
      <c r="D75" s="240"/>
      <c r="E75" s="240"/>
      <c r="F75" s="240"/>
      <c r="G75" s="240"/>
      <c r="H75" s="240"/>
      <c r="I75" s="240"/>
      <c r="J75" s="240"/>
      <c r="K75" s="240"/>
      <c r="L75" s="240"/>
    </row>
    <row r="76" spans="2:12" ht="23.1" customHeight="1" x14ac:dyDescent="0.25">
      <c r="B76" s="240" t="s">
        <v>288</v>
      </c>
      <c r="C76" s="240"/>
      <c r="D76" s="240"/>
      <c r="E76" s="240"/>
      <c r="F76" s="240"/>
      <c r="G76" s="240"/>
      <c r="H76" s="240"/>
      <c r="I76" s="240"/>
      <c r="J76" s="240"/>
      <c r="K76" s="240"/>
      <c r="L76" s="240"/>
    </row>
    <row r="77" spans="2:12" ht="23.1" customHeight="1" x14ac:dyDescent="0.25">
      <c r="B77" s="240" t="s">
        <v>289</v>
      </c>
      <c r="C77" s="240"/>
      <c r="D77" s="240"/>
      <c r="E77" s="240"/>
      <c r="F77" s="240"/>
      <c r="G77" s="240"/>
      <c r="H77" s="240"/>
      <c r="I77" s="240"/>
      <c r="J77" s="240"/>
      <c r="K77" s="240"/>
      <c r="L77" s="240"/>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27">
    <mergeCell ref="B75:L75"/>
    <mergeCell ref="B76:L76"/>
    <mergeCell ref="B77:L77"/>
    <mergeCell ref="B69:L69"/>
    <mergeCell ref="B70:L70"/>
    <mergeCell ref="B71:L71"/>
    <mergeCell ref="B72:L72"/>
    <mergeCell ref="B73:L73"/>
    <mergeCell ref="B74:L74"/>
    <mergeCell ref="B68:L68"/>
    <mergeCell ref="B35:B36"/>
    <mergeCell ref="B37:B38"/>
    <mergeCell ref="B39:B40"/>
    <mergeCell ref="B41:B42"/>
    <mergeCell ref="B45:G45"/>
    <mergeCell ref="B51:H51"/>
    <mergeCell ref="B57:F57"/>
    <mergeCell ref="B64:L64"/>
    <mergeCell ref="B65:L65"/>
    <mergeCell ref="B66:L66"/>
    <mergeCell ref="B67:L67"/>
    <mergeCell ref="B33:B34"/>
    <mergeCell ref="B19:H19"/>
    <mergeCell ref="B24:B25"/>
    <mergeCell ref="B26:B27"/>
    <mergeCell ref="B28:B29"/>
    <mergeCell ref="B30:B32"/>
  </mergeCells>
  <conditionalFormatting sqref="M3">
    <cfRule type="cellIs" dxfId="1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185</v>
      </c>
      <c r="C3" s="145"/>
      <c r="D3" s="146"/>
      <c r="E3" s="147">
        <v>43083</v>
      </c>
      <c r="F3" s="146"/>
      <c r="G3" s="148"/>
      <c r="H3" s="148"/>
      <c r="I3" s="147" t="s">
        <v>116</v>
      </c>
      <c r="J3" s="148"/>
      <c r="K3" s="148"/>
      <c r="L3" s="148"/>
      <c r="M3" s="149">
        <v>10</v>
      </c>
      <c r="N3" s="150"/>
      <c r="O3" s="142"/>
    </row>
    <row r="4" spans="1:18" ht="9.75" customHeight="1" x14ac:dyDescent="0.25"/>
    <row r="5" spans="1:18" ht="17.25" customHeight="1" x14ac:dyDescent="0.25">
      <c r="A5" s="92" t="s">
        <v>13</v>
      </c>
      <c r="B5" s="93" t="s">
        <v>12</v>
      </c>
    </row>
    <row r="6" spans="1:18" x14ac:dyDescent="0.25">
      <c r="B6" s="151" t="s">
        <v>2</v>
      </c>
      <c r="C6" s="152">
        <v>9</v>
      </c>
      <c r="D6" s="153">
        <v>0.9</v>
      </c>
      <c r="F6" s="154" t="s">
        <v>49</v>
      </c>
      <c r="J6" s="155" t="s">
        <v>194</v>
      </c>
    </row>
    <row r="7" spans="1:18" x14ac:dyDescent="0.25">
      <c r="B7" s="156" t="s">
        <v>3</v>
      </c>
      <c r="C7" s="94">
        <v>1</v>
      </c>
      <c r="D7" s="157">
        <v>0.1</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10</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0</v>
      </c>
      <c r="E24" s="184">
        <v>1</v>
      </c>
      <c r="F24" s="184">
        <v>7</v>
      </c>
      <c r="G24" s="184">
        <v>1</v>
      </c>
      <c r="H24" s="185">
        <v>0</v>
      </c>
      <c r="I24" s="183">
        <v>0</v>
      </c>
      <c r="J24" s="184">
        <v>0</v>
      </c>
      <c r="K24" s="184">
        <v>2</v>
      </c>
      <c r="L24" s="184">
        <v>7</v>
      </c>
      <c r="M24" s="184">
        <v>1</v>
      </c>
      <c r="N24" s="185">
        <v>0</v>
      </c>
      <c r="O24" s="142" t="s">
        <v>195</v>
      </c>
      <c r="P24" s="142">
        <v>10</v>
      </c>
      <c r="Q24" s="142">
        <v>10</v>
      </c>
    </row>
    <row r="25" spans="1:18" ht="18.75" customHeight="1" x14ac:dyDescent="0.25">
      <c r="A25" s="186"/>
      <c r="B25" s="235"/>
      <c r="C25" s="187">
        <v>0.1</v>
      </c>
      <c r="D25" s="188">
        <v>0</v>
      </c>
      <c r="E25" s="188">
        <v>0.1</v>
      </c>
      <c r="F25" s="188">
        <v>0.7</v>
      </c>
      <c r="G25" s="188">
        <v>0.1</v>
      </c>
      <c r="H25" s="189">
        <v>0</v>
      </c>
      <c r="I25" s="187">
        <v>0</v>
      </c>
      <c r="J25" s="188">
        <v>0</v>
      </c>
      <c r="K25" s="188">
        <v>0.2</v>
      </c>
      <c r="L25" s="188">
        <v>0.7</v>
      </c>
      <c r="M25" s="188">
        <v>0.1</v>
      </c>
      <c r="N25" s="189">
        <v>0</v>
      </c>
      <c r="O25" s="142"/>
    </row>
    <row r="26" spans="1:18" x14ac:dyDescent="0.25">
      <c r="A26" s="190" t="s">
        <v>41</v>
      </c>
      <c r="B26" s="238" t="s">
        <v>51</v>
      </c>
      <c r="C26" s="191">
        <v>1</v>
      </c>
      <c r="D26" s="192">
        <v>1</v>
      </c>
      <c r="E26" s="192">
        <v>0</v>
      </c>
      <c r="F26" s="192">
        <v>8</v>
      </c>
      <c r="G26" s="192">
        <v>0</v>
      </c>
      <c r="H26" s="193">
        <v>0</v>
      </c>
      <c r="I26" s="191">
        <v>0</v>
      </c>
      <c r="J26" s="192">
        <v>1</v>
      </c>
      <c r="K26" s="192">
        <v>1</v>
      </c>
      <c r="L26" s="192">
        <v>8</v>
      </c>
      <c r="M26" s="192">
        <v>0</v>
      </c>
      <c r="N26" s="193">
        <v>0</v>
      </c>
      <c r="O26" s="142" t="s">
        <v>196</v>
      </c>
      <c r="P26" s="142">
        <v>10</v>
      </c>
      <c r="Q26" s="142">
        <v>10</v>
      </c>
    </row>
    <row r="27" spans="1:18" ht="18" customHeight="1" x14ac:dyDescent="0.25">
      <c r="A27" s="190"/>
      <c r="B27" s="239"/>
      <c r="C27" s="194">
        <v>0.1</v>
      </c>
      <c r="D27" s="195">
        <v>0.1</v>
      </c>
      <c r="E27" s="195">
        <v>0</v>
      </c>
      <c r="F27" s="195">
        <v>0.8</v>
      </c>
      <c r="G27" s="195">
        <v>0</v>
      </c>
      <c r="H27" s="196">
        <v>0</v>
      </c>
      <c r="I27" s="194">
        <v>0</v>
      </c>
      <c r="J27" s="195">
        <v>0.1</v>
      </c>
      <c r="K27" s="195">
        <v>0.1</v>
      </c>
      <c r="L27" s="195">
        <v>0.8</v>
      </c>
      <c r="M27" s="195">
        <v>0</v>
      </c>
      <c r="N27" s="196">
        <v>0</v>
      </c>
      <c r="O27" s="142"/>
    </row>
    <row r="28" spans="1:18" x14ac:dyDescent="0.25">
      <c r="A28" s="186" t="s">
        <v>42</v>
      </c>
      <c r="B28" s="234" t="s">
        <v>58</v>
      </c>
      <c r="C28" s="183">
        <v>1</v>
      </c>
      <c r="D28" s="184">
        <v>0</v>
      </c>
      <c r="E28" s="184">
        <v>1</v>
      </c>
      <c r="F28" s="184">
        <v>8</v>
      </c>
      <c r="G28" s="184">
        <v>0</v>
      </c>
      <c r="H28" s="185">
        <v>0</v>
      </c>
      <c r="I28" s="183">
        <v>0</v>
      </c>
      <c r="J28" s="184">
        <v>0</v>
      </c>
      <c r="K28" s="184">
        <v>1</v>
      </c>
      <c r="L28" s="184">
        <v>9</v>
      </c>
      <c r="M28" s="184">
        <v>0</v>
      </c>
      <c r="N28" s="185">
        <v>0</v>
      </c>
      <c r="O28" s="142" t="s">
        <v>197</v>
      </c>
      <c r="P28" s="142">
        <v>10</v>
      </c>
      <c r="Q28" s="142">
        <v>10</v>
      </c>
    </row>
    <row r="29" spans="1:18" ht="15.75" customHeight="1" x14ac:dyDescent="0.25">
      <c r="A29" s="186"/>
      <c r="B29" s="235"/>
      <c r="C29" s="197">
        <v>0.1</v>
      </c>
      <c r="D29" s="198">
        <v>0</v>
      </c>
      <c r="E29" s="198">
        <v>0.1</v>
      </c>
      <c r="F29" s="198">
        <v>0.8</v>
      </c>
      <c r="G29" s="198">
        <v>0</v>
      </c>
      <c r="H29" s="199">
        <v>0</v>
      </c>
      <c r="I29" s="197">
        <v>0</v>
      </c>
      <c r="J29" s="198">
        <v>0</v>
      </c>
      <c r="K29" s="198">
        <v>0.1</v>
      </c>
      <c r="L29" s="198">
        <v>0.9</v>
      </c>
      <c r="M29" s="198">
        <v>0</v>
      </c>
      <c r="N29" s="199">
        <v>0</v>
      </c>
      <c r="O29" s="142"/>
    </row>
    <row r="30" spans="1:18" ht="13.5" customHeight="1" x14ac:dyDescent="0.25">
      <c r="A30" s="190" t="s">
        <v>43</v>
      </c>
      <c r="B30" s="238" t="s">
        <v>59</v>
      </c>
      <c r="C30" s="191">
        <v>1</v>
      </c>
      <c r="D30" s="192">
        <v>0</v>
      </c>
      <c r="E30" s="192">
        <v>1</v>
      </c>
      <c r="F30" s="192">
        <v>8</v>
      </c>
      <c r="G30" s="192">
        <v>0</v>
      </c>
      <c r="H30" s="193">
        <v>0</v>
      </c>
      <c r="I30" s="191">
        <v>1</v>
      </c>
      <c r="J30" s="192">
        <v>0</v>
      </c>
      <c r="K30" s="192">
        <v>1</v>
      </c>
      <c r="L30" s="192">
        <v>8</v>
      </c>
      <c r="M30" s="192">
        <v>0</v>
      </c>
      <c r="N30" s="193">
        <v>0</v>
      </c>
      <c r="O30" s="142" t="s">
        <v>198</v>
      </c>
      <c r="P30" s="142">
        <v>10</v>
      </c>
      <c r="Q30" s="142">
        <v>10</v>
      </c>
    </row>
    <row r="31" spans="1:18" ht="13.5" customHeight="1" x14ac:dyDescent="0.25">
      <c r="A31" s="190"/>
      <c r="B31" s="239"/>
      <c r="C31" s="194">
        <v>0.1</v>
      </c>
      <c r="D31" s="195">
        <v>0</v>
      </c>
      <c r="E31" s="195">
        <v>0.1</v>
      </c>
      <c r="F31" s="195">
        <v>0.8</v>
      </c>
      <c r="G31" s="195">
        <v>0</v>
      </c>
      <c r="H31" s="196">
        <v>0</v>
      </c>
      <c r="I31" s="194">
        <v>0.1</v>
      </c>
      <c r="J31" s="195">
        <v>0</v>
      </c>
      <c r="K31" s="195">
        <v>0.1</v>
      </c>
      <c r="L31" s="195">
        <v>0.8</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3</v>
      </c>
      <c r="D33" s="184">
        <v>2</v>
      </c>
      <c r="E33" s="184">
        <v>0</v>
      </c>
      <c r="F33" s="184">
        <v>5</v>
      </c>
      <c r="G33" s="184">
        <v>0</v>
      </c>
      <c r="H33" s="185">
        <v>0</v>
      </c>
      <c r="I33" s="183">
        <v>0</v>
      </c>
      <c r="J33" s="184">
        <v>1</v>
      </c>
      <c r="K33" s="184">
        <v>3</v>
      </c>
      <c r="L33" s="184">
        <v>6</v>
      </c>
      <c r="M33" s="184">
        <v>0</v>
      </c>
      <c r="N33" s="185">
        <v>0</v>
      </c>
      <c r="O33" s="142" t="s">
        <v>199</v>
      </c>
      <c r="P33" s="142">
        <v>10</v>
      </c>
      <c r="Q33" s="142">
        <v>10</v>
      </c>
    </row>
    <row r="34" spans="1:17" ht="14.25" customHeight="1" x14ac:dyDescent="0.25">
      <c r="A34" s="186"/>
      <c r="B34" s="235"/>
      <c r="C34" s="197">
        <v>0.3</v>
      </c>
      <c r="D34" s="198">
        <v>0.2</v>
      </c>
      <c r="E34" s="198">
        <v>0</v>
      </c>
      <c r="F34" s="198">
        <v>0.5</v>
      </c>
      <c r="G34" s="198">
        <v>0</v>
      </c>
      <c r="H34" s="199">
        <v>0</v>
      </c>
      <c r="I34" s="197">
        <v>0</v>
      </c>
      <c r="J34" s="198">
        <v>0.1</v>
      </c>
      <c r="K34" s="198">
        <v>0.3</v>
      </c>
      <c r="L34" s="198">
        <v>0.6</v>
      </c>
      <c r="M34" s="198">
        <v>0</v>
      </c>
      <c r="N34" s="199">
        <v>0</v>
      </c>
      <c r="O34" s="142"/>
    </row>
    <row r="35" spans="1:17" ht="12.75" customHeight="1" x14ac:dyDescent="0.25">
      <c r="A35" s="190" t="s">
        <v>45</v>
      </c>
      <c r="B35" s="238" t="s">
        <v>52</v>
      </c>
      <c r="C35" s="191">
        <v>2</v>
      </c>
      <c r="D35" s="192">
        <v>0</v>
      </c>
      <c r="E35" s="192">
        <v>0</v>
      </c>
      <c r="F35" s="192">
        <v>4</v>
      </c>
      <c r="G35" s="192">
        <v>4</v>
      </c>
      <c r="H35" s="193">
        <v>0</v>
      </c>
      <c r="I35" s="191">
        <v>1</v>
      </c>
      <c r="J35" s="192">
        <v>0</v>
      </c>
      <c r="K35" s="192">
        <v>0</v>
      </c>
      <c r="L35" s="192">
        <v>5</v>
      </c>
      <c r="M35" s="192">
        <v>4</v>
      </c>
      <c r="N35" s="193">
        <v>0</v>
      </c>
      <c r="O35" s="142" t="s">
        <v>200</v>
      </c>
      <c r="P35" s="142">
        <v>10</v>
      </c>
      <c r="Q35" s="142">
        <v>10</v>
      </c>
    </row>
    <row r="36" spans="1:17" ht="15.75" customHeight="1" x14ac:dyDescent="0.25">
      <c r="A36" s="190"/>
      <c r="B36" s="239"/>
      <c r="C36" s="194">
        <v>0.2</v>
      </c>
      <c r="D36" s="195">
        <v>0</v>
      </c>
      <c r="E36" s="195">
        <v>0</v>
      </c>
      <c r="F36" s="195">
        <v>0.4</v>
      </c>
      <c r="G36" s="195">
        <v>0.4</v>
      </c>
      <c r="H36" s="196">
        <v>0</v>
      </c>
      <c r="I36" s="194">
        <v>0.1</v>
      </c>
      <c r="J36" s="195">
        <v>0</v>
      </c>
      <c r="K36" s="195">
        <v>0</v>
      </c>
      <c r="L36" s="195">
        <v>0.5</v>
      </c>
      <c r="M36" s="195">
        <v>0.4</v>
      </c>
      <c r="N36" s="196">
        <v>0</v>
      </c>
      <c r="O36" s="142"/>
    </row>
    <row r="37" spans="1:17" x14ac:dyDescent="0.25">
      <c r="A37" s="186" t="s">
        <v>46</v>
      </c>
      <c r="B37" s="234" t="s">
        <v>53</v>
      </c>
      <c r="C37" s="183">
        <v>1</v>
      </c>
      <c r="D37" s="184">
        <v>2</v>
      </c>
      <c r="E37" s="184">
        <v>2</v>
      </c>
      <c r="F37" s="184">
        <v>4</v>
      </c>
      <c r="G37" s="184">
        <v>1</v>
      </c>
      <c r="H37" s="185">
        <v>0</v>
      </c>
      <c r="I37" s="183">
        <v>0</v>
      </c>
      <c r="J37" s="184">
        <v>1</v>
      </c>
      <c r="K37" s="184">
        <v>1</v>
      </c>
      <c r="L37" s="184">
        <v>7</v>
      </c>
      <c r="M37" s="184">
        <v>1</v>
      </c>
      <c r="N37" s="185">
        <v>0</v>
      </c>
      <c r="O37" s="142" t="s">
        <v>201</v>
      </c>
      <c r="P37" s="142">
        <v>10</v>
      </c>
      <c r="Q37" s="142">
        <v>10</v>
      </c>
    </row>
    <row r="38" spans="1:17" ht="14.25" customHeight="1" x14ac:dyDescent="0.25">
      <c r="A38" s="186"/>
      <c r="B38" s="235"/>
      <c r="C38" s="197">
        <v>0.1</v>
      </c>
      <c r="D38" s="198">
        <v>0.2</v>
      </c>
      <c r="E38" s="198">
        <v>0.2</v>
      </c>
      <c r="F38" s="198">
        <v>0.4</v>
      </c>
      <c r="G38" s="198">
        <v>0.1</v>
      </c>
      <c r="H38" s="199">
        <v>0</v>
      </c>
      <c r="I38" s="197">
        <v>0</v>
      </c>
      <c r="J38" s="198">
        <v>0.1</v>
      </c>
      <c r="K38" s="198">
        <v>0.1</v>
      </c>
      <c r="L38" s="198">
        <v>0.7</v>
      </c>
      <c r="M38" s="198">
        <v>0.1</v>
      </c>
      <c r="N38" s="199">
        <v>0</v>
      </c>
      <c r="O38" s="142"/>
    </row>
    <row r="39" spans="1:17" x14ac:dyDescent="0.25">
      <c r="A39" s="190" t="s">
        <v>47</v>
      </c>
      <c r="B39" s="238" t="s">
        <v>61</v>
      </c>
      <c r="C39" s="191">
        <v>3</v>
      </c>
      <c r="D39" s="192">
        <v>0</v>
      </c>
      <c r="E39" s="192">
        <v>2</v>
      </c>
      <c r="F39" s="192">
        <v>3</v>
      </c>
      <c r="G39" s="192">
        <v>1</v>
      </c>
      <c r="H39" s="193">
        <v>1</v>
      </c>
      <c r="I39" s="191">
        <v>2</v>
      </c>
      <c r="J39" s="192">
        <v>0</v>
      </c>
      <c r="K39" s="192">
        <v>1</v>
      </c>
      <c r="L39" s="192">
        <v>5</v>
      </c>
      <c r="M39" s="192">
        <v>2</v>
      </c>
      <c r="N39" s="193">
        <v>0</v>
      </c>
      <c r="O39" s="142" t="s">
        <v>202</v>
      </c>
      <c r="P39" s="142">
        <v>10</v>
      </c>
      <c r="Q39" s="142">
        <v>10</v>
      </c>
    </row>
    <row r="40" spans="1:17" ht="15" customHeight="1" x14ac:dyDescent="0.25">
      <c r="A40" s="190"/>
      <c r="B40" s="239"/>
      <c r="C40" s="194">
        <v>0.3</v>
      </c>
      <c r="D40" s="195">
        <v>0</v>
      </c>
      <c r="E40" s="195">
        <v>0.2</v>
      </c>
      <c r="F40" s="195">
        <v>0.3</v>
      </c>
      <c r="G40" s="195">
        <v>0.1</v>
      </c>
      <c r="H40" s="196">
        <v>0.1</v>
      </c>
      <c r="I40" s="194">
        <v>0.2</v>
      </c>
      <c r="J40" s="195">
        <v>0</v>
      </c>
      <c r="K40" s="195">
        <v>0.1</v>
      </c>
      <c r="L40" s="195">
        <v>0.5</v>
      </c>
      <c r="M40" s="195">
        <v>0.2</v>
      </c>
      <c r="N40" s="196">
        <v>0</v>
      </c>
      <c r="O40" s="142"/>
    </row>
    <row r="41" spans="1:17" x14ac:dyDescent="0.25">
      <c r="A41" s="186" t="s">
        <v>48</v>
      </c>
      <c r="B41" s="234" t="s">
        <v>62</v>
      </c>
      <c r="C41" s="183">
        <v>2</v>
      </c>
      <c r="D41" s="184">
        <v>0</v>
      </c>
      <c r="E41" s="184">
        <v>1</v>
      </c>
      <c r="F41" s="184">
        <v>7</v>
      </c>
      <c r="G41" s="184">
        <v>0</v>
      </c>
      <c r="H41" s="185">
        <v>0</v>
      </c>
      <c r="I41" s="183">
        <v>1</v>
      </c>
      <c r="J41" s="184">
        <v>0</v>
      </c>
      <c r="K41" s="184">
        <v>1</v>
      </c>
      <c r="L41" s="184">
        <v>8</v>
      </c>
      <c r="M41" s="184">
        <v>0</v>
      </c>
      <c r="N41" s="185">
        <v>0</v>
      </c>
      <c r="O41" s="142" t="s">
        <v>203</v>
      </c>
      <c r="P41" s="142">
        <v>10</v>
      </c>
      <c r="Q41" s="142">
        <v>10</v>
      </c>
    </row>
    <row r="42" spans="1:17" x14ac:dyDescent="0.25">
      <c r="A42" s="203"/>
      <c r="B42" s="241"/>
      <c r="C42" s="204">
        <v>0.2</v>
      </c>
      <c r="D42" s="205">
        <v>0</v>
      </c>
      <c r="E42" s="205">
        <v>0.1</v>
      </c>
      <c r="F42" s="205">
        <v>0.7</v>
      </c>
      <c r="G42" s="205">
        <v>0</v>
      </c>
      <c r="H42" s="206">
        <v>0</v>
      </c>
      <c r="I42" s="204">
        <v>0.1</v>
      </c>
      <c r="J42" s="205">
        <v>0</v>
      </c>
      <c r="K42" s="205">
        <v>0.1</v>
      </c>
      <c r="L42" s="205">
        <v>0.8</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3</v>
      </c>
      <c r="F48" s="211">
        <v>3</v>
      </c>
      <c r="G48" s="211">
        <v>4</v>
      </c>
      <c r="H48" s="211">
        <v>0</v>
      </c>
      <c r="P48" s="142">
        <v>10</v>
      </c>
    </row>
    <row r="49" spans="1:16" x14ac:dyDescent="0.25">
      <c r="A49" s="92"/>
      <c r="C49" s="195">
        <v>0</v>
      </c>
      <c r="D49" s="195">
        <v>0</v>
      </c>
      <c r="E49" s="195">
        <v>0.3</v>
      </c>
      <c r="F49" s="195">
        <v>0.3</v>
      </c>
      <c r="G49" s="195">
        <v>0.4</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1</v>
      </c>
      <c r="D54" s="211">
        <v>1</v>
      </c>
      <c r="E54" s="211">
        <v>2</v>
      </c>
      <c r="F54" s="211">
        <v>1</v>
      </c>
      <c r="G54" s="211">
        <v>4</v>
      </c>
      <c r="H54" s="211">
        <v>1</v>
      </c>
      <c r="P54" s="142">
        <v>10</v>
      </c>
    </row>
    <row r="55" spans="1:16" x14ac:dyDescent="0.25">
      <c r="A55" s="92"/>
      <c r="C55" s="195">
        <v>0.1</v>
      </c>
      <c r="D55" s="195">
        <v>0.1</v>
      </c>
      <c r="E55" s="195">
        <v>0.2</v>
      </c>
      <c r="F55" s="195">
        <v>0.1</v>
      </c>
      <c r="G55" s="195">
        <v>0.4</v>
      </c>
      <c r="H55" s="195">
        <v>0.1</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1</v>
      </c>
      <c r="D60" s="211">
        <v>0</v>
      </c>
      <c r="E60" s="211">
        <v>9</v>
      </c>
      <c r="F60" s="211">
        <v>0</v>
      </c>
      <c r="G60" s="211"/>
      <c r="H60" s="211">
        <v>0</v>
      </c>
      <c r="P60" s="142">
        <v>10</v>
      </c>
    </row>
    <row r="61" spans="1:16" x14ac:dyDescent="0.25">
      <c r="A61" s="92"/>
      <c r="C61" s="195">
        <v>0.1</v>
      </c>
      <c r="D61" s="195">
        <v>0</v>
      </c>
      <c r="E61" s="195">
        <v>0.9</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221</v>
      </c>
      <c r="C3" s="145"/>
      <c r="D3" s="146"/>
      <c r="E3" s="147">
        <v>43110</v>
      </c>
      <c r="F3" s="146"/>
      <c r="G3" s="148"/>
      <c r="H3" s="148"/>
      <c r="I3" s="147" t="s">
        <v>100</v>
      </c>
      <c r="J3" s="148"/>
      <c r="K3" s="148"/>
      <c r="L3" s="148"/>
      <c r="M3" s="149">
        <v>33</v>
      </c>
      <c r="N3" s="150"/>
      <c r="O3" s="142"/>
    </row>
    <row r="4" spans="1:18" ht="9.75" customHeight="1" x14ac:dyDescent="0.25"/>
    <row r="5" spans="1:18" ht="17.25" customHeight="1" x14ac:dyDescent="0.25">
      <c r="A5" s="92" t="s">
        <v>13</v>
      </c>
      <c r="B5" s="93" t="s">
        <v>12</v>
      </c>
    </row>
    <row r="6" spans="1:18" x14ac:dyDescent="0.25">
      <c r="B6" s="151" t="s">
        <v>2</v>
      </c>
      <c r="C6" s="152">
        <v>9</v>
      </c>
      <c r="D6" s="153">
        <v>0.27272727272727271</v>
      </c>
      <c r="F6" s="154" t="s">
        <v>49</v>
      </c>
      <c r="J6" s="155" t="s">
        <v>194</v>
      </c>
    </row>
    <row r="7" spans="1:18" x14ac:dyDescent="0.25">
      <c r="B7" s="156" t="s">
        <v>3</v>
      </c>
      <c r="C7" s="94">
        <v>23</v>
      </c>
      <c r="D7" s="157">
        <v>0.69696969696969702</v>
      </c>
      <c r="F7" s="158" t="s">
        <v>28</v>
      </c>
      <c r="G7" s="159"/>
      <c r="H7" s="159">
        <v>1</v>
      </c>
      <c r="I7" s="153">
        <v>3.0303030303030304E-2</v>
      </c>
      <c r="K7" s="87" t="s">
        <v>18</v>
      </c>
    </row>
    <row r="8" spans="1:18" x14ac:dyDescent="0.25">
      <c r="B8" s="151" t="s">
        <v>5</v>
      </c>
      <c r="C8" s="152">
        <v>4</v>
      </c>
      <c r="D8" s="153">
        <v>0.12121212121212122</v>
      </c>
      <c r="F8" s="160" t="s">
        <v>0</v>
      </c>
      <c r="H8" s="87">
        <v>0</v>
      </c>
      <c r="I8" s="157">
        <v>0</v>
      </c>
    </row>
    <row r="9" spans="1:18" x14ac:dyDescent="0.25">
      <c r="B9" s="156" t="s">
        <v>6</v>
      </c>
      <c r="C9" s="94">
        <v>3</v>
      </c>
      <c r="D9" s="157">
        <v>9.0909090909090912E-2</v>
      </c>
      <c r="F9" s="158" t="s">
        <v>29</v>
      </c>
      <c r="G9" s="159"/>
      <c r="H9" s="159">
        <v>0</v>
      </c>
      <c r="I9" s="153">
        <v>0</v>
      </c>
    </row>
    <row r="10" spans="1:18" x14ac:dyDescent="0.25">
      <c r="B10" s="151" t="s">
        <v>4</v>
      </c>
      <c r="C10" s="152">
        <v>5</v>
      </c>
      <c r="D10" s="153">
        <v>0.15151515151515152</v>
      </c>
      <c r="F10" s="160" t="s">
        <v>30</v>
      </c>
      <c r="H10" s="87">
        <v>0</v>
      </c>
      <c r="I10" s="157">
        <v>0</v>
      </c>
    </row>
    <row r="11" spans="1:18" x14ac:dyDescent="0.25">
      <c r="B11" s="156" t="s">
        <v>23</v>
      </c>
      <c r="C11" s="94">
        <v>1</v>
      </c>
      <c r="D11" s="157">
        <v>3.0303030303030304E-2</v>
      </c>
      <c r="F11" s="158" t="s">
        <v>31</v>
      </c>
      <c r="G11" s="159"/>
      <c r="H11" s="159">
        <v>0</v>
      </c>
      <c r="I11" s="153">
        <v>0</v>
      </c>
    </row>
    <row r="12" spans="1:18" x14ac:dyDescent="0.25">
      <c r="B12" s="151" t="s">
        <v>26</v>
      </c>
      <c r="C12" s="152">
        <v>2</v>
      </c>
      <c r="D12" s="153">
        <v>6.0606060606060608E-2</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2</v>
      </c>
      <c r="D14" s="153">
        <v>6.0606060606060608E-2</v>
      </c>
      <c r="F14" s="156"/>
    </row>
    <row r="15" spans="1:18" x14ac:dyDescent="0.25">
      <c r="B15" s="156" t="s">
        <v>22</v>
      </c>
      <c r="C15" s="94">
        <v>1</v>
      </c>
      <c r="D15" s="157">
        <v>3.0303030303030304E-2</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3.0303030303030304E-2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33</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8</v>
      </c>
      <c r="E24" s="184">
        <v>4</v>
      </c>
      <c r="F24" s="184">
        <v>15</v>
      </c>
      <c r="G24" s="184">
        <v>2</v>
      </c>
      <c r="H24" s="185">
        <v>2</v>
      </c>
      <c r="I24" s="183">
        <v>0</v>
      </c>
      <c r="J24" s="184">
        <v>2</v>
      </c>
      <c r="K24" s="184">
        <v>2</v>
      </c>
      <c r="L24" s="184">
        <v>26</v>
      </c>
      <c r="M24" s="184">
        <v>1</v>
      </c>
      <c r="N24" s="185">
        <v>2</v>
      </c>
      <c r="O24" s="142" t="s">
        <v>195</v>
      </c>
      <c r="P24" s="142">
        <v>33</v>
      </c>
      <c r="Q24" s="142">
        <v>33</v>
      </c>
    </row>
    <row r="25" spans="1:18" ht="18.75" customHeight="1" x14ac:dyDescent="0.25">
      <c r="A25" s="186"/>
      <c r="B25" s="235"/>
      <c r="C25" s="187">
        <v>6.0606060606060608E-2</v>
      </c>
      <c r="D25" s="188">
        <v>0.24242424242424243</v>
      </c>
      <c r="E25" s="188">
        <v>0.12121212121212122</v>
      </c>
      <c r="F25" s="188">
        <v>0.45454545454545453</v>
      </c>
      <c r="G25" s="188">
        <v>6.0606060606060608E-2</v>
      </c>
      <c r="H25" s="189">
        <v>6.0606060606060608E-2</v>
      </c>
      <c r="I25" s="187">
        <v>0</v>
      </c>
      <c r="J25" s="188">
        <v>6.0606060606060608E-2</v>
      </c>
      <c r="K25" s="188">
        <v>6.0606060606060608E-2</v>
      </c>
      <c r="L25" s="188">
        <v>0.78787878787878785</v>
      </c>
      <c r="M25" s="188">
        <v>3.0303030303030304E-2</v>
      </c>
      <c r="N25" s="189">
        <v>6.0606060606060608E-2</v>
      </c>
      <c r="O25" s="142"/>
    </row>
    <row r="26" spans="1:18" x14ac:dyDescent="0.25">
      <c r="A26" s="190" t="s">
        <v>41</v>
      </c>
      <c r="B26" s="238" t="s">
        <v>51</v>
      </c>
      <c r="C26" s="191">
        <v>2</v>
      </c>
      <c r="D26" s="192">
        <v>5</v>
      </c>
      <c r="E26" s="192">
        <v>5</v>
      </c>
      <c r="F26" s="192">
        <v>17</v>
      </c>
      <c r="G26" s="192">
        <v>2</v>
      </c>
      <c r="H26" s="193">
        <v>2</v>
      </c>
      <c r="I26" s="191">
        <v>0</v>
      </c>
      <c r="J26" s="192">
        <v>0</v>
      </c>
      <c r="K26" s="192">
        <v>2</v>
      </c>
      <c r="L26" s="192">
        <v>27</v>
      </c>
      <c r="M26" s="192">
        <v>1</v>
      </c>
      <c r="N26" s="193">
        <v>3</v>
      </c>
      <c r="O26" s="142" t="s">
        <v>196</v>
      </c>
      <c r="P26" s="142">
        <v>33</v>
      </c>
      <c r="Q26" s="142">
        <v>33</v>
      </c>
    </row>
    <row r="27" spans="1:18" ht="18" customHeight="1" x14ac:dyDescent="0.25">
      <c r="A27" s="190"/>
      <c r="B27" s="239"/>
      <c r="C27" s="194">
        <v>6.0606060606060608E-2</v>
      </c>
      <c r="D27" s="195">
        <v>0.15151515151515152</v>
      </c>
      <c r="E27" s="195">
        <v>0.15151515151515152</v>
      </c>
      <c r="F27" s="195">
        <v>0.51515151515151514</v>
      </c>
      <c r="G27" s="195">
        <v>6.0606060606060608E-2</v>
      </c>
      <c r="H27" s="196">
        <v>6.0606060606060608E-2</v>
      </c>
      <c r="I27" s="194">
        <v>0</v>
      </c>
      <c r="J27" s="195">
        <v>0</v>
      </c>
      <c r="K27" s="195">
        <v>6.0606060606060608E-2</v>
      </c>
      <c r="L27" s="195">
        <v>0.81818181818181823</v>
      </c>
      <c r="M27" s="195">
        <v>3.0303030303030304E-2</v>
      </c>
      <c r="N27" s="196">
        <v>9.0909090909090912E-2</v>
      </c>
      <c r="O27" s="142"/>
    </row>
    <row r="28" spans="1:18" x14ac:dyDescent="0.25">
      <c r="A28" s="186" t="s">
        <v>42</v>
      </c>
      <c r="B28" s="234" t="s">
        <v>58</v>
      </c>
      <c r="C28" s="183">
        <v>1</v>
      </c>
      <c r="D28" s="184">
        <v>4</v>
      </c>
      <c r="E28" s="184">
        <v>7</v>
      </c>
      <c r="F28" s="184">
        <v>17</v>
      </c>
      <c r="G28" s="184">
        <v>2</v>
      </c>
      <c r="H28" s="185">
        <v>2</v>
      </c>
      <c r="I28" s="183">
        <v>0</v>
      </c>
      <c r="J28" s="184">
        <v>1</v>
      </c>
      <c r="K28" s="184">
        <v>5</v>
      </c>
      <c r="L28" s="184">
        <v>24</v>
      </c>
      <c r="M28" s="184">
        <v>1</v>
      </c>
      <c r="N28" s="185">
        <v>2</v>
      </c>
      <c r="O28" s="142" t="s">
        <v>197</v>
      </c>
      <c r="P28" s="142">
        <v>33</v>
      </c>
      <c r="Q28" s="142">
        <v>33</v>
      </c>
    </row>
    <row r="29" spans="1:18" ht="15.75" customHeight="1" x14ac:dyDescent="0.25">
      <c r="A29" s="186"/>
      <c r="B29" s="235"/>
      <c r="C29" s="197">
        <v>3.0303030303030304E-2</v>
      </c>
      <c r="D29" s="198">
        <v>0.12121212121212122</v>
      </c>
      <c r="E29" s="198">
        <v>0.21212121212121213</v>
      </c>
      <c r="F29" s="198">
        <v>0.51515151515151514</v>
      </c>
      <c r="G29" s="198">
        <v>6.0606060606060608E-2</v>
      </c>
      <c r="H29" s="199">
        <v>6.0606060606060608E-2</v>
      </c>
      <c r="I29" s="197">
        <v>0</v>
      </c>
      <c r="J29" s="198">
        <v>3.0303030303030304E-2</v>
      </c>
      <c r="K29" s="198">
        <v>0.15151515151515152</v>
      </c>
      <c r="L29" s="198">
        <v>0.72727272727272729</v>
      </c>
      <c r="M29" s="198">
        <v>3.0303030303030304E-2</v>
      </c>
      <c r="N29" s="199">
        <v>6.0606060606060608E-2</v>
      </c>
      <c r="O29" s="142"/>
    </row>
    <row r="30" spans="1:18" ht="13.5" customHeight="1" x14ac:dyDescent="0.25">
      <c r="A30" s="190" t="s">
        <v>43</v>
      </c>
      <c r="B30" s="238" t="s">
        <v>59</v>
      </c>
      <c r="C30" s="191">
        <v>2</v>
      </c>
      <c r="D30" s="192">
        <v>6</v>
      </c>
      <c r="E30" s="192">
        <v>5</v>
      </c>
      <c r="F30" s="192">
        <v>15</v>
      </c>
      <c r="G30" s="192">
        <v>3</v>
      </c>
      <c r="H30" s="193">
        <v>2</v>
      </c>
      <c r="I30" s="191">
        <v>0</v>
      </c>
      <c r="J30" s="192">
        <v>1</v>
      </c>
      <c r="K30" s="192">
        <v>4</v>
      </c>
      <c r="L30" s="192">
        <v>24</v>
      </c>
      <c r="M30" s="192">
        <v>2</v>
      </c>
      <c r="N30" s="193">
        <v>2</v>
      </c>
      <c r="O30" s="142" t="s">
        <v>198</v>
      </c>
      <c r="P30" s="142">
        <v>33</v>
      </c>
      <c r="Q30" s="142">
        <v>33</v>
      </c>
    </row>
    <row r="31" spans="1:18" ht="13.5" customHeight="1" x14ac:dyDescent="0.25">
      <c r="A31" s="190"/>
      <c r="B31" s="239"/>
      <c r="C31" s="194">
        <v>6.0606060606060608E-2</v>
      </c>
      <c r="D31" s="195">
        <v>0.18181818181818182</v>
      </c>
      <c r="E31" s="195">
        <v>0.15151515151515152</v>
      </c>
      <c r="F31" s="195">
        <v>0.45454545454545453</v>
      </c>
      <c r="G31" s="195">
        <v>9.0909090909090912E-2</v>
      </c>
      <c r="H31" s="196">
        <v>6.0606060606060608E-2</v>
      </c>
      <c r="I31" s="194">
        <v>0</v>
      </c>
      <c r="J31" s="195">
        <v>3.0303030303030304E-2</v>
      </c>
      <c r="K31" s="195">
        <v>0.12121212121212122</v>
      </c>
      <c r="L31" s="195">
        <v>0.72727272727272729</v>
      </c>
      <c r="M31" s="195">
        <v>6.0606060606060608E-2</v>
      </c>
      <c r="N31" s="196">
        <v>6.0606060606060608E-2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9</v>
      </c>
      <c r="E33" s="184">
        <v>5</v>
      </c>
      <c r="F33" s="184">
        <v>14</v>
      </c>
      <c r="G33" s="184">
        <v>3</v>
      </c>
      <c r="H33" s="185">
        <v>2</v>
      </c>
      <c r="I33" s="183">
        <v>0</v>
      </c>
      <c r="J33" s="184">
        <v>0</v>
      </c>
      <c r="K33" s="184">
        <v>4</v>
      </c>
      <c r="L33" s="184">
        <v>24</v>
      </c>
      <c r="M33" s="184">
        <v>2</v>
      </c>
      <c r="N33" s="185">
        <v>3</v>
      </c>
      <c r="O33" s="142" t="s">
        <v>199</v>
      </c>
      <c r="P33" s="142">
        <v>33</v>
      </c>
      <c r="Q33" s="142">
        <v>33</v>
      </c>
    </row>
    <row r="34" spans="1:17" ht="14.25" customHeight="1" x14ac:dyDescent="0.25">
      <c r="A34" s="186"/>
      <c r="B34" s="235"/>
      <c r="C34" s="197">
        <v>0</v>
      </c>
      <c r="D34" s="198">
        <v>0.27272727272727271</v>
      </c>
      <c r="E34" s="198">
        <v>0.15151515151515152</v>
      </c>
      <c r="F34" s="198">
        <v>0.42424242424242425</v>
      </c>
      <c r="G34" s="198">
        <v>9.0909090909090912E-2</v>
      </c>
      <c r="H34" s="199">
        <v>6.0606060606060608E-2</v>
      </c>
      <c r="I34" s="197">
        <v>0</v>
      </c>
      <c r="J34" s="198">
        <v>0</v>
      </c>
      <c r="K34" s="198">
        <v>0.12121212121212122</v>
      </c>
      <c r="L34" s="198">
        <v>0.72727272727272729</v>
      </c>
      <c r="M34" s="198">
        <v>6.0606060606060608E-2</v>
      </c>
      <c r="N34" s="199">
        <v>9.0909090909090912E-2</v>
      </c>
      <c r="O34" s="142"/>
    </row>
    <row r="35" spans="1:17" ht="12.75" customHeight="1" x14ac:dyDescent="0.25">
      <c r="A35" s="190" t="s">
        <v>45</v>
      </c>
      <c r="B35" s="238" t="s">
        <v>52</v>
      </c>
      <c r="C35" s="191">
        <v>0</v>
      </c>
      <c r="D35" s="192">
        <v>4</v>
      </c>
      <c r="E35" s="192">
        <v>7</v>
      </c>
      <c r="F35" s="192">
        <v>15</v>
      </c>
      <c r="G35" s="192">
        <v>5</v>
      </c>
      <c r="H35" s="193">
        <v>2</v>
      </c>
      <c r="I35" s="191">
        <v>0</v>
      </c>
      <c r="J35" s="192">
        <v>3</v>
      </c>
      <c r="K35" s="192">
        <v>2</v>
      </c>
      <c r="L35" s="192">
        <v>22</v>
      </c>
      <c r="M35" s="192">
        <v>4</v>
      </c>
      <c r="N35" s="193">
        <v>2</v>
      </c>
      <c r="O35" s="142" t="s">
        <v>200</v>
      </c>
      <c r="P35" s="142">
        <v>33</v>
      </c>
      <c r="Q35" s="142">
        <v>33</v>
      </c>
    </row>
    <row r="36" spans="1:17" ht="15.75" customHeight="1" x14ac:dyDescent="0.25">
      <c r="A36" s="190"/>
      <c r="B36" s="239"/>
      <c r="C36" s="194">
        <v>0</v>
      </c>
      <c r="D36" s="195">
        <v>0.12121212121212122</v>
      </c>
      <c r="E36" s="195">
        <v>0.21212121212121213</v>
      </c>
      <c r="F36" s="195">
        <v>0.45454545454545453</v>
      </c>
      <c r="G36" s="195">
        <v>0.15151515151515152</v>
      </c>
      <c r="H36" s="196">
        <v>6.0606060606060608E-2</v>
      </c>
      <c r="I36" s="194">
        <v>0</v>
      </c>
      <c r="J36" s="195">
        <v>9.0909090909090912E-2</v>
      </c>
      <c r="K36" s="195">
        <v>6.0606060606060608E-2</v>
      </c>
      <c r="L36" s="195">
        <v>0.66666666666666663</v>
      </c>
      <c r="M36" s="195">
        <v>0.12121212121212122</v>
      </c>
      <c r="N36" s="196">
        <v>6.0606060606060608E-2</v>
      </c>
      <c r="O36" s="142"/>
    </row>
    <row r="37" spans="1:17" x14ac:dyDescent="0.25">
      <c r="A37" s="186" t="s">
        <v>46</v>
      </c>
      <c r="B37" s="234" t="s">
        <v>53</v>
      </c>
      <c r="C37" s="183">
        <v>0</v>
      </c>
      <c r="D37" s="184">
        <v>7</v>
      </c>
      <c r="E37" s="184">
        <v>8</v>
      </c>
      <c r="F37" s="184">
        <v>11</v>
      </c>
      <c r="G37" s="184">
        <v>5</v>
      </c>
      <c r="H37" s="185">
        <v>2</v>
      </c>
      <c r="I37" s="183">
        <v>0</v>
      </c>
      <c r="J37" s="184">
        <v>0</v>
      </c>
      <c r="K37" s="184">
        <v>6</v>
      </c>
      <c r="L37" s="184">
        <v>21</v>
      </c>
      <c r="M37" s="184">
        <v>4</v>
      </c>
      <c r="N37" s="185">
        <v>2</v>
      </c>
      <c r="O37" s="142" t="s">
        <v>201</v>
      </c>
      <c r="P37" s="142">
        <v>33</v>
      </c>
      <c r="Q37" s="142">
        <v>33</v>
      </c>
    </row>
    <row r="38" spans="1:17" ht="14.25" customHeight="1" x14ac:dyDescent="0.25">
      <c r="A38" s="186"/>
      <c r="B38" s="235"/>
      <c r="C38" s="197">
        <v>0</v>
      </c>
      <c r="D38" s="198">
        <v>0.21212121212121213</v>
      </c>
      <c r="E38" s="198">
        <v>0.24242424242424243</v>
      </c>
      <c r="F38" s="198">
        <v>0.33333333333333331</v>
      </c>
      <c r="G38" s="198">
        <v>0.15151515151515152</v>
      </c>
      <c r="H38" s="199">
        <v>6.0606060606060608E-2</v>
      </c>
      <c r="I38" s="197">
        <v>0</v>
      </c>
      <c r="J38" s="198">
        <v>0</v>
      </c>
      <c r="K38" s="198">
        <v>0.18181818181818182</v>
      </c>
      <c r="L38" s="198">
        <v>0.63636363636363635</v>
      </c>
      <c r="M38" s="198">
        <v>0.12121212121212122</v>
      </c>
      <c r="N38" s="199">
        <v>6.0606060606060608E-2</v>
      </c>
      <c r="O38" s="142"/>
    </row>
    <row r="39" spans="1:17" x14ac:dyDescent="0.25">
      <c r="A39" s="190" t="s">
        <v>47</v>
      </c>
      <c r="B39" s="238" t="s">
        <v>61</v>
      </c>
      <c r="C39" s="191">
        <v>3</v>
      </c>
      <c r="D39" s="192">
        <v>7</v>
      </c>
      <c r="E39" s="192">
        <v>7</v>
      </c>
      <c r="F39" s="192">
        <v>8</v>
      </c>
      <c r="G39" s="192">
        <v>6</v>
      </c>
      <c r="H39" s="193">
        <v>2</v>
      </c>
      <c r="I39" s="191">
        <v>0</v>
      </c>
      <c r="J39" s="192">
        <v>2</v>
      </c>
      <c r="K39" s="192">
        <v>3</v>
      </c>
      <c r="L39" s="192">
        <v>21</v>
      </c>
      <c r="M39" s="192">
        <v>5</v>
      </c>
      <c r="N39" s="193">
        <v>2</v>
      </c>
      <c r="O39" s="142" t="s">
        <v>202</v>
      </c>
      <c r="P39" s="142">
        <v>33</v>
      </c>
      <c r="Q39" s="142">
        <v>33</v>
      </c>
    </row>
    <row r="40" spans="1:17" ht="15" customHeight="1" x14ac:dyDescent="0.25">
      <c r="A40" s="190"/>
      <c r="B40" s="239"/>
      <c r="C40" s="194">
        <v>9.0909090909090912E-2</v>
      </c>
      <c r="D40" s="195">
        <v>0.21212121212121213</v>
      </c>
      <c r="E40" s="195">
        <v>0.21212121212121213</v>
      </c>
      <c r="F40" s="195">
        <v>0.24242424242424243</v>
      </c>
      <c r="G40" s="195">
        <v>0.18181818181818182</v>
      </c>
      <c r="H40" s="196">
        <v>6.0606060606060608E-2</v>
      </c>
      <c r="I40" s="194">
        <v>0</v>
      </c>
      <c r="J40" s="195">
        <v>6.0606060606060608E-2</v>
      </c>
      <c r="K40" s="195">
        <v>9.0909090909090912E-2</v>
      </c>
      <c r="L40" s="195">
        <v>0.63636363636363635</v>
      </c>
      <c r="M40" s="195">
        <v>0.15151515151515152</v>
      </c>
      <c r="N40" s="196">
        <v>6.0606060606060608E-2</v>
      </c>
      <c r="O40" s="142"/>
    </row>
    <row r="41" spans="1:17" x14ac:dyDescent="0.25">
      <c r="A41" s="186" t="s">
        <v>48</v>
      </c>
      <c r="B41" s="234" t="s">
        <v>62</v>
      </c>
      <c r="C41" s="183">
        <v>1</v>
      </c>
      <c r="D41" s="184">
        <v>6</v>
      </c>
      <c r="E41" s="184">
        <v>8</v>
      </c>
      <c r="F41" s="184">
        <v>12</v>
      </c>
      <c r="G41" s="184">
        <v>3</v>
      </c>
      <c r="H41" s="185">
        <v>3</v>
      </c>
      <c r="I41" s="183">
        <v>0</v>
      </c>
      <c r="J41" s="184">
        <v>0</v>
      </c>
      <c r="K41" s="184">
        <v>3</v>
      </c>
      <c r="L41" s="184">
        <v>25</v>
      </c>
      <c r="M41" s="184">
        <v>2</v>
      </c>
      <c r="N41" s="185">
        <v>3</v>
      </c>
      <c r="O41" s="142" t="s">
        <v>203</v>
      </c>
      <c r="P41" s="142">
        <v>33</v>
      </c>
      <c r="Q41" s="142">
        <v>33</v>
      </c>
    </row>
    <row r="42" spans="1:17" x14ac:dyDescent="0.25">
      <c r="A42" s="203"/>
      <c r="B42" s="241"/>
      <c r="C42" s="204">
        <v>3.0303030303030304E-2</v>
      </c>
      <c r="D42" s="205">
        <v>0.18181818181818182</v>
      </c>
      <c r="E42" s="205">
        <v>0.24242424242424243</v>
      </c>
      <c r="F42" s="205">
        <v>0.36363636363636365</v>
      </c>
      <c r="G42" s="205">
        <v>9.0909090909090912E-2</v>
      </c>
      <c r="H42" s="206">
        <v>9.0909090909090912E-2</v>
      </c>
      <c r="I42" s="204">
        <v>0</v>
      </c>
      <c r="J42" s="205">
        <v>0</v>
      </c>
      <c r="K42" s="205">
        <v>9.0909090909090912E-2</v>
      </c>
      <c r="L42" s="205">
        <v>0.75757575757575757</v>
      </c>
      <c r="M42" s="205">
        <v>6.0606060606060608E-2</v>
      </c>
      <c r="N42" s="206">
        <v>9.0909090909090912E-2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1</v>
      </c>
      <c r="F48" s="211">
        <v>5</v>
      </c>
      <c r="G48" s="211">
        <v>24</v>
      </c>
      <c r="H48" s="211">
        <v>3</v>
      </c>
      <c r="P48" s="142">
        <v>33</v>
      </c>
    </row>
    <row r="49" spans="1:16" x14ac:dyDescent="0.25">
      <c r="A49" s="92"/>
      <c r="C49" s="195">
        <v>0</v>
      </c>
      <c r="D49" s="195">
        <v>0</v>
      </c>
      <c r="E49" s="195">
        <v>3.0303030303030304E-2</v>
      </c>
      <c r="F49" s="195">
        <v>0.15151515151515152</v>
      </c>
      <c r="G49" s="195">
        <v>0.72727272727272729</v>
      </c>
      <c r="H49" s="195">
        <v>9.0909090909090912E-2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4</v>
      </c>
      <c r="F54" s="211">
        <v>8</v>
      </c>
      <c r="G54" s="211">
        <v>17</v>
      </c>
      <c r="H54" s="211">
        <v>3</v>
      </c>
      <c r="P54" s="142">
        <v>33</v>
      </c>
    </row>
    <row r="55" spans="1:16" x14ac:dyDescent="0.25">
      <c r="A55" s="92"/>
      <c r="C55" s="195">
        <v>0</v>
      </c>
      <c r="D55" s="195">
        <v>3.0303030303030304E-2</v>
      </c>
      <c r="E55" s="195">
        <v>0.12121212121212122</v>
      </c>
      <c r="F55" s="195">
        <v>0.24242424242424243</v>
      </c>
      <c r="G55" s="195">
        <v>0.51515151515151514</v>
      </c>
      <c r="H55" s="195">
        <v>9.0909090909090912E-2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29</v>
      </c>
      <c r="F60" s="211">
        <v>0</v>
      </c>
      <c r="G60" s="211"/>
      <c r="H60" s="211">
        <v>3</v>
      </c>
      <c r="P60" s="142">
        <v>33</v>
      </c>
    </row>
    <row r="61" spans="1:16" x14ac:dyDescent="0.25">
      <c r="A61" s="92"/>
      <c r="C61" s="195">
        <v>0</v>
      </c>
      <c r="D61" s="195">
        <v>3.0303030303030304E-2</v>
      </c>
      <c r="E61" s="195">
        <v>0.87878787878787878</v>
      </c>
      <c r="F61" s="195">
        <v>0</v>
      </c>
      <c r="G61" s="195"/>
      <c r="H61" s="195">
        <v>9.0909090909090912E-2</v>
      </c>
    </row>
    <row r="62" spans="1:16" x14ac:dyDescent="0.25">
      <c r="A62" s="93" t="s">
        <v>204</v>
      </c>
    </row>
    <row r="63" spans="1:16" ht="6.75" customHeight="1" x14ac:dyDescent="0.25">
      <c r="A63" s="93"/>
    </row>
    <row r="64" spans="1:16" ht="23.1" customHeight="1" x14ac:dyDescent="0.25">
      <c r="B64" s="240" t="s">
        <v>478</v>
      </c>
      <c r="C64" s="240"/>
      <c r="D64" s="240"/>
      <c r="E64" s="240"/>
      <c r="F64" s="240"/>
      <c r="G64" s="240"/>
      <c r="H64" s="240"/>
      <c r="I64" s="240"/>
      <c r="J64" s="240"/>
      <c r="K64" s="240"/>
      <c r="L64" s="240"/>
    </row>
    <row r="65" spans="2:12" ht="23.1" customHeight="1" x14ac:dyDescent="0.25">
      <c r="B65" s="240" t="s">
        <v>479</v>
      </c>
      <c r="C65" s="240"/>
      <c r="D65" s="240"/>
      <c r="E65" s="240"/>
      <c r="F65" s="240"/>
      <c r="G65" s="240"/>
      <c r="H65" s="240"/>
      <c r="I65" s="240"/>
      <c r="J65" s="240"/>
      <c r="K65" s="240"/>
      <c r="L65" s="240"/>
    </row>
    <row r="66" spans="2:12" ht="23.1" customHeight="1" x14ac:dyDescent="0.25">
      <c r="B66" s="240" t="s">
        <v>480</v>
      </c>
      <c r="C66" s="240"/>
      <c r="D66" s="240"/>
      <c r="E66" s="240"/>
      <c r="F66" s="240"/>
      <c r="G66" s="240"/>
      <c r="H66" s="240"/>
      <c r="I66" s="240"/>
      <c r="J66" s="240"/>
      <c r="K66" s="240"/>
      <c r="L66" s="240"/>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3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185</v>
      </c>
      <c r="C3" s="145"/>
      <c r="D3" s="146"/>
      <c r="E3" s="147">
        <v>43181</v>
      </c>
      <c r="F3" s="146"/>
      <c r="G3" s="148"/>
      <c r="H3" s="148"/>
      <c r="I3" s="147" t="s">
        <v>116</v>
      </c>
      <c r="J3" s="148"/>
      <c r="K3" s="148"/>
      <c r="L3" s="148"/>
      <c r="M3" s="149">
        <v>2</v>
      </c>
      <c r="N3" s="150"/>
      <c r="O3" s="142"/>
    </row>
    <row r="4" spans="1:18" ht="9.75" customHeight="1" x14ac:dyDescent="0.25"/>
    <row r="5" spans="1:18" ht="17.25" customHeight="1" x14ac:dyDescent="0.25">
      <c r="A5" s="92" t="s">
        <v>13</v>
      </c>
      <c r="B5" s="93" t="s">
        <v>12</v>
      </c>
    </row>
    <row r="6" spans="1:18" x14ac:dyDescent="0.25">
      <c r="B6" s="151" t="s">
        <v>2</v>
      </c>
      <c r="C6" s="152">
        <v>1</v>
      </c>
      <c r="D6" s="153">
        <v>0.5</v>
      </c>
      <c r="F6" s="154" t="s">
        <v>49</v>
      </c>
      <c r="J6" s="155" t="s">
        <v>194</v>
      </c>
    </row>
    <row r="7" spans="1:18" x14ac:dyDescent="0.25">
      <c r="B7" s="156" t="s">
        <v>3</v>
      </c>
      <c r="C7" s="94">
        <v>1</v>
      </c>
      <c r="D7" s="157">
        <v>0.5</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1</v>
      </c>
      <c r="E24" s="184">
        <v>0</v>
      </c>
      <c r="F24" s="184">
        <v>1</v>
      </c>
      <c r="G24" s="184">
        <v>0</v>
      </c>
      <c r="H24" s="185">
        <v>0</v>
      </c>
      <c r="I24" s="183">
        <v>0</v>
      </c>
      <c r="J24" s="184">
        <v>0</v>
      </c>
      <c r="K24" s="184">
        <v>0</v>
      </c>
      <c r="L24" s="184">
        <v>2</v>
      </c>
      <c r="M24" s="184">
        <v>0</v>
      </c>
      <c r="N24" s="185">
        <v>0</v>
      </c>
      <c r="O24" s="142" t="s">
        <v>195</v>
      </c>
      <c r="P24" s="142">
        <v>2</v>
      </c>
      <c r="Q24" s="142">
        <v>2</v>
      </c>
    </row>
    <row r="25" spans="1:18" ht="18.75" customHeight="1" x14ac:dyDescent="0.25">
      <c r="A25" s="186"/>
      <c r="B25" s="235"/>
      <c r="C25" s="187">
        <v>0</v>
      </c>
      <c r="D25" s="188">
        <v>0.5</v>
      </c>
      <c r="E25" s="188">
        <v>0</v>
      </c>
      <c r="F25" s="188">
        <v>0.5</v>
      </c>
      <c r="G25" s="188">
        <v>0</v>
      </c>
      <c r="H25" s="189">
        <v>0</v>
      </c>
      <c r="I25" s="187">
        <v>0</v>
      </c>
      <c r="J25" s="188">
        <v>0</v>
      </c>
      <c r="K25" s="188">
        <v>0</v>
      </c>
      <c r="L25" s="188">
        <v>1</v>
      </c>
      <c r="M25" s="188">
        <v>0</v>
      </c>
      <c r="N25" s="189">
        <v>0</v>
      </c>
      <c r="O25" s="142"/>
    </row>
    <row r="26" spans="1:18" x14ac:dyDescent="0.25">
      <c r="A26" s="190" t="s">
        <v>41</v>
      </c>
      <c r="B26" s="238" t="s">
        <v>51</v>
      </c>
      <c r="C26" s="191">
        <v>1</v>
      </c>
      <c r="D26" s="192">
        <v>0</v>
      </c>
      <c r="E26" s="192">
        <v>1</v>
      </c>
      <c r="F26" s="192">
        <v>0</v>
      </c>
      <c r="G26" s="192">
        <v>0</v>
      </c>
      <c r="H26" s="193">
        <v>0</v>
      </c>
      <c r="I26" s="191">
        <v>0</v>
      </c>
      <c r="J26" s="192">
        <v>0</v>
      </c>
      <c r="K26" s="192">
        <v>0</v>
      </c>
      <c r="L26" s="192">
        <v>2</v>
      </c>
      <c r="M26" s="192">
        <v>0</v>
      </c>
      <c r="N26" s="193">
        <v>0</v>
      </c>
      <c r="O26" s="142" t="s">
        <v>196</v>
      </c>
      <c r="P26" s="142">
        <v>2</v>
      </c>
      <c r="Q26" s="142">
        <v>2</v>
      </c>
    </row>
    <row r="27" spans="1:18" ht="18" customHeight="1" x14ac:dyDescent="0.25">
      <c r="A27" s="190"/>
      <c r="B27" s="239"/>
      <c r="C27" s="194">
        <v>0.5</v>
      </c>
      <c r="D27" s="195">
        <v>0</v>
      </c>
      <c r="E27" s="195">
        <v>0.5</v>
      </c>
      <c r="F27" s="195">
        <v>0</v>
      </c>
      <c r="G27" s="195">
        <v>0</v>
      </c>
      <c r="H27" s="196">
        <v>0</v>
      </c>
      <c r="I27" s="194">
        <v>0</v>
      </c>
      <c r="J27" s="195">
        <v>0</v>
      </c>
      <c r="K27" s="195">
        <v>0</v>
      </c>
      <c r="L27" s="195">
        <v>1</v>
      </c>
      <c r="M27" s="195">
        <v>0</v>
      </c>
      <c r="N27" s="196">
        <v>0</v>
      </c>
      <c r="O27" s="142"/>
    </row>
    <row r="28" spans="1:18" x14ac:dyDescent="0.25">
      <c r="A28" s="186" t="s">
        <v>42</v>
      </c>
      <c r="B28" s="234" t="s">
        <v>58</v>
      </c>
      <c r="C28" s="183">
        <v>0</v>
      </c>
      <c r="D28" s="184">
        <v>0</v>
      </c>
      <c r="E28" s="184">
        <v>1</v>
      </c>
      <c r="F28" s="184">
        <v>1</v>
      </c>
      <c r="G28" s="184">
        <v>0</v>
      </c>
      <c r="H28" s="185">
        <v>0</v>
      </c>
      <c r="I28" s="183">
        <v>0</v>
      </c>
      <c r="J28" s="184">
        <v>0</v>
      </c>
      <c r="K28" s="184">
        <v>0</v>
      </c>
      <c r="L28" s="184">
        <v>2</v>
      </c>
      <c r="M28" s="184">
        <v>0</v>
      </c>
      <c r="N28" s="185">
        <v>0</v>
      </c>
      <c r="O28" s="142" t="s">
        <v>197</v>
      </c>
      <c r="P28" s="142">
        <v>2</v>
      </c>
      <c r="Q28" s="142">
        <v>2</v>
      </c>
    </row>
    <row r="29" spans="1:18" ht="15.75" customHeight="1" x14ac:dyDescent="0.25">
      <c r="A29" s="186"/>
      <c r="B29" s="235"/>
      <c r="C29" s="197">
        <v>0</v>
      </c>
      <c r="D29" s="198">
        <v>0</v>
      </c>
      <c r="E29" s="198">
        <v>0.5</v>
      </c>
      <c r="F29" s="198">
        <v>0.5</v>
      </c>
      <c r="G29" s="198">
        <v>0</v>
      </c>
      <c r="H29" s="199">
        <v>0</v>
      </c>
      <c r="I29" s="197">
        <v>0</v>
      </c>
      <c r="J29" s="198">
        <v>0</v>
      </c>
      <c r="K29" s="198">
        <v>0</v>
      </c>
      <c r="L29" s="198">
        <v>1</v>
      </c>
      <c r="M29" s="198">
        <v>0</v>
      </c>
      <c r="N29" s="199">
        <v>0</v>
      </c>
      <c r="O29" s="142"/>
    </row>
    <row r="30" spans="1:18" ht="13.5" customHeight="1" x14ac:dyDescent="0.25">
      <c r="A30" s="190" t="s">
        <v>43</v>
      </c>
      <c r="B30" s="238" t="s">
        <v>59</v>
      </c>
      <c r="C30" s="191">
        <v>0</v>
      </c>
      <c r="D30" s="192">
        <v>0</v>
      </c>
      <c r="E30" s="192">
        <v>1</v>
      </c>
      <c r="F30" s="192">
        <v>1</v>
      </c>
      <c r="G30" s="192">
        <v>0</v>
      </c>
      <c r="H30" s="193">
        <v>0</v>
      </c>
      <c r="I30" s="191">
        <v>0</v>
      </c>
      <c r="J30" s="192">
        <v>0</v>
      </c>
      <c r="K30" s="192">
        <v>0</v>
      </c>
      <c r="L30" s="192">
        <v>2</v>
      </c>
      <c r="M30" s="192">
        <v>0</v>
      </c>
      <c r="N30" s="193">
        <v>0</v>
      </c>
      <c r="O30" s="142" t="s">
        <v>198</v>
      </c>
      <c r="P30" s="142">
        <v>2</v>
      </c>
      <c r="Q30" s="142">
        <v>2</v>
      </c>
    </row>
    <row r="31" spans="1:18" ht="13.5" customHeight="1" x14ac:dyDescent="0.25">
      <c r="A31" s="190"/>
      <c r="B31" s="239"/>
      <c r="C31" s="194">
        <v>0</v>
      </c>
      <c r="D31" s="195">
        <v>0</v>
      </c>
      <c r="E31" s="195">
        <v>0.5</v>
      </c>
      <c r="F31" s="195">
        <v>0.5</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0</v>
      </c>
      <c r="E33" s="184">
        <v>0</v>
      </c>
      <c r="F33" s="184">
        <v>2</v>
      </c>
      <c r="G33" s="184">
        <v>0</v>
      </c>
      <c r="H33" s="185">
        <v>0</v>
      </c>
      <c r="I33" s="183">
        <v>0</v>
      </c>
      <c r="J33" s="184">
        <v>0</v>
      </c>
      <c r="K33" s="184">
        <v>0</v>
      </c>
      <c r="L33" s="184">
        <v>2</v>
      </c>
      <c r="M33" s="184">
        <v>0</v>
      </c>
      <c r="N33" s="185">
        <v>0</v>
      </c>
      <c r="O33" s="142" t="s">
        <v>199</v>
      </c>
      <c r="P33" s="142">
        <v>2</v>
      </c>
      <c r="Q33" s="142">
        <v>2</v>
      </c>
    </row>
    <row r="34" spans="1:17" ht="14.25" customHeight="1" x14ac:dyDescent="0.25">
      <c r="A34" s="186"/>
      <c r="B34" s="235"/>
      <c r="C34" s="197">
        <v>0</v>
      </c>
      <c r="D34" s="198">
        <v>0</v>
      </c>
      <c r="E34" s="198">
        <v>0</v>
      </c>
      <c r="F34" s="198">
        <v>1</v>
      </c>
      <c r="G34" s="198">
        <v>0</v>
      </c>
      <c r="H34" s="199">
        <v>0</v>
      </c>
      <c r="I34" s="197">
        <v>0</v>
      </c>
      <c r="J34" s="198">
        <v>0</v>
      </c>
      <c r="K34" s="198">
        <v>0</v>
      </c>
      <c r="L34" s="198">
        <v>1</v>
      </c>
      <c r="M34" s="198">
        <v>0</v>
      </c>
      <c r="N34" s="199">
        <v>0</v>
      </c>
      <c r="O34" s="142"/>
    </row>
    <row r="35" spans="1:17" ht="12.75" customHeight="1" x14ac:dyDescent="0.25">
      <c r="A35" s="190" t="s">
        <v>45</v>
      </c>
      <c r="B35" s="238" t="s">
        <v>52</v>
      </c>
      <c r="C35" s="191">
        <v>0</v>
      </c>
      <c r="D35" s="192">
        <v>1</v>
      </c>
      <c r="E35" s="192">
        <v>0</v>
      </c>
      <c r="F35" s="192">
        <v>1</v>
      </c>
      <c r="G35" s="192">
        <v>0</v>
      </c>
      <c r="H35" s="193">
        <v>0</v>
      </c>
      <c r="I35" s="191">
        <v>0</v>
      </c>
      <c r="J35" s="192">
        <v>0</v>
      </c>
      <c r="K35" s="192">
        <v>0</v>
      </c>
      <c r="L35" s="192">
        <v>2</v>
      </c>
      <c r="M35" s="192">
        <v>0</v>
      </c>
      <c r="N35" s="193">
        <v>0</v>
      </c>
      <c r="O35" s="142" t="s">
        <v>200</v>
      </c>
      <c r="P35" s="142">
        <v>2</v>
      </c>
      <c r="Q35" s="142">
        <v>2</v>
      </c>
    </row>
    <row r="36" spans="1:17" ht="15.75" customHeight="1" x14ac:dyDescent="0.25">
      <c r="A36" s="190"/>
      <c r="B36" s="239"/>
      <c r="C36" s="194">
        <v>0</v>
      </c>
      <c r="D36" s="195">
        <v>0.5</v>
      </c>
      <c r="E36" s="195">
        <v>0</v>
      </c>
      <c r="F36" s="195">
        <v>0.5</v>
      </c>
      <c r="G36" s="195">
        <v>0</v>
      </c>
      <c r="H36" s="196">
        <v>0</v>
      </c>
      <c r="I36" s="194">
        <v>0</v>
      </c>
      <c r="J36" s="195">
        <v>0</v>
      </c>
      <c r="K36" s="195">
        <v>0</v>
      </c>
      <c r="L36" s="195">
        <v>1</v>
      </c>
      <c r="M36" s="195">
        <v>0</v>
      </c>
      <c r="N36" s="196">
        <v>0</v>
      </c>
      <c r="O36" s="142"/>
    </row>
    <row r="37" spans="1:17" x14ac:dyDescent="0.25">
      <c r="A37" s="186" t="s">
        <v>46</v>
      </c>
      <c r="B37" s="234" t="s">
        <v>53</v>
      </c>
      <c r="C37" s="183">
        <v>0</v>
      </c>
      <c r="D37" s="184">
        <v>1</v>
      </c>
      <c r="E37" s="184">
        <v>0</v>
      </c>
      <c r="F37" s="184">
        <v>1</v>
      </c>
      <c r="G37" s="184">
        <v>0</v>
      </c>
      <c r="H37" s="185">
        <v>0</v>
      </c>
      <c r="I37" s="183">
        <v>0</v>
      </c>
      <c r="J37" s="184">
        <v>0</v>
      </c>
      <c r="K37" s="184">
        <v>0</v>
      </c>
      <c r="L37" s="184">
        <v>2</v>
      </c>
      <c r="M37" s="184">
        <v>0</v>
      </c>
      <c r="N37" s="185">
        <v>0</v>
      </c>
      <c r="O37" s="142" t="s">
        <v>201</v>
      </c>
      <c r="P37" s="142">
        <v>2</v>
      </c>
      <c r="Q37" s="142">
        <v>2</v>
      </c>
    </row>
    <row r="38" spans="1:17" ht="14.25" customHeight="1" x14ac:dyDescent="0.25">
      <c r="A38" s="186"/>
      <c r="B38" s="235"/>
      <c r="C38" s="197">
        <v>0</v>
      </c>
      <c r="D38" s="198">
        <v>0.5</v>
      </c>
      <c r="E38" s="198">
        <v>0</v>
      </c>
      <c r="F38" s="198">
        <v>0.5</v>
      </c>
      <c r="G38" s="198">
        <v>0</v>
      </c>
      <c r="H38" s="199">
        <v>0</v>
      </c>
      <c r="I38" s="197">
        <v>0</v>
      </c>
      <c r="J38" s="198">
        <v>0</v>
      </c>
      <c r="K38" s="198">
        <v>0</v>
      </c>
      <c r="L38" s="198">
        <v>1</v>
      </c>
      <c r="M38" s="198">
        <v>0</v>
      </c>
      <c r="N38" s="199">
        <v>0</v>
      </c>
      <c r="O38" s="142"/>
    </row>
    <row r="39" spans="1:17" x14ac:dyDescent="0.25">
      <c r="A39" s="190" t="s">
        <v>47</v>
      </c>
      <c r="B39" s="238" t="s">
        <v>61</v>
      </c>
      <c r="C39" s="191">
        <v>1</v>
      </c>
      <c r="D39" s="192">
        <v>1</v>
      </c>
      <c r="E39" s="192">
        <v>0</v>
      </c>
      <c r="F39" s="192">
        <v>0</v>
      </c>
      <c r="G39" s="192">
        <v>0</v>
      </c>
      <c r="H39" s="193">
        <v>0</v>
      </c>
      <c r="I39" s="191">
        <v>0</v>
      </c>
      <c r="J39" s="192">
        <v>0</v>
      </c>
      <c r="K39" s="192">
        <v>1</v>
      </c>
      <c r="L39" s="192">
        <v>1</v>
      </c>
      <c r="M39" s="192">
        <v>0</v>
      </c>
      <c r="N39" s="193">
        <v>0</v>
      </c>
      <c r="O39" s="142" t="s">
        <v>202</v>
      </c>
      <c r="P39" s="142">
        <v>2</v>
      </c>
      <c r="Q39" s="142">
        <v>2</v>
      </c>
    </row>
    <row r="40" spans="1:17" ht="15" customHeight="1" x14ac:dyDescent="0.25">
      <c r="A40" s="190"/>
      <c r="B40" s="239"/>
      <c r="C40" s="194">
        <v>0.5</v>
      </c>
      <c r="D40" s="195">
        <v>0.5</v>
      </c>
      <c r="E40" s="195">
        <v>0</v>
      </c>
      <c r="F40" s="195">
        <v>0</v>
      </c>
      <c r="G40" s="195">
        <v>0</v>
      </c>
      <c r="H40" s="196">
        <v>0</v>
      </c>
      <c r="I40" s="194">
        <v>0</v>
      </c>
      <c r="J40" s="195">
        <v>0</v>
      </c>
      <c r="K40" s="195">
        <v>0.5</v>
      </c>
      <c r="L40" s="195">
        <v>0.5</v>
      </c>
      <c r="M40" s="195">
        <v>0</v>
      </c>
      <c r="N40" s="196">
        <v>0</v>
      </c>
      <c r="O40" s="142"/>
    </row>
    <row r="41" spans="1:17" x14ac:dyDescent="0.25">
      <c r="A41" s="186" t="s">
        <v>48</v>
      </c>
      <c r="B41" s="234" t="s">
        <v>62</v>
      </c>
      <c r="C41" s="183">
        <v>0</v>
      </c>
      <c r="D41" s="184">
        <v>0</v>
      </c>
      <c r="E41" s="184">
        <v>1</v>
      </c>
      <c r="F41" s="184">
        <v>1</v>
      </c>
      <c r="G41" s="184">
        <v>0</v>
      </c>
      <c r="H41" s="185">
        <v>0</v>
      </c>
      <c r="I41" s="183">
        <v>0</v>
      </c>
      <c r="J41" s="184">
        <v>0</v>
      </c>
      <c r="K41" s="184">
        <v>0</v>
      </c>
      <c r="L41" s="184">
        <v>2</v>
      </c>
      <c r="M41" s="184">
        <v>0</v>
      </c>
      <c r="N41" s="185">
        <v>0</v>
      </c>
      <c r="O41" s="142" t="s">
        <v>203</v>
      </c>
      <c r="P41" s="142">
        <v>2</v>
      </c>
      <c r="Q41" s="142">
        <v>2</v>
      </c>
    </row>
    <row r="42" spans="1:17" x14ac:dyDescent="0.25">
      <c r="A42" s="203"/>
      <c r="B42" s="241"/>
      <c r="C42" s="204">
        <v>0</v>
      </c>
      <c r="D42" s="205">
        <v>0</v>
      </c>
      <c r="E42" s="205">
        <v>0.5</v>
      </c>
      <c r="F42" s="205">
        <v>0.5</v>
      </c>
      <c r="G42" s="205">
        <v>0</v>
      </c>
      <c r="H42" s="206">
        <v>0</v>
      </c>
      <c r="I42" s="204">
        <v>0</v>
      </c>
      <c r="J42" s="205">
        <v>0</v>
      </c>
      <c r="K42" s="205">
        <v>0</v>
      </c>
      <c r="L42" s="205">
        <v>1</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1</v>
      </c>
      <c r="G48" s="211">
        <v>1</v>
      </c>
      <c r="H48" s="211">
        <v>0</v>
      </c>
      <c r="P48" s="142">
        <v>2</v>
      </c>
    </row>
    <row r="49" spans="1:16" x14ac:dyDescent="0.25">
      <c r="A49" s="92"/>
      <c r="C49" s="195">
        <v>0</v>
      </c>
      <c r="D49" s="195">
        <v>0</v>
      </c>
      <c r="E49" s="195">
        <v>0</v>
      </c>
      <c r="F49" s="195">
        <v>0.5</v>
      </c>
      <c r="G49" s="195">
        <v>0.5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0</v>
      </c>
      <c r="G54" s="211">
        <v>1</v>
      </c>
      <c r="H54" s="211">
        <v>0</v>
      </c>
      <c r="P54" s="142">
        <v>2</v>
      </c>
    </row>
    <row r="55" spans="1:16" x14ac:dyDescent="0.25">
      <c r="A55" s="92"/>
      <c r="C55" s="195">
        <v>0</v>
      </c>
      <c r="D55" s="195">
        <v>0</v>
      </c>
      <c r="E55" s="195">
        <v>0.5</v>
      </c>
      <c r="F55" s="195">
        <v>0</v>
      </c>
      <c r="G55" s="195">
        <v>0.5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2</v>
      </c>
      <c r="F60" s="211">
        <v>0</v>
      </c>
      <c r="G60" s="211"/>
      <c r="H60" s="211">
        <v>0</v>
      </c>
      <c r="P60" s="142">
        <v>2</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252</v>
      </c>
      <c r="C3" s="145"/>
      <c r="D3" s="146"/>
      <c r="E3" s="147">
        <v>43230</v>
      </c>
      <c r="F3" s="146"/>
      <c r="G3" s="148"/>
      <c r="H3" s="148"/>
      <c r="I3" s="147" t="s">
        <v>116</v>
      </c>
      <c r="J3" s="148"/>
      <c r="K3" s="148"/>
      <c r="L3" s="148"/>
      <c r="M3" s="149">
        <v>4</v>
      </c>
      <c r="N3" s="150"/>
      <c r="O3" s="142"/>
    </row>
    <row r="4" spans="1:18" ht="9.75" customHeight="1" x14ac:dyDescent="0.25"/>
    <row r="5" spans="1:18" ht="17.25" customHeight="1" x14ac:dyDescent="0.25">
      <c r="A5" s="92" t="s">
        <v>13</v>
      </c>
      <c r="B5" s="93" t="s">
        <v>12</v>
      </c>
    </row>
    <row r="6" spans="1:18" x14ac:dyDescent="0.25">
      <c r="B6" s="151" t="s">
        <v>2</v>
      </c>
      <c r="C6" s="152">
        <v>2</v>
      </c>
      <c r="D6" s="153">
        <v>0.5</v>
      </c>
      <c r="F6" s="154" t="s">
        <v>49</v>
      </c>
      <c r="J6" s="155" t="s">
        <v>194</v>
      </c>
    </row>
    <row r="7" spans="1:18" x14ac:dyDescent="0.25">
      <c r="B7" s="156" t="s">
        <v>3</v>
      </c>
      <c r="C7" s="94">
        <v>4</v>
      </c>
      <c r="D7" s="157">
        <v>1</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4</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0</v>
      </c>
      <c r="E24" s="184">
        <v>2</v>
      </c>
      <c r="F24" s="184">
        <v>1</v>
      </c>
      <c r="G24" s="184">
        <v>0</v>
      </c>
      <c r="H24" s="185">
        <v>0</v>
      </c>
      <c r="I24" s="183">
        <v>1</v>
      </c>
      <c r="J24" s="184">
        <v>0</v>
      </c>
      <c r="K24" s="184">
        <v>0</v>
      </c>
      <c r="L24" s="184">
        <v>3</v>
      </c>
      <c r="M24" s="184">
        <v>0</v>
      </c>
      <c r="N24" s="185">
        <v>0</v>
      </c>
      <c r="O24" s="142" t="s">
        <v>195</v>
      </c>
      <c r="P24" s="142">
        <v>4</v>
      </c>
      <c r="Q24" s="142">
        <v>4</v>
      </c>
    </row>
    <row r="25" spans="1:18" ht="18.75" customHeight="1" x14ac:dyDescent="0.25">
      <c r="A25" s="186"/>
      <c r="B25" s="235"/>
      <c r="C25" s="187">
        <v>0.25</v>
      </c>
      <c r="D25" s="188">
        <v>0</v>
      </c>
      <c r="E25" s="188">
        <v>0.5</v>
      </c>
      <c r="F25" s="188">
        <v>0.25</v>
      </c>
      <c r="G25" s="188">
        <v>0</v>
      </c>
      <c r="H25" s="189">
        <v>0</v>
      </c>
      <c r="I25" s="187">
        <v>0.25</v>
      </c>
      <c r="J25" s="188">
        <v>0</v>
      </c>
      <c r="K25" s="188">
        <v>0</v>
      </c>
      <c r="L25" s="188">
        <v>0.75</v>
      </c>
      <c r="M25" s="188">
        <v>0</v>
      </c>
      <c r="N25" s="189">
        <v>0</v>
      </c>
      <c r="O25" s="142"/>
    </row>
    <row r="26" spans="1:18" x14ac:dyDescent="0.25">
      <c r="A26" s="190" t="s">
        <v>41</v>
      </c>
      <c r="B26" s="238" t="s">
        <v>51</v>
      </c>
      <c r="C26" s="191">
        <v>0</v>
      </c>
      <c r="D26" s="192">
        <v>0</v>
      </c>
      <c r="E26" s="192">
        <v>0</v>
      </c>
      <c r="F26" s="192">
        <v>4</v>
      </c>
      <c r="G26" s="192">
        <v>0</v>
      </c>
      <c r="H26" s="193">
        <v>0</v>
      </c>
      <c r="I26" s="191">
        <v>0</v>
      </c>
      <c r="J26" s="192">
        <v>0</v>
      </c>
      <c r="K26" s="192">
        <v>0</v>
      </c>
      <c r="L26" s="192">
        <v>4</v>
      </c>
      <c r="M26" s="192">
        <v>0</v>
      </c>
      <c r="N26" s="193">
        <v>0</v>
      </c>
      <c r="O26" s="142" t="s">
        <v>196</v>
      </c>
      <c r="P26" s="142">
        <v>4</v>
      </c>
      <c r="Q26" s="142">
        <v>4</v>
      </c>
    </row>
    <row r="27" spans="1:18" ht="18" customHeight="1" x14ac:dyDescent="0.25">
      <c r="A27" s="190"/>
      <c r="B27" s="239"/>
      <c r="C27" s="194">
        <v>0</v>
      </c>
      <c r="D27" s="195">
        <v>0</v>
      </c>
      <c r="E27" s="195">
        <v>0</v>
      </c>
      <c r="F27" s="195">
        <v>1</v>
      </c>
      <c r="G27" s="195">
        <v>0</v>
      </c>
      <c r="H27" s="196">
        <v>0</v>
      </c>
      <c r="I27" s="194">
        <v>0</v>
      </c>
      <c r="J27" s="195">
        <v>0</v>
      </c>
      <c r="K27" s="195">
        <v>0</v>
      </c>
      <c r="L27" s="195">
        <v>1</v>
      </c>
      <c r="M27" s="195">
        <v>0</v>
      </c>
      <c r="N27" s="196">
        <v>0</v>
      </c>
      <c r="O27" s="142"/>
    </row>
    <row r="28" spans="1:18" x14ac:dyDescent="0.25">
      <c r="A28" s="186" t="s">
        <v>42</v>
      </c>
      <c r="B28" s="234" t="s">
        <v>58</v>
      </c>
      <c r="C28" s="183">
        <v>0</v>
      </c>
      <c r="D28" s="184">
        <v>1</v>
      </c>
      <c r="E28" s="184">
        <v>0</v>
      </c>
      <c r="F28" s="184">
        <v>3</v>
      </c>
      <c r="G28" s="184">
        <v>0</v>
      </c>
      <c r="H28" s="185">
        <v>0</v>
      </c>
      <c r="I28" s="183">
        <v>0</v>
      </c>
      <c r="J28" s="184">
        <v>0</v>
      </c>
      <c r="K28" s="184">
        <v>0</v>
      </c>
      <c r="L28" s="184">
        <v>4</v>
      </c>
      <c r="M28" s="184">
        <v>0</v>
      </c>
      <c r="N28" s="185">
        <v>0</v>
      </c>
      <c r="O28" s="142" t="s">
        <v>197</v>
      </c>
      <c r="P28" s="142">
        <v>4</v>
      </c>
      <c r="Q28" s="142">
        <v>4</v>
      </c>
    </row>
    <row r="29" spans="1:18" ht="15.75" customHeight="1" x14ac:dyDescent="0.25">
      <c r="A29" s="186"/>
      <c r="B29" s="235"/>
      <c r="C29" s="197">
        <v>0</v>
      </c>
      <c r="D29" s="198">
        <v>0.25</v>
      </c>
      <c r="E29" s="198">
        <v>0</v>
      </c>
      <c r="F29" s="198">
        <v>0.75</v>
      </c>
      <c r="G29" s="198">
        <v>0</v>
      </c>
      <c r="H29" s="199">
        <v>0</v>
      </c>
      <c r="I29" s="197">
        <v>0</v>
      </c>
      <c r="J29" s="198">
        <v>0</v>
      </c>
      <c r="K29" s="198">
        <v>0</v>
      </c>
      <c r="L29" s="198">
        <v>1</v>
      </c>
      <c r="M29" s="198">
        <v>0</v>
      </c>
      <c r="N29" s="199">
        <v>0</v>
      </c>
      <c r="O29" s="142"/>
    </row>
    <row r="30" spans="1:18" ht="13.5" customHeight="1" x14ac:dyDescent="0.25">
      <c r="A30" s="190" t="s">
        <v>43</v>
      </c>
      <c r="B30" s="238" t="s">
        <v>59</v>
      </c>
      <c r="C30" s="191">
        <v>0</v>
      </c>
      <c r="D30" s="192">
        <v>0</v>
      </c>
      <c r="E30" s="192">
        <v>1</v>
      </c>
      <c r="F30" s="192">
        <v>3</v>
      </c>
      <c r="G30" s="192">
        <v>0</v>
      </c>
      <c r="H30" s="193">
        <v>0</v>
      </c>
      <c r="I30" s="191">
        <v>0</v>
      </c>
      <c r="J30" s="192">
        <v>0</v>
      </c>
      <c r="K30" s="192">
        <v>0</v>
      </c>
      <c r="L30" s="192">
        <v>4</v>
      </c>
      <c r="M30" s="192">
        <v>0</v>
      </c>
      <c r="N30" s="193">
        <v>0</v>
      </c>
      <c r="O30" s="142" t="s">
        <v>198</v>
      </c>
      <c r="P30" s="142">
        <v>4</v>
      </c>
      <c r="Q30" s="142">
        <v>4</v>
      </c>
    </row>
    <row r="31" spans="1:18" ht="13.5" customHeight="1" x14ac:dyDescent="0.25">
      <c r="A31" s="190"/>
      <c r="B31" s="239"/>
      <c r="C31" s="194">
        <v>0</v>
      </c>
      <c r="D31" s="195">
        <v>0</v>
      </c>
      <c r="E31" s="195">
        <v>0.25</v>
      </c>
      <c r="F31" s="195">
        <v>0.75</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1</v>
      </c>
      <c r="E33" s="184">
        <v>1</v>
      </c>
      <c r="F33" s="184">
        <v>2</v>
      </c>
      <c r="G33" s="184">
        <v>0</v>
      </c>
      <c r="H33" s="185">
        <v>0</v>
      </c>
      <c r="I33" s="183">
        <v>0</v>
      </c>
      <c r="J33" s="184">
        <v>1</v>
      </c>
      <c r="K33" s="184">
        <v>0</v>
      </c>
      <c r="L33" s="184">
        <v>3</v>
      </c>
      <c r="M33" s="184">
        <v>0</v>
      </c>
      <c r="N33" s="185">
        <v>0</v>
      </c>
      <c r="O33" s="142" t="s">
        <v>199</v>
      </c>
      <c r="P33" s="142">
        <v>4</v>
      </c>
      <c r="Q33" s="142">
        <v>4</v>
      </c>
    </row>
    <row r="34" spans="1:17" ht="14.25" customHeight="1" x14ac:dyDescent="0.25">
      <c r="A34" s="186"/>
      <c r="B34" s="235"/>
      <c r="C34" s="197">
        <v>0</v>
      </c>
      <c r="D34" s="198">
        <v>0.25</v>
      </c>
      <c r="E34" s="198">
        <v>0.25</v>
      </c>
      <c r="F34" s="198">
        <v>0.5</v>
      </c>
      <c r="G34" s="198">
        <v>0</v>
      </c>
      <c r="H34" s="199">
        <v>0</v>
      </c>
      <c r="I34" s="197">
        <v>0</v>
      </c>
      <c r="J34" s="198">
        <v>0.25</v>
      </c>
      <c r="K34" s="198">
        <v>0</v>
      </c>
      <c r="L34" s="198">
        <v>0.75</v>
      </c>
      <c r="M34" s="198">
        <v>0</v>
      </c>
      <c r="N34" s="199">
        <v>0</v>
      </c>
      <c r="O34" s="142"/>
    </row>
    <row r="35" spans="1:17" ht="12.75" customHeight="1" x14ac:dyDescent="0.25">
      <c r="A35" s="190" t="s">
        <v>45</v>
      </c>
      <c r="B35" s="238" t="s">
        <v>52</v>
      </c>
      <c r="C35" s="191">
        <v>0</v>
      </c>
      <c r="D35" s="192">
        <v>0</v>
      </c>
      <c r="E35" s="192">
        <v>0</v>
      </c>
      <c r="F35" s="192">
        <v>2</v>
      </c>
      <c r="G35" s="192">
        <v>2</v>
      </c>
      <c r="H35" s="193">
        <v>0</v>
      </c>
      <c r="I35" s="191">
        <v>0</v>
      </c>
      <c r="J35" s="192">
        <v>0</v>
      </c>
      <c r="K35" s="192">
        <v>0</v>
      </c>
      <c r="L35" s="192">
        <v>2</v>
      </c>
      <c r="M35" s="192">
        <v>2</v>
      </c>
      <c r="N35" s="193">
        <v>0</v>
      </c>
      <c r="O35" s="142" t="s">
        <v>200</v>
      </c>
      <c r="P35" s="142">
        <v>4</v>
      </c>
      <c r="Q35" s="142">
        <v>4</v>
      </c>
    </row>
    <row r="36" spans="1:17" ht="15.75" customHeight="1" x14ac:dyDescent="0.25">
      <c r="A36" s="190"/>
      <c r="B36" s="239"/>
      <c r="C36" s="194">
        <v>0</v>
      </c>
      <c r="D36" s="195">
        <v>0</v>
      </c>
      <c r="E36" s="195">
        <v>0</v>
      </c>
      <c r="F36" s="195">
        <v>0.5</v>
      </c>
      <c r="G36" s="195">
        <v>0.5</v>
      </c>
      <c r="H36" s="196">
        <v>0</v>
      </c>
      <c r="I36" s="194">
        <v>0</v>
      </c>
      <c r="J36" s="195">
        <v>0</v>
      </c>
      <c r="K36" s="195">
        <v>0</v>
      </c>
      <c r="L36" s="195">
        <v>0.5</v>
      </c>
      <c r="M36" s="195">
        <v>0.5</v>
      </c>
      <c r="N36" s="196">
        <v>0</v>
      </c>
      <c r="O36" s="142"/>
    </row>
    <row r="37" spans="1:17" x14ac:dyDescent="0.25">
      <c r="A37" s="186" t="s">
        <v>46</v>
      </c>
      <c r="B37" s="234" t="s">
        <v>53</v>
      </c>
      <c r="C37" s="183">
        <v>1</v>
      </c>
      <c r="D37" s="184">
        <v>0</v>
      </c>
      <c r="E37" s="184">
        <v>0</v>
      </c>
      <c r="F37" s="184">
        <v>3</v>
      </c>
      <c r="G37" s="184">
        <v>0</v>
      </c>
      <c r="H37" s="185">
        <v>0</v>
      </c>
      <c r="I37" s="183">
        <v>1</v>
      </c>
      <c r="J37" s="184">
        <v>0</v>
      </c>
      <c r="K37" s="184">
        <v>0</v>
      </c>
      <c r="L37" s="184">
        <v>3</v>
      </c>
      <c r="M37" s="184">
        <v>0</v>
      </c>
      <c r="N37" s="185">
        <v>0</v>
      </c>
      <c r="O37" s="142" t="s">
        <v>201</v>
      </c>
      <c r="P37" s="142">
        <v>4</v>
      </c>
      <c r="Q37" s="142">
        <v>4</v>
      </c>
    </row>
    <row r="38" spans="1:17" ht="14.25" customHeight="1" x14ac:dyDescent="0.25">
      <c r="A38" s="186"/>
      <c r="B38" s="235"/>
      <c r="C38" s="197">
        <v>0.25</v>
      </c>
      <c r="D38" s="198">
        <v>0</v>
      </c>
      <c r="E38" s="198">
        <v>0</v>
      </c>
      <c r="F38" s="198">
        <v>0.75</v>
      </c>
      <c r="G38" s="198">
        <v>0</v>
      </c>
      <c r="H38" s="199">
        <v>0</v>
      </c>
      <c r="I38" s="197">
        <v>0.25</v>
      </c>
      <c r="J38" s="198">
        <v>0</v>
      </c>
      <c r="K38" s="198">
        <v>0</v>
      </c>
      <c r="L38" s="198">
        <v>0.75</v>
      </c>
      <c r="M38" s="198">
        <v>0</v>
      </c>
      <c r="N38" s="199">
        <v>0</v>
      </c>
      <c r="O38" s="142"/>
    </row>
    <row r="39" spans="1:17" x14ac:dyDescent="0.25">
      <c r="A39" s="190" t="s">
        <v>47</v>
      </c>
      <c r="B39" s="238" t="s">
        <v>61</v>
      </c>
      <c r="C39" s="191">
        <v>0</v>
      </c>
      <c r="D39" s="192">
        <v>0</v>
      </c>
      <c r="E39" s="192">
        <v>0</v>
      </c>
      <c r="F39" s="192">
        <v>1</v>
      </c>
      <c r="G39" s="192">
        <v>3</v>
      </c>
      <c r="H39" s="193">
        <v>0</v>
      </c>
      <c r="I39" s="191">
        <v>0</v>
      </c>
      <c r="J39" s="192">
        <v>0</v>
      </c>
      <c r="K39" s="192">
        <v>0</v>
      </c>
      <c r="L39" s="192">
        <v>1</v>
      </c>
      <c r="M39" s="192">
        <v>3</v>
      </c>
      <c r="N39" s="193">
        <v>0</v>
      </c>
      <c r="O39" s="142" t="s">
        <v>202</v>
      </c>
      <c r="P39" s="142">
        <v>4</v>
      </c>
      <c r="Q39" s="142">
        <v>4</v>
      </c>
    </row>
    <row r="40" spans="1:17" ht="15" customHeight="1" x14ac:dyDescent="0.25">
      <c r="A40" s="190"/>
      <c r="B40" s="239"/>
      <c r="C40" s="194">
        <v>0</v>
      </c>
      <c r="D40" s="195">
        <v>0</v>
      </c>
      <c r="E40" s="195">
        <v>0</v>
      </c>
      <c r="F40" s="195">
        <v>0.25</v>
      </c>
      <c r="G40" s="195">
        <v>0.75</v>
      </c>
      <c r="H40" s="196">
        <v>0</v>
      </c>
      <c r="I40" s="194">
        <v>0</v>
      </c>
      <c r="J40" s="195">
        <v>0</v>
      </c>
      <c r="K40" s="195">
        <v>0</v>
      </c>
      <c r="L40" s="195">
        <v>0.25</v>
      </c>
      <c r="M40" s="195">
        <v>0.75</v>
      </c>
      <c r="N40" s="196">
        <v>0</v>
      </c>
      <c r="O40" s="142"/>
    </row>
    <row r="41" spans="1:17" x14ac:dyDescent="0.25">
      <c r="A41" s="186" t="s">
        <v>48</v>
      </c>
      <c r="B41" s="234" t="s">
        <v>62</v>
      </c>
      <c r="C41" s="183">
        <v>0</v>
      </c>
      <c r="D41" s="184">
        <v>1</v>
      </c>
      <c r="E41" s="184">
        <v>0</v>
      </c>
      <c r="F41" s="184">
        <v>3</v>
      </c>
      <c r="G41" s="184">
        <v>0</v>
      </c>
      <c r="H41" s="185">
        <v>0</v>
      </c>
      <c r="I41" s="183">
        <v>0</v>
      </c>
      <c r="J41" s="184">
        <v>1</v>
      </c>
      <c r="K41" s="184">
        <v>0</v>
      </c>
      <c r="L41" s="184">
        <v>3</v>
      </c>
      <c r="M41" s="184">
        <v>0</v>
      </c>
      <c r="N41" s="185">
        <v>0</v>
      </c>
      <c r="O41" s="142" t="s">
        <v>203</v>
      </c>
      <c r="P41" s="142">
        <v>4</v>
      </c>
      <c r="Q41" s="142">
        <v>4</v>
      </c>
    </row>
    <row r="42" spans="1:17" x14ac:dyDescent="0.25">
      <c r="A42" s="203"/>
      <c r="B42" s="241"/>
      <c r="C42" s="204">
        <v>0</v>
      </c>
      <c r="D42" s="205">
        <v>0.25</v>
      </c>
      <c r="E42" s="205">
        <v>0</v>
      </c>
      <c r="F42" s="205">
        <v>0.75</v>
      </c>
      <c r="G42" s="205">
        <v>0</v>
      </c>
      <c r="H42" s="206">
        <v>0</v>
      </c>
      <c r="I42" s="204">
        <v>0</v>
      </c>
      <c r="J42" s="205">
        <v>0.25</v>
      </c>
      <c r="K42" s="205">
        <v>0</v>
      </c>
      <c r="L42" s="205">
        <v>0.75</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2</v>
      </c>
      <c r="G48" s="211">
        <v>2</v>
      </c>
      <c r="H48" s="211">
        <v>0</v>
      </c>
      <c r="P48" s="142">
        <v>4</v>
      </c>
    </row>
    <row r="49" spans="1:16" x14ac:dyDescent="0.25">
      <c r="A49" s="92"/>
      <c r="C49" s="195">
        <v>0</v>
      </c>
      <c r="D49" s="195">
        <v>0</v>
      </c>
      <c r="E49" s="195">
        <v>0</v>
      </c>
      <c r="F49" s="195">
        <v>0.5</v>
      </c>
      <c r="G49" s="195">
        <v>0.5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1</v>
      </c>
      <c r="G54" s="211">
        <v>2</v>
      </c>
      <c r="H54" s="211">
        <v>0</v>
      </c>
      <c r="P54" s="142">
        <v>4</v>
      </c>
    </row>
    <row r="55" spans="1:16" x14ac:dyDescent="0.25">
      <c r="A55" s="92"/>
      <c r="C55" s="195">
        <v>0</v>
      </c>
      <c r="D55" s="195">
        <v>0</v>
      </c>
      <c r="E55" s="195">
        <v>0.25</v>
      </c>
      <c r="F55" s="195">
        <v>0.25</v>
      </c>
      <c r="G55" s="195">
        <v>0.5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4</v>
      </c>
      <c r="F60" s="211">
        <v>0</v>
      </c>
      <c r="G60" s="211"/>
      <c r="H60" s="211">
        <v>0</v>
      </c>
      <c r="P60" s="142">
        <v>4</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252</v>
      </c>
      <c r="C3" s="145"/>
      <c r="D3" s="146"/>
      <c r="E3" s="147">
        <v>43398</v>
      </c>
      <c r="F3" s="146"/>
      <c r="G3" s="148"/>
      <c r="H3" s="148"/>
      <c r="I3" s="147" t="s">
        <v>116</v>
      </c>
      <c r="J3" s="148"/>
      <c r="K3" s="148"/>
      <c r="L3" s="148"/>
      <c r="M3" s="149">
        <v>3</v>
      </c>
      <c r="N3" s="150"/>
      <c r="O3" s="142"/>
    </row>
    <row r="4" spans="1:18" ht="9.75" customHeight="1" x14ac:dyDescent="0.25"/>
    <row r="5" spans="1:18" ht="17.25" customHeight="1" x14ac:dyDescent="0.25">
      <c r="A5" s="92" t="s">
        <v>13</v>
      </c>
      <c r="B5" s="93" t="s">
        <v>12</v>
      </c>
    </row>
    <row r="6" spans="1:18" x14ac:dyDescent="0.25">
      <c r="B6" s="151" t="s">
        <v>2</v>
      </c>
      <c r="C6" s="152">
        <v>3</v>
      </c>
      <c r="D6" s="153">
        <v>1</v>
      </c>
      <c r="F6" s="154" t="s">
        <v>49</v>
      </c>
      <c r="J6" s="155" t="s">
        <v>194</v>
      </c>
    </row>
    <row r="7" spans="1:18" x14ac:dyDescent="0.25">
      <c r="B7" s="156" t="s">
        <v>3</v>
      </c>
      <c r="C7" s="94">
        <v>0</v>
      </c>
      <c r="D7" s="157">
        <v>0</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3</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2</v>
      </c>
      <c r="E24" s="184">
        <v>1</v>
      </c>
      <c r="F24" s="184">
        <v>0</v>
      </c>
      <c r="G24" s="184">
        <v>0</v>
      </c>
      <c r="H24" s="185">
        <v>0</v>
      </c>
      <c r="I24" s="183">
        <v>0</v>
      </c>
      <c r="J24" s="184">
        <v>0</v>
      </c>
      <c r="K24" s="184">
        <v>1</v>
      </c>
      <c r="L24" s="184">
        <v>2</v>
      </c>
      <c r="M24" s="184">
        <v>0</v>
      </c>
      <c r="N24" s="185">
        <v>0</v>
      </c>
      <c r="O24" s="142" t="s">
        <v>195</v>
      </c>
      <c r="P24" s="142">
        <v>3</v>
      </c>
      <c r="Q24" s="142">
        <v>3</v>
      </c>
    </row>
    <row r="25" spans="1:18" ht="18.75" customHeight="1" x14ac:dyDescent="0.25">
      <c r="A25" s="186"/>
      <c r="B25" s="235"/>
      <c r="C25" s="187">
        <v>0</v>
      </c>
      <c r="D25" s="188">
        <v>0.66666666666666663</v>
      </c>
      <c r="E25" s="188">
        <v>0.33333333333333331</v>
      </c>
      <c r="F25" s="188">
        <v>0</v>
      </c>
      <c r="G25" s="188">
        <v>0</v>
      </c>
      <c r="H25" s="189">
        <v>0</v>
      </c>
      <c r="I25" s="187">
        <v>0</v>
      </c>
      <c r="J25" s="188">
        <v>0</v>
      </c>
      <c r="K25" s="188">
        <v>0.33333333333333331</v>
      </c>
      <c r="L25" s="188">
        <v>0.66666666666666663</v>
      </c>
      <c r="M25" s="188">
        <v>0</v>
      </c>
      <c r="N25" s="189">
        <v>0</v>
      </c>
      <c r="O25" s="142"/>
    </row>
    <row r="26" spans="1:18" x14ac:dyDescent="0.25">
      <c r="A26" s="190" t="s">
        <v>41</v>
      </c>
      <c r="B26" s="238" t="s">
        <v>51</v>
      </c>
      <c r="C26" s="191">
        <v>0</v>
      </c>
      <c r="D26" s="192">
        <v>0</v>
      </c>
      <c r="E26" s="192">
        <v>0</v>
      </c>
      <c r="F26" s="192">
        <v>3</v>
      </c>
      <c r="G26" s="192">
        <v>0</v>
      </c>
      <c r="H26" s="193">
        <v>0</v>
      </c>
      <c r="I26" s="191">
        <v>0</v>
      </c>
      <c r="J26" s="192">
        <v>0</v>
      </c>
      <c r="K26" s="192">
        <v>0</v>
      </c>
      <c r="L26" s="192">
        <v>3</v>
      </c>
      <c r="M26" s="192">
        <v>0</v>
      </c>
      <c r="N26" s="193">
        <v>0</v>
      </c>
      <c r="O26" s="142" t="s">
        <v>196</v>
      </c>
      <c r="P26" s="142">
        <v>3</v>
      </c>
      <c r="Q26" s="142">
        <v>3</v>
      </c>
    </row>
    <row r="27" spans="1:18" ht="18" customHeight="1" x14ac:dyDescent="0.25">
      <c r="A27" s="190"/>
      <c r="B27" s="239"/>
      <c r="C27" s="194">
        <v>0</v>
      </c>
      <c r="D27" s="195">
        <v>0</v>
      </c>
      <c r="E27" s="195">
        <v>0</v>
      </c>
      <c r="F27" s="195">
        <v>1</v>
      </c>
      <c r="G27" s="195">
        <v>0</v>
      </c>
      <c r="H27" s="196">
        <v>0</v>
      </c>
      <c r="I27" s="194">
        <v>0</v>
      </c>
      <c r="J27" s="195">
        <v>0</v>
      </c>
      <c r="K27" s="195">
        <v>0</v>
      </c>
      <c r="L27" s="195">
        <v>1</v>
      </c>
      <c r="M27" s="195">
        <v>0</v>
      </c>
      <c r="N27" s="196">
        <v>0</v>
      </c>
      <c r="O27" s="142"/>
    </row>
    <row r="28" spans="1:18" x14ac:dyDescent="0.25">
      <c r="A28" s="186" t="s">
        <v>42</v>
      </c>
      <c r="B28" s="234" t="s">
        <v>58</v>
      </c>
      <c r="C28" s="183">
        <v>0</v>
      </c>
      <c r="D28" s="184">
        <v>0</v>
      </c>
      <c r="E28" s="184">
        <v>0</v>
      </c>
      <c r="F28" s="184">
        <v>3</v>
      </c>
      <c r="G28" s="184">
        <v>0</v>
      </c>
      <c r="H28" s="185">
        <v>0</v>
      </c>
      <c r="I28" s="183">
        <v>0</v>
      </c>
      <c r="J28" s="184">
        <v>0</v>
      </c>
      <c r="K28" s="184">
        <v>0</v>
      </c>
      <c r="L28" s="184">
        <v>3</v>
      </c>
      <c r="M28" s="184">
        <v>0</v>
      </c>
      <c r="N28" s="185">
        <v>0</v>
      </c>
      <c r="O28" s="142" t="s">
        <v>197</v>
      </c>
      <c r="P28" s="142">
        <v>3</v>
      </c>
      <c r="Q28" s="142">
        <v>3</v>
      </c>
    </row>
    <row r="29" spans="1:18" ht="15.75" customHeight="1" x14ac:dyDescent="0.25">
      <c r="A29" s="186"/>
      <c r="B29" s="235"/>
      <c r="C29" s="197">
        <v>0</v>
      </c>
      <c r="D29" s="198">
        <v>0</v>
      </c>
      <c r="E29" s="198">
        <v>0</v>
      </c>
      <c r="F29" s="198">
        <v>1</v>
      </c>
      <c r="G29" s="198">
        <v>0</v>
      </c>
      <c r="H29" s="199">
        <v>0</v>
      </c>
      <c r="I29" s="197">
        <v>0</v>
      </c>
      <c r="J29" s="198">
        <v>0</v>
      </c>
      <c r="K29" s="198">
        <v>0</v>
      </c>
      <c r="L29" s="198">
        <v>1</v>
      </c>
      <c r="M29" s="198">
        <v>0</v>
      </c>
      <c r="N29" s="199">
        <v>0</v>
      </c>
      <c r="O29" s="142"/>
    </row>
    <row r="30" spans="1:18" ht="13.5" customHeight="1" x14ac:dyDescent="0.25">
      <c r="A30" s="190" t="s">
        <v>43</v>
      </c>
      <c r="B30" s="238" t="s">
        <v>59</v>
      </c>
      <c r="C30" s="191">
        <v>0</v>
      </c>
      <c r="D30" s="192">
        <v>0</v>
      </c>
      <c r="E30" s="192">
        <v>0</v>
      </c>
      <c r="F30" s="192">
        <v>0</v>
      </c>
      <c r="G30" s="192">
        <v>3</v>
      </c>
      <c r="H30" s="193">
        <v>0</v>
      </c>
      <c r="I30" s="191">
        <v>0</v>
      </c>
      <c r="J30" s="192">
        <v>0</v>
      </c>
      <c r="K30" s="192">
        <v>0</v>
      </c>
      <c r="L30" s="192">
        <v>0</v>
      </c>
      <c r="M30" s="192">
        <v>3</v>
      </c>
      <c r="N30" s="193">
        <v>0</v>
      </c>
      <c r="O30" s="142" t="s">
        <v>198</v>
      </c>
      <c r="P30" s="142">
        <v>3</v>
      </c>
      <c r="Q30" s="142">
        <v>3</v>
      </c>
    </row>
    <row r="31" spans="1:18" ht="13.5" customHeight="1" x14ac:dyDescent="0.25">
      <c r="A31" s="190"/>
      <c r="B31" s="239"/>
      <c r="C31" s="194">
        <v>0</v>
      </c>
      <c r="D31" s="195">
        <v>0</v>
      </c>
      <c r="E31" s="195">
        <v>0</v>
      </c>
      <c r="F31" s="195">
        <v>0</v>
      </c>
      <c r="G31" s="195">
        <v>1</v>
      </c>
      <c r="H31" s="196">
        <v>0</v>
      </c>
      <c r="I31" s="194">
        <v>0</v>
      </c>
      <c r="J31" s="195">
        <v>0</v>
      </c>
      <c r="K31" s="195">
        <v>0</v>
      </c>
      <c r="L31" s="195">
        <v>0</v>
      </c>
      <c r="M31" s="195">
        <v>1</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1</v>
      </c>
      <c r="E33" s="184">
        <v>0</v>
      </c>
      <c r="F33" s="184">
        <v>2</v>
      </c>
      <c r="G33" s="184">
        <v>0</v>
      </c>
      <c r="H33" s="185">
        <v>0</v>
      </c>
      <c r="I33" s="183">
        <v>0</v>
      </c>
      <c r="J33" s="184">
        <v>0</v>
      </c>
      <c r="K33" s="184">
        <v>0</v>
      </c>
      <c r="L33" s="184">
        <v>3</v>
      </c>
      <c r="M33" s="184">
        <v>0</v>
      </c>
      <c r="N33" s="185">
        <v>0</v>
      </c>
      <c r="O33" s="142" t="s">
        <v>199</v>
      </c>
      <c r="P33" s="142">
        <v>3</v>
      </c>
      <c r="Q33" s="142">
        <v>3</v>
      </c>
    </row>
    <row r="34" spans="1:17" ht="14.25" customHeight="1" x14ac:dyDescent="0.25">
      <c r="A34" s="186"/>
      <c r="B34" s="235"/>
      <c r="C34" s="197">
        <v>0</v>
      </c>
      <c r="D34" s="198">
        <v>0.33333333333333331</v>
      </c>
      <c r="E34" s="198">
        <v>0</v>
      </c>
      <c r="F34" s="198">
        <v>0.66666666666666663</v>
      </c>
      <c r="G34" s="198">
        <v>0</v>
      </c>
      <c r="H34" s="199">
        <v>0</v>
      </c>
      <c r="I34" s="197">
        <v>0</v>
      </c>
      <c r="J34" s="198">
        <v>0</v>
      </c>
      <c r="K34" s="198">
        <v>0</v>
      </c>
      <c r="L34" s="198">
        <v>1</v>
      </c>
      <c r="M34" s="198">
        <v>0</v>
      </c>
      <c r="N34" s="199">
        <v>0</v>
      </c>
      <c r="O34" s="142"/>
    </row>
    <row r="35" spans="1:17" ht="12.75" customHeight="1" x14ac:dyDescent="0.25">
      <c r="A35" s="190" t="s">
        <v>45</v>
      </c>
      <c r="B35" s="238" t="s">
        <v>52</v>
      </c>
      <c r="C35" s="191">
        <v>0</v>
      </c>
      <c r="D35" s="192">
        <v>0</v>
      </c>
      <c r="E35" s="192">
        <v>0</v>
      </c>
      <c r="F35" s="192">
        <v>0</v>
      </c>
      <c r="G35" s="192">
        <v>3</v>
      </c>
      <c r="H35" s="193">
        <v>0</v>
      </c>
      <c r="I35" s="191">
        <v>0</v>
      </c>
      <c r="J35" s="192">
        <v>0</v>
      </c>
      <c r="K35" s="192">
        <v>0</v>
      </c>
      <c r="L35" s="192">
        <v>0</v>
      </c>
      <c r="M35" s="192">
        <v>3</v>
      </c>
      <c r="N35" s="193">
        <v>0</v>
      </c>
      <c r="O35" s="142" t="s">
        <v>200</v>
      </c>
      <c r="P35" s="142">
        <v>3</v>
      </c>
      <c r="Q35" s="142">
        <v>3</v>
      </c>
    </row>
    <row r="36" spans="1:17" ht="15.75" customHeight="1" x14ac:dyDescent="0.25">
      <c r="A36" s="190"/>
      <c r="B36" s="239"/>
      <c r="C36" s="194">
        <v>0</v>
      </c>
      <c r="D36" s="195">
        <v>0</v>
      </c>
      <c r="E36" s="195">
        <v>0</v>
      </c>
      <c r="F36" s="195">
        <v>0</v>
      </c>
      <c r="G36" s="195">
        <v>1</v>
      </c>
      <c r="H36" s="196">
        <v>0</v>
      </c>
      <c r="I36" s="194">
        <v>0</v>
      </c>
      <c r="J36" s="195">
        <v>0</v>
      </c>
      <c r="K36" s="195">
        <v>0</v>
      </c>
      <c r="L36" s="195">
        <v>0</v>
      </c>
      <c r="M36" s="195">
        <v>1</v>
      </c>
      <c r="N36" s="196">
        <v>0</v>
      </c>
      <c r="O36" s="142"/>
    </row>
    <row r="37" spans="1:17" x14ac:dyDescent="0.25">
      <c r="A37" s="186" t="s">
        <v>46</v>
      </c>
      <c r="B37" s="234" t="s">
        <v>53</v>
      </c>
      <c r="C37" s="183">
        <v>0</v>
      </c>
      <c r="D37" s="184">
        <v>0</v>
      </c>
      <c r="E37" s="184">
        <v>3</v>
      </c>
      <c r="F37" s="184">
        <v>0</v>
      </c>
      <c r="G37" s="184">
        <v>0</v>
      </c>
      <c r="H37" s="185">
        <v>0</v>
      </c>
      <c r="I37" s="183">
        <v>0</v>
      </c>
      <c r="J37" s="184">
        <v>0</v>
      </c>
      <c r="K37" s="184">
        <v>2</v>
      </c>
      <c r="L37" s="184">
        <v>1</v>
      </c>
      <c r="M37" s="184">
        <v>0</v>
      </c>
      <c r="N37" s="185">
        <v>0</v>
      </c>
      <c r="O37" s="142" t="s">
        <v>201</v>
      </c>
      <c r="P37" s="142">
        <v>3</v>
      </c>
      <c r="Q37" s="142">
        <v>3</v>
      </c>
    </row>
    <row r="38" spans="1:17" ht="14.25" customHeight="1" x14ac:dyDescent="0.25">
      <c r="A38" s="186"/>
      <c r="B38" s="235"/>
      <c r="C38" s="197">
        <v>0</v>
      </c>
      <c r="D38" s="198">
        <v>0</v>
      </c>
      <c r="E38" s="198">
        <v>1</v>
      </c>
      <c r="F38" s="198">
        <v>0</v>
      </c>
      <c r="G38" s="198">
        <v>0</v>
      </c>
      <c r="H38" s="199">
        <v>0</v>
      </c>
      <c r="I38" s="197">
        <v>0</v>
      </c>
      <c r="J38" s="198">
        <v>0</v>
      </c>
      <c r="K38" s="198">
        <v>0.66666666666666663</v>
      </c>
      <c r="L38" s="198">
        <v>0.33333333333333331</v>
      </c>
      <c r="M38" s="198">
        <v>0</v>
      </c>
      <c r="N38" s="199">
        <v>0</v>
      </c>
      <c r="O38" s="142"/>
    </row>
    <row r="39" spans="1:17" x14ac:dyDescent="0.25">
      <c r="A39" s="190" t="s">
        <v>47</v>
      </c>
      <c r="B39" s="238" t="s">
        <v>61</v>
      </c>
      <c r="C39" s="191">
        <v>0</v>
      </c>
      <c r="D39" s="192">
        <v>0</v>
      </c>
      <c r="E39" s="192">
        <v>0</v>
      </c>
      <c r="F39" s="192">
        <v>0</v>
      </c>
      <c r="G39" s="192">
        <v>3</v>
      </c>
      <c r="H39" s="193">
        <v>0</v>
      </c>
      <c r="I39" s="191">
        <v>0</v>
      </c>
      <c r="J39" s="192">
        <v>0</v>
      </c>
      <c r="K39" s="192">
        <v>0</v>
      </c>
      <c r="L39" s="192">
        <v>0</v>
      </c>
      <c r="M39" s="192">
        <v>3</v>
      </c>
      <c r="N39" s="193">
        <v>0</v>
      </c>
      <c r="O39" s="142" t="s">
        <v>202</v>
      </c>
      <c r="P39" s="142">
        <v>3</v>
      </c>
      <c r="Q39" s="142">
        <v>3</v>
      </c>
    </row>
    <row r="40" spans="1:17" ht="15" customHeight="1" x14ac:dyDescent="0.25">
      <c r="A40" s="190"/>
      <c r="B40" s="239"/>
      <c r="C40" s="194">
        <v>0</v>
      </c>
      <c r="D40" s="195">
        <v>0</v>
      </c>
      <c r="E40" s="195">
        <v>0</v>
      </c>
      <c r="F40" s="195">
        <v>0</v>
      </c>
      <c r="G40" s="195">
        <v>1</v>
      </c>
      <c r="H40" s="196">
        <v>0</v>
      </c>
      <c r="I40" s="194">
        <v>0</v>
      </c>
      <c r="J40" s="195">
        <v>0</v>
      </c>
      <c r="K40" s="195">
        <v>0</v>
      </c>
      <c r="L40" s="195">
        <v>0</v>
      </c>
      <c r="M40" s="195">
        <v>1</v>
      </c>
      <c r="N40" s="196">
        <v>0</v>
      </c>
      <c r="O40" s="142"/>
    </row>
    <row r="41" spans="1:17" x14ac:dyDescent="0.25">
      <c r="A41" s="186" t="s">
        <v>48</v>
      </c>
      <c r="B41" s="234" t="s">
        <v>62</v>
      </c>
      <c r="C41" s="183">
        <v>0</v>
      </c>
      <c r="D41" s="184">
        <v>2</v>
      </c>
      <c r="E41" s="184">
        <v>1</v>
      </c>
      <c r="F41" s="184">
        <v>0</v>
      </c>
      <c r="G41" s="184">
        <v>0</v>
      </c>
      <c r="H41" s="185">
        <v>0</v>
      </c>
      <c r="I41" s="183">
        <v>0</v>
      </c>
      <c r="J41" s="184">
        <v>0</v>
      </c>
      <c r="K41" s="184">
        <v>2</v>
      </c>
      <c r="L41" s="184">
        <v>1</v>
      </c>
      <c r="M41" s="184">
        <v>0</v>
      </c>
      <c r="N41" s="185">
        <v>0</v>
      </c>
      <c r="O41" s="142" t="s">
        <v>203</v>
      </c>
      <c r="P41" s="142">
        <v>3</v>
      </c>
      <c r="Q41" s="142">
        <v>3</v>
      </c>
    </row>
    <row r="42" spans="1:17" x14ac:dyDescent="0.25">
      <c r="A42" s="203"/>
      <c r="B42" s="241"/>
      <c r="C42" s="204">
        <v>0</v>
      </c>
      <c r="D42" s="205">
        <v>0.66666666666666663</v>
      </c>
      <c r="E42" s="205">
        <v>0.33333333333333331</v>
      </c>
      <c r="F42" s="205">
        <v>0</v>
      </c>
      <c r="G42" s="205">
        <v>0</v>
      </c>
      <c r="H42" s="206">
        <v>0</v>
      </c>
      <c r="I42" s="204">
        <v>0</v>
      </c>
      <c r="J42" s="205">
        <v>0</v>
      </c>
      <c r="K42" s="205">
        <v>0.66666666666666663</v>
      </c>
      <c r="L42" s="205">
        <v>0.33333333333333331</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3</v>
      </c>
      <c r="G48" s="211">
        <v>0</v>
      </c>
      <c r="H48" s="211">
        <v>0</v>
      </c>
      <c r="P48" s="142">
        <v>3</v>
      </c>
    </row>
    <row r="49" spans="1:16" x14ac:dyDescent="0.25">
      <c r="A49" s="92"/>
      <c r="C49" s="195">
        <v>0</v>
      </c>
      <c r="D49" s="195">
        <v>0</v>
      </c>
      <c r="E49" s="195">
        <v>0</v>
      </c>
      <c r="F49" s="195">
        <v>1</v>
      </c>
      <c r="G49" s="195">
        <v>0</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2</v>
      </c>
      <c r="G54" s="211">
        <v>0</v>
      </c>
      <c r="H54" s="211">
        <v>0</v>
      </c>
      <c r="P54" s="142">
        <v>3</v>
      </c>
    </row>
    <row r="55" spans="1:16" x14ac:dyDescent="0.25">
      <c r="A55" s="92"/>
      <c r="C55" s="195">
        <v>0</v>
      </c>
      <c r="D55" s="195">
        <v>0</v>
      </c>
      <c r="E55" s="195">
        <v>0.33333333333333331</v>
      </c>
      <c r="F55" s="195">
        <v>0.66666666666666663</v>
      </c>
      <c r="G55" s="195">
        <v>0</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3</v>
      </c>
      <c r="F60" s="211">
        <v>0</v>
      </c>
      <c r="G60" s="211"/>
      <c r="H60" s="211">
        <v>0</v>
      </c>
      <c r="P60" s="142">
        <v>3</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16"/>
      <c r="C64" s="87"/>
      <c r="D64" s="87"/>
      <c r="E64" s="87"/>
      <c r="F64" s="87"/>
    </row>
    <row r="65" spans="2:6" ht="23.1" customHeight="1" x14ac:dyDescent="0.25">
      <c r="B65" s="216"/>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R81"/>
  <sheetViews>
    <sheetView showGridLines="0" showZeros="0" workbookViewId="0"/>
  </sheetViews>
  <sheetFormatPr defaultRowHeight="13.2" x14ac:dyDescent="0.25"/>
  <cols>
    <col min="1" max="1" width="3.5546875" style="218" customWidth="1"/>
    <col min="2" max="2" width="28.6640625" style="218" customWidth="1"/>
    <col min="3" max="4" width="8.88671875" style="218" customWidth="1"/>
    <col min="5" max="5" width="10" style="218" customWidth="1"/>
    <col min="6" max="6" width="8.88671875" style="218"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675</v>
      </c>
      <c r="C3" s="145"/>
      <c r="D3" s="146"/>
      <c r="E3" s="147">
        <v>43045</v>
      </c>
      <c r="F3" s="146"/>
      <c r="G3" s="148"/>
      <c r="H3" s="148"/>
      <c r="I3" s="147" t="s">
        <v>161</v>
      </c>
      <c r="J3" s="148"/>
      <c r="K3" s="148"/>
      <c r="L3" s="148"/>
      <c r="M3" s="149">
        <v>14</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0</v>
      </c>
      <c r="D7" s="157">
        <v>0</v>
      </c>
      <c r="F7" s="158" t="s">
        <v>28</v>
      </c>
      <c r="G7" s="159"/>
      <c r="H7" s="159">
        <v>0</v>
      </c>
      <c r="I7" s="153">
        <v>0</v>
      </c>
      <c r="K7" s="87" t="s">
        <v>676</v>
      </c>
      <c r="N7" s="87" t="s">
        <v>676</v>
      </c>
    </row>
    <row r="8" spans="1:18" x14ac:dyDescent="0.25">
      <c r="B8" s="151" t="s">
        <v>5</v>
      </c>
      <c r="C8" s="152">
        <v>0</v>
      </c>
      <c r="D8" s="153">
        <v>0</v>
      </c>
      <c r="F8" s="160" t="s">
        <v>0</v>
      </c>
      <c r="H8" s="87">
        <v>0</v>
      </c>
      <c r="I8" s="157">
        <v>0</v>
      </c>
      <c r="K8" s="87" t="s">
        <v>676</v>
      </c>
      <c r="N8" s="87" t="s">
        <v>676</v>
      </c>
    </row>
    <row r="9" spans="1:18" x14ac:dyDescent="0.25">
      <c r="B9" s="156" t="s">
        <v>6</v>
      </c>
      <c r="C9" s="94">
        <v>0</v>
      </c>
      <c r="D9" s="157">
        <v>0</v>
      </c>
      <c r="F9" s="158" t="s">
        <v>29</v>
      </c>
      <c r="G9" s="159"/>
      <c r="H9" s="159">
        <v>0</v>
      </c>
      <c r="I9" s="153">
        <v>0</v>
      </c>
      <c r="K9" s="87" t="s">
        <v>676</v>
      </c>
    </row>
    <row r="10" spans="1:18" x14ac:dyDescent="0.25">
      <c r="B10" s="151" t="s">
        <v>4</v>
      </c>
      <c r="C10" s="152">
        <v>0</v>
      </c>
      <c r="D10" s="153">
        <v>0</v>
      </c>
      <c r="F10" s="160" t="s">
        <v>30</v>
      </c>
      <c r="H10" s="87">
        <v>0</v>
      </c>
      <c r="I10" s="157">
        <v>0</v>
      </c>
      <c r="K10" s="87" t="s">
        <v>676</v>
      </c>
    </row>
    <row r="11" spans="1:18" x14ac:dyDescent="0.25">
      <c r="B11" s="156" t="s">
        <v>23</v>
      </c>
      <c r="C11" s="94">
        <v>0</v>
      </c>
      <c r="D11" s="157">
        <v>0</v>
      </c>
      <c r="F11" s="158" t="s">
        <v>31</v>
      </c>
      <c r="G11" s="159"/>
      <c r="H11" s="159">
        <v>0</v>
      </c>
      <c r="I11" s="153">
        <v>0</v>
      </c>
      <c r="K11" s="87" t="s">
        <v>676</v>
      </c>
    </row>
    <row r="12" spans="1:18" x14ac:dyDescent="0.25">
      <c r="B12" s="151" t="s">
        <v>26</v>
      </c>
      <c r="C12" s="152">
        <v>0</v>
      </c>
      <c r="D12" s="153">
        <v>0</v>
      </c>
      <c r="F12" s="160" t="s">
        <v>32</v>
      </c>
      <c r="H12" s="87">
        <v>0</v>
      </c>
      <c r="I12" s="157">
        <v>0</v>
      </c>
      <c r="K12" s="87" t="s">
        <v>677</v>
      </c>
    </row>
    <row r="13" spans="1:18" x14ac:dyDescent="0.25">
      <c r="B13" s="156" t="s">
        <v>24</v>
      </c>
      <c r="C13" s="94">
        <v>0</v>
      </c>
      <c r="D13" s="157">
        <v>0</v>
      </c>
      <c r="F13" s="158" t="s">
        <v>33</v>
      </c>
      <c r="G13" s="159"/>
      <c r="H13" s="159">
        <v>0</v>
      </c>
      <c r="I13" s="153">
        <v>0</v>
      </c>
      <c r="K13" s="87" t="s">
        <v>676</v>
      </c>
    </row>
    <row r="14" spans="1:18" x14ac:dyDescent="0.25">
      <c r="B14" s="151" t="s">
        <v>27</v>
      </c>
      <c r="C14" s="152">
        <v>0</v>
      </c>
      <c r="D14" s="153">
        <v>0</v>
      </c>
      <c r="F14" s="156"/>
      <c r="K14" s="87" t="s">
        <v>676</v>
      </c>
    </row>
    <row r="15" spans="1:18" x14ac:dyDescent="0.25">
      <c r="B15" s="156" t="s">
        <v>22</v>
      </c>
      <c r="C15" s="94">
        <v>0</v>
      </c>
      <c r="D15" s="157">
        <v>0</v>
      </c>
      <c r="F15" s="161"/>
      <c r="G15" s="162"/>
      <c r="H15" s="162"/>
      <c r="I15" s="162"/>
      <c r="J15" s="162"/>
      <c r="K15" s="87" t="s">
        <v>676</v>
      </c>
      <c r="O15" s="162"/>
      <c r="P15" s="162"/>
      <c r="Q15" s="162"/>
      <c r="R15" s="162"/>
    </row>
    <row r="16" spans="1:18" x14ac:dyDescent="0.25">
      <c r="B16" s="151" t="s">
        <v>25</v>
      </c>
      <c r="C16" s="152">
        <v>0</v>
      </c>
      <c r="D16" s="153">
        <v>0</v>
      </c>
      <c r="F16" s="163"/>
      <c r="G16" s="162"/>
      <c r="H16" s="162"/>
      <c r="I16" s="162"/>
      <c r="J16" s="162"/>
      <c r="K16" s="87" t="s">
        <v>676</v>
      </c>
      <c r="O16" s="162"/>
      <c r="P16" s="162"/>
      <c r="Q16" s="162"/>
      <c r="R16" s="162"/>
    </row>
    <row r="17" spans="1:18" x14ac:dyDescent="0.25">
      <c r="B17" s="164" t="s">
        <v>7</v>
      </c>
      <c r="C17" s="165">
        <v>14</v>
      </c>
      <c r="D17" s="166">
        <v>1</v>
      </c>
      <c r="F17" s="161"/>
      <c r="G17" s="162"/>
      <c r="H17" s="162"/>
      <c r="I17" s="162"/>
      <c r="J17" s="162"/>
      <c r="K17" s="87" t="s">
        <v>676</v>
      </c>
      <c r="O17" s="162"/>
      <c r="P17" s="162"/>
      <c r="Q17" s="162"/>
      <c r="R17" s="162"/>
    </row>
    <row r="18" spans="1:18" ht="10.5" customHeight="1" x14ac:dyDescent="0.25">
      <c r="C18" s="94"/>
      <c r="F18" s="161"/>
      <c r="G18" s="162"/>
      <c r="H18" s="162"/>
      <c r="I18" s="162"/>
      <c r="J18" s="162"/>
      <c r="K18" s="87" t="s">
        <v>676</v>
      </c>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7"/>
      <c r="C20" s="167" t="s">
        <v>63</v>
      </c>
      <c r="D20" s="168"/>
      <c r="E20" s="168"/>
      <c r="F20" s="168"/>
      <c r="G20" s="169"/>
      <c r="H20" s="170"/>
      <c r="I20" s="167" t="s">
        <v>64</v>
      </c>
      <c r="J20" s="168"/>
      <c r="K20" s="168"/>
      <c r="L20" s="168"/>
      <c r="M20" s="169"/>
      <c r="N20" s="170"/>
      <c r="P20" s="87">
        <v>14</v>
      </c>
    </row>
    <row r="21" spans="1:18" ht="15" hidden="1" customHeight="1" x14ac:dyDescent="0.25">
      <c r="A21" s="92"/>
      <c r="B21" s="217"/>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7"/>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0</v>
      </c>
      <c r="E24" s="184">
        <v>0</v>
      </c>
      <c r="F24" s="184">
        <v>0</v>
      </c>
      <c r="G24" s="184">
        <v>14</v>
      </c>
      <c r="H24" s="185">
        <v>0</v>
      </c>
      <c r="I24" s="183">
        <v>0</v>
      </c>
      <c r="J24" s="184">
        <v>1</v>
      </c>
      <c r="K24" s="184">
        <v>7</v>
      </c>
      <c r="L24" s="184">
        <v>5</v>
      </c>
      <c r="M24" s="184">
        <v>1</v>
      </c>
      <c r="N24" s="185">
        <v>0</v>
      </c>
      <c r="O24" s="142" t="s">
        <v>195</v>
      </c>
      <c r="P24" s="142">
        <v>14</v>
      </c>
      <c r="Q24" s="142">
        <v>14</v>
      </c>
    </row>
    <row r="25" spans="1:18" ht="18.75" customHeight="1" x14ac:dyDescent="0.25">
      <c r="A25" s="186"/>
      <c r="B25" s="235"/>
      <c r="C25" s="187">
        <v>0</v>
      </c>
      <c r="D25" s="188">
        <v>0</v>
      </c>
      <c r="E25" s="188">
        <v>0</v>
      </c>
      <c r="F25" s="188">
        <v>0</v>
      </c>
      <c r="G25" s="188">
        <v>1</v>
      </c>
      <c r="H25" s="189">
        <v>0</v>
      </c>
      <c r="I25" s="187">
        <v>0</v>
      </c>
      <c r="J25" s="188">
        <v>7.1428571428571425E-2</v>
      </c>
      <c r="K25" s="188">
        <v>0.5</v>
      </c>
      <c r="L25" s="188">
        <v>0.35714285714285715</v>
      </c>
      <c r="M25" s="188">
        <v>7.1428571428571425E-2</v>
      </c>
      <c r="N25" s="189">
        <v>0</v>
      </c>
      <c r="O25" s="142"/>
    </row>
    <row r="26" spans="1:18" x14ac:dyDescent="0.25">
      <c r="A26" s="190" t="s">
        <v>41</v>
      </c>
      <c r="B26" s="238" t="s">
        <v>51</v>
      </c>
      <c r="C26" s="191">
        <v>0</v>
      </c>
      <c r="D26" s="192">
        <v>0</v>
      </c>
      <c r="E26" s="192">
        <v>0</v>
      </c>
      <c r="F26" s="192">
        <v>0</v>
      </c>
      <c r="G26" s="192">
        <v>14</v>
      </c>
      <c r="H26" s="193">
        <v>0</v>
      </c>
      <c r="I26" s="191">
        <v>0</v>
      </c>
      <c r="J26" s="192">
        <v>1</v>
      </c>
      <c r="K26" s="192">
        <v>6</v>
      </c>
      <c r="L26" s="192">
        <v>6</v>
      </c>
      <c r="M26" s="192">
        <v>1</v>
      </c>
      <c r="N26" s="193">
        <v>0</v>
      </c>
      <c r="O26" s="142" t="s">
        <v>196</v>
      </c>
      <c r="P26" s="142">
        <v>14</v>
      </c>
      <c r="Q26" s="142">
        <v>14</v>
      </c>
    </row>
    <row r="27" spans="1:18" ht="18" customHeight="1" x14ac:dyDescent="0.25">
      <c r="A27" s="190"/>
      <c r="B27" s="239"/>
      <c r="C27" s="194">
        <v>0</v>
      </c>
      <c r="D27" s="195">
        <v>0</v>
      </c>
      <c r="E27" s="195">
        <v>0</v>
      </c>
      <c r="F27" s="195">
        <v>0</v>
      </c>
      <c r="G27" s="195">
        <v>1</v>
      </c>
      <c r="H27" s="196">
        <v>0</v>
      </c>
      <c r="I27" s="194">
        <v>0</v>
      </c>
      <c r="J27" s="195">
        <v>7.1428571428571425E-2</v>
      </c>
      <c r="K27" s="195">
        <v>0.42857142857142855</v>
      </c>
      <c r="L27" s="195">
        <v>0.42857142857142855</v>
      </c>
      <c r="M27" s="195">
        <v>7.1428571428571425E-2</v>
      </c>
      <c r="N27" s="196">
        <v>0</v>
      </c>
      <c r="O27" s="142"/>
    </row>
    <row r="28" spans="1:18" x14ac:dyDescent="0.25">
      <c r="A28" s="186" t="s">
        <v>42</v>
      </c>
      <c r="B28" s="234" t="s">
        <v>58</v>
      </c>
      <c r="C28" s="183">
        <v>0</v>
      </c>
      <c r="D28" s="184">
        <v>0</v>
      </c>
      <c r="E28" s="184">
        <v>0</v>
      </c>
      <c r="F28" s="184">
        <v>0</v>
      </c>
      <c r="G28" s="184">
        <v>14</v>
      </c>
      <c r="H28" s="185">
        <v>0</v>
      </c>
      <c r="I28" s="183">
        <v>0</v>
      </c>
      <c r="J28" s="184">
        <v>1</v>
      </c>
      <c r="K28" s="184">
        <v>6</v>
      </c>
      <c r="L28" s="184">
        <v>6</v>
      </c>
      <c r="M28" s="184">
        <v>1</v>
      </c>
      <c r="N28" s="185">
        <v>0</v>
      </c>
      <c r="O28" s="142" t="s">
        <v>197</v>
      </c>
      <c r="P28" s="142">
        <v>14</v>
      </c>
      <c r="Q28" s="142">
        <v>14</v>
      </c>
    </row>
    <row r="29" spans="1:18" ht="15.75" customHeight="1" x14ac:dyDescent="0.25">
      <c r="A29" s="186"/>
      <c r="B29" s="235"/>
      <c r="C29" s="197">
        <v>0</v>
      </c>
      <c r="D29" s="198">
        <v>0</v>
      </c>
      <c r="E29" s="198">
        <v>0</v>
      </c>
      <c r="F29" s="198">
        <v>0</v>
      </c>
      <c r="G29" s="198">
        <v>1</v>
      </c>
      <c r="H29" s="199">
        <v>0</v>
      </c>
      <c r="I29" s="197">
        <v>0</v>
      </c>
      <c r="J29" s="198">
        <v>7.1428571428571425E-2</v>
      </c>
      <c r="K29" s="198">
        <v>0.42857142857142855</v>
      </c>
      <c r="L29" s="198">
        <v>0.42857142857142855</v>
      </c>
      <c r="M29" s="198">
        <v>7.1428571428571425E-2</v>
      </c>
      <c r="N29" s="199">
        <v>0</v>
      </c>
      <c r="O29" s="142"/>
    </row>
    <row r="30" spans="1:18" ht="13.5" customHeight="1" x14ac:dyDescent="0.25">
      <c r="A30" s="190" t="s">
        <v>43</v>
      </c>
      <c r="B30" s="238" t="s">
        <v>59</v>
      </c>
      <c r="C30" s="191">
        <v>0</v>
      </c>
      <c r="D30" s="192">
        <v>0</v>
      </c>
      <c r="E30" s="192">
        <v>0</v>
      </c>
      <c r="F30" s="192">
        <v>0</v>
      </c>
      <c r="G30" s="192">
        <v>14</v>
      </c>
      <c r="H30" s="193">
        <v>0</v>
      </c>
      <c r="I30" s="191">
        <v>0</v>
      </c>
      <c r="J30" s="192">
        <v>1</v>
      </c>
      <c r="K30" s="192">
        <v>5</v>
      </c>
      <c r="L30" s="192">
        <v>7</v>
      </c>
      <c r="M30" s="192">
        <v>1</v>
      </c>
      <c r="N30" s="193">
        <v>0</v>
      </c>
      <c r="O30" s="142" t="s">
        <v>198</v>
      </c>
      <c r="P30" s="142">
        <v>14</v>
      </c>
      <c r="Q30" s="142">
        <v>14</v>
      </c>
    </row>
    <row r="31" spans="1:18" ht="13.5" customHeight="1" x14ac:dyDescent="0.25">
      <c r="A31" s="190"/>
      <c r="B31" s="239"/>
      <c r="C31" s="194">
        <v>0</v>
      </c>
      <c r="D31" s="195">
        <v>0</v>
      </c>
      <c r="E31" s="195">
        <v>0</v>
      </c>
      <c r="F31" s="195">
        <v>0</v>
      </c>
      <c r="G31" s="195">
        <v>1</v>
      </c>
      <c r="H31" s="196">
        <v>0</v>
      </c>
      <c r="I31" s="194">
        <v>0</v>
      </c>
      <c r="J31" s="195">
        <v>7.1428571428571425E-2</v>
      </c>
      <c r="K31" s="195">
        <v>0.35714285714285715</v>
      </c>
      <c r="L31" s="195">
        <v>0.5</v>
      </c>
      <c r="M31" s="195">
        <v>7.1428571428571425E-2</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0</v>
      </c>
      <c r="E33" s="184">
        <v>0</v>
      </c>
      <c r="F33" s="184">
        <v>0</v>
      </c>
      <c r="G33" s="184">
        <v>14</v>
      </c>
      <c r="H33" s="185">
        <v>0</v>
      </c>
      <c r="I33" s="183">
        <v>0</v>
      </c>
      <c r="J33" s="184">
        <v>1</v>
      </c>
      <c r="K33" s="184">
        <v>5</v>
      </c>
      <c r="L33" s="184">
        <v>7</v>
      </c>
      <c r="M33" s="184">
        <v>1</v>
      </c>
      <c r="N33" s="185">
        <v>0</v>
      </c>
      <c r="O33" s="142" t="s">
        <v>199</v>
      </c>
      <c r="P33" s="142">
        <v>14</v>
      </c>
      <c r="Q33" s="142">
        <v>14</v>
      </c>
    </row>
    <row r="34" spans="1:17" ht="14.25" customHeight="1" x14ac:dyDescent="0.25">
      <c r="A34" s="186"/>
      <c r="B34" s="235"/>
      <c r="C34" s="197">
        <v>0</v>
      </c>
      <c r="D34" s="198">
        <v>0</v>
      </c>
      <c r="E34" s="198">
        <v>0</v>
      </c>
      <c r="F34" s="198">
        <v>0</v>
      </c>
      <c r="G34" s="198">
        <v>1</v>
      </c>
      <c r="H34" s="199">
        <v>0</v>
      </c>
      <c r="I34" s="197">
        <v>0</v>
      </c>
      <c r="J34" s="198">
        <v>7.1428571428571425E-2</v>
      </c>
      <c r="K34" s="198">
        <v>0.35714285714285715</v>
      </c>
      <c r="L34" s="198">
        <v>0.5</v>
      </c>
      <c r="M34" s="198">
        <v>7.1428571428571425E-2</v>
      </c>
      <c r="N34" s="199">
        <v>0</v>
      </c>
      <c r="O34" s="142"/>
    </row>
    <row r="35" spans="1:17" ht="12.75" customHeight="1" x14ac:dyDescent="0.25">
      <c r="A35" s="190" t="s">
        <v>45</v>
      </c>
      <c r="B35" s="238" t="s">
        <v>52</v>
      </c>
      <c r="C35" s="191">
        <v>0</v>
      </c>
      <c r="D35" s="192">
        <v>0</v>
      </c>
      <c r="E35" s="192">
        <v>0</v>
      </c>
      <c r="F35" s="192">
        <v>0</v>
      </c>
      <c r="G35" s="192">
        <v>14</v>
      </c>
      <c r="H35" s="193">
        <v>0</v>
      </c>
      <c r="I35" s="191">
        <v>0</v>
      </c>
      <c r="J35" s="192">
        <v>1</v>
      </c>
      <c r="K35" s="192">
        <v>4</v>
      </c>
      <c r="L35" s="192">
        <v>8</v>
      </c>
      <c r="M35" s="192">
        <v>1</v>
      </c>
      <c r="N35" s="193">
        <v>0</v>
      </c>
      <c r="O35" s="142" t="s">
        <v>200</v>
      </c>
      <c r="P35" s="142">
        <v>14</v>
      </c>
      <c r="Q35" s="142">
        <v>14</v>
      </c>
    </row>
    <row r="36" spans="1:17" ht="15.75" customHeight="1" x14ac:dyDescent="0.25">
      <c r="A36" s="190"/>
      <c r="B36" s="239"/>
      <c r="C36" s="194">
        <v>0</v>
      </c>
      <c r="D36" s="195">
        <v>0</v>
      </c>
      <c r="E36" s="195">
        <v>0</v>
      </c>
      <c r="F36" s="195">
        <v>0</v>
      </c>
      <c r="G36" s="195">
        <v>1</v>
      </c>
      <c r="H36" s="196">
        <v>0</v>
      </c>
      <c r="I36" s="194">
        <v>0</v>
      </c>
      <c r="J36" s="195">
        <v>7.1428571428571425E-2</v>
      </c>
      <c r="K36" s="195">
        <v>0.2857142857142857</v>
      </c>
      <c r="L36" s="195">
        <v>0.5714285714285714</v>
      </c>
      <c r="M36" s="195">
        <v>7.1428571428571425E-2</v>
      </c>
      <c r="N36" s="196">
        <v>0</v>
      </c>
      <c r="O36" s="142"/>
    </row>
    <row r="37" spans="1:17" x14ac:dyDescent="0.25">
      <c r="A37" s="186" t="s">
        <v>46</v>
      </c>
      <c r="B37" s="234" t="s">
        <v>53</v>
      </c>
      <c r="C37" s="183">
        <v>0</v>
      </c>
      <c r="D37" s="184">
        <v>0</v>
      </c>
      <c r="E37" s="184">
        <v>0</v>
      </c>
      <c r="F37" s="184">
        <v>0</v>
      </c>
      <c r="G37" s="184">
        <v>14</v>
      </c>
      <c r="H37" s="185">
        <v>0</v>
      </c>
      <c r="I37" s="183">
        <v>0</v>
      </c>
      <c r="J37" s="184">
        <v>1</v>
      </c>
      <c r="K37" s="184">
        <v>6</v>
      </c>
      <c r="L37" s="184">
        <v>6</v>
      </c>
      <c r="M37" s="184">
        <v>1</v>
      </c>
      <c r="N37" s="185">
        <v>0</v>
      </c>
      <c r="O37" s="142" t="s">
        <v>201</v>
      </c>
      <c r="P37" s="142">
        <v>14</v>
      </c>
      <c r="Q37" s="142">
        <v>14</v>
      </c>
    </row>
    <row r="38" spans="1:17" ht="14.25" customHeight="1" x14ac:dyDescent="0.25">
      <c r="A38" s="186"/>
      <c r="B38" s="235"/>
      <c r="C38" s="197">
        <v>0</v>
      </c>
      <c r="D38" s="198">
        <v>0</v>
      </c>
      <c r="E38" s="198">
        <v>0</v>
      </c>
      <c r="F38" s="198">
        <v>0</v>
      </c>
      <c r="G38" s="198">
        <v>1</v>
      </c>
      <c r="H38" s="199">
        <v>0</v>
      </c>
      <c r="I38" s="197">
        <v>0</v>
      </c>
      <c r="J38" s="198">
        <v>7.1428571428571425E-2</v>
      </c>
      <c r="K38" s="198">
        <v>0.42857142857142855</v>
      </c>
      <c r="L38" s="198">
        <v>0.42857142857142855</v>
      </c>
      <c r="M38" s="198">
        <v>7.1428571428571425E-2</v>
      </c>
      <c r="N38" s="199">
        <v>0</v>
      </c>
      <c r="O38" s="142"/>
    </row>
    <row r="39" spans="1:17" x14ac:dyDescent="0.25">
      <c r="A39" s="190" t="s">
        <v>47</v>
      </c>
      <c r="B39" s="238" t="s">
        <v>61</v>
      </c>
      <c r="C39" s="191">
        <v>0</v>
      </c>
      <c r="D39" s="192">
        <v>0</v>
      </c>
      <c r="E39" s="192">
        <v>0</v>
      </c>
      <c r="F39" s="192">
        <v>0</v>
      </c>
      <c r="G39" s="192">
        <v>14</v>
      </c>
      <c r="H39" s="193">
        <v>0</v>
      </c>
      <c r="I39" s="191">
        <v>0</v>
      </c>
      <c r="J39" s="192">
        <v>1</v>
      </c>
      <c r="K39" s="192">
        <v>6</v>
      </c>
      <c r="L39" s="192">
        <v>6</v>
      </c>
      <c r="M39" s="192">
        <v>1</v>
      </c>
      <c r="N39" s="193">
        <v>0</v>
      </c>
      <c r="O39" s="142" t="s">
        <v>202</v>
      </c>
      <c r="P39" s="142">
        <v>14</v>
      </c>
      <c r="Q39" s="142">
        <v>14</v>
      </c>
    </row>
    <row r="40" spans="1:17" ht="15" customHeight="1" x14ac:dyDescent="0.25">
      <c r="A40" s="190"/>
      <c r="B40" s="239"/>
      <c r="C40" s="194">
        <v>0</v>
      </c>
      <c r="D40" s="195">
        <v>0</v>
      </c>
      <c r="E40" s="195">
        <v>0</v>
      </c>
      <c r="F40" s="195">
        <v>0</v>
      </c>
      <c r="G40" s="195">
        <v>1</v>
      </c>
      <c r="H40" s="196">
        <v>0</v>
      </c>
      <c r="I40" s="194">
        <v>0</v>
      </c>
      <c r="J40" s="195">
        <v>7.1428571428571425E-2</v>
      </c>
      <c r="K40" s="195">
        <v>0.42857142857142855</v>
      </c>
      <c r="L40" s="195">
        <v>0.42857142857142855</v>
      </c>
      <c r="M40" s="195">
        <v>7.1428571428571425E-2</v>
      </c>
      <c r="N40" s="196">
        <v>0</v>
      </c>
      <c r="O40" s="142"/>
    </row>
    <row r="41" spans="1:17" x14ac:dyDescent="0.25">
      <c r="A41" s="186" t="s">
        <v>48</v>
      </c>
      <c r="B41" s="234" t="s">
        <v>62</v>
      </c>
      <c r="C41" s="183">
        <v>0</v>
      </c>
      <c r="D41" s="184">
        <v>0</v>
      </c>
      <c r="E41" s="184">
        <v>0</v>
      </c>
      <c r="F41" s="184">
        <v>0</v>
      </c>
      <c r="G41" s="184">
        <v>14</v>
      </c>
      <c r="H41" s="185">
        <v>0</v>
      </c>
      <c r="I41" s="183">
        <v>0</v>
      </c>
      <c r="J41" s="184">
        <v>1</v>
      </c>
      <c r="K41" s="184">
        <v>5</v>
      </c>
      <c r="L41" s="184">
        <v>7</v>
      </c>
      <c r="M41" s="184">
        <v>1</v>
      </c>
      <c r="N41" s="185">
        <v>0</v>
      </c>
      <c r="O41" s="142" t="s">
        <v>203</v>
      </c>
      <c r="P41" s="142">
        <v>14</v>
      </c>
      <c r="Q41" s="142">
        <v>14</v>
      </c>
    </row>
    <row r="42" spans="1:17" x14ac:dyDescent="0.25">
      <c r="A42" s="203"/>
      <c r="B42" s="241"/>
      <c r="C42" s="204">
        <v>0</v>
      </c>
      <c r="D42" s="205">
        <v>0</v>
      </c>
      <c r="E42" s="205">
        <v>0</v>
      </c>
      <c r="F42" s="205">
        <v>0</v>
      </c>
      <c r="G42" s="205">
        <v>1</v>
      </c>
      <c r="H42" s="206">
        <v>0</v>
      </c>
      <c r="I42" s="204">
        <v>0</v>
      </c>
      <c r="J42" s="205">
        <v>7.1428571428571425E-2</v>
      </c>
      <c r="K42" s="205">
        <v>0.35714285714285715</v>
      </c>
      <c r="L42" s="205">
        <v>0.5</v>
      </c>
      <c r="M42" s="205">
        <v>7.1428571428571425E-2</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7"/>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1</v>
      </c>
      <c r="E48" s="211">
        <v>6</v>
      </c>
      <c r="F48" s="211">
        <v>5</v>
      </c>
      <c r="G48" s="211">
        <v>2</v>
      </c>
      <c r="H48" s="211">
        <v>0</v>
      </c>
      <c r="P48" s="142">
        <v>14</v>
      </c>
    </row>
    <row r="49" spans="1:16" x14ac:dyDescent="0.25">
      <c r="A49" s="92"/>
      <c r="C49" s="195">
        <v>0</v>
      </c>
      <c r="D49" s="195">
        <v>7.1428571428571425E-2</v>
      </c>
      <c r="E49" s="195">
        <v>0.42857142857142855</v>
      </c>
      <c r="F49" s="195">
        <v>0.35714285714285715</v>
      </c>
      <c r="G49" s="195">
        <v>0.14285714285714285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7"/>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1</v>
      </c>
      <c r="D54" s="211">
        <v>0</v>
      </c>
      <c r="E54" s="211">
        <v>4</v>
      </c>
      <c r="F54" s="211">
        <v>6</v>
      </c>
      <c r="G54" s="211">
        <v>3</v>
      </c>
      <c r="H54" s="211">
        <v>0</v>
      </c>
      <c r="P54" s="142">
        <v>14</v>
      </c>
    </row>
    <row r="55" spans="1:16" x14ac:dyDescent="0.25">
      <c r="A55" s="92"/>
      <c r="C55" s="195">
        <v>7.1428571428571425E-2</v>
      </c>
      <c r="D55" s="195">
        <v>0</v>
      </c>
      <c r="E55" s="195">
        <v>0.2857142857142857</v>
      </c>
      <c r="F55" s="195">
        <v>0.42857142857142855</v>
      </c>
      <c r="G55" s="195">
        <v>0.21428571428571427</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7"/>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2</v>
      </c>
      <c r="D60" s="211">
        <v>2</v>
      </c>
      <c r="E60" s="211">
        <v>10</v>
      </c>
      <c r="F60" s="211">
        <v>0</v>
      </c>
      <c r="G60" s="211"/>
      <c r="H60" s="211">
        <v>0</v>
      </c>
      <c r="P60" s="142">
        <v>14</v>
      </c>
    </row>
    <row r="61" spans="1:16" x14ac:dyDescent="0.25">
      <c r="A61" s="92"/>
      <c r="C61" s="195">
        <v>0.14285714285714285</v>
      </c>
      <c r="D61" s="195">
        <v>0.14285714285714285</v>
      </c>
      <c r="E61" s="195">
        <v>0.7142857142857143</v>
      </c>
      <c r="F61" s="195">
        <v>0</v>
      </c>
      <c r="G61" s="195"/>
      <c r="H61" s="195">
        <v>0</v>
      </c>
    </row>
    <row r="62" spans="1:16" x14ac:dyDescent="0.25">
      <c r="A62" s="93" t="s">
        <v>204</v>
      </c>
    </row>
    <row r="63" spans="1:16" ht="6.75" customHeight="1" x14ac:dyDescent="0.25">
      <c r="A63" s="93"/>
    </row>
    <row r="64" spans="1:16" ht="36" customHeight="1" x14ac:dyDescent="0.25">
      <c r="B64" s="87"/>
      <c r="C64" s="87"/>
      <c r="D64" s="87"/>
      <c r="E64" s="87"/>
      <c r="F64" s="87"/>
    </row>
    <row r="65" spans="2:6" ht="36"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163</v>
      </c>
      <c r="C3" s="145"/>
      <c r="D3" s="146"/>
      <c r="E3" s="147">
        <v>43105</v>
      </c>
      <c r="F3" s="146"/>
      <c r="G3" s="148"/>
      <c r="H3" s="148"/>
      <c r="I3" s="147" t="s">
        <v>161</v>
      </c>
      <c r="J3" s="148"/>
      <c r="K3" s="148"/>
      <c r="L3" s="148"/>
      <c r="M3" s="149">
        <v>16</v>
      </c>
      <c r="N3" s="150"/>
      <c r="O3" s="142"/>
    </row>
    <row r="4" spans="1:18" ht="9.75" customHeight="1" x14ac:dyDescent="0.25"/>
    <row r="5" spans="1:18" ht="17.25" customHeight="1" x14ac:dyDescent="0.25">
      <c r="A5" s="92" t="s">
        <v>13</v>
      </c>
      <c r="B5" s="93" t="s">
        <v>12</v>
      </c>
    </row>
    <row r="6" spans="1:18" x14ac:dyDescent="0.25">
      <c r="B6" s="151" t="s">
        <v>2</v>
      </c>
      <c r="C6" s="152">
        <v>1</v>
      </c>
      <c r="D6" s="153">
        <v>6.25E-2</v>
      </c>
      <c r="F6" s="154" t="s">
        <v>49</v>
      </c>
      <c r="J6" s="155" t="s">
        <v>194</v>
      </c>
    </row>
    <row r="7" spans="1:18" x14ac:dyDescent="0.25">
      <c r="B7" s="156" t="s">
        <v>3</v>
      </c>
      <c r="C7" s="94">
        <v>0</v>
      </c>
      <c r="D7" s="157">
        <v>0</v>
      </c>
      <c r="F7" s="158" t="s">
        <v>28</v>
      </c>
      <c r="G7" s="159"/>
      <c r="H7" s="159">
        <v>0</v>
      </c>
      <c r="I7" s="153">
        <v>0</v>
      </c>
      <c r="K7" s="87" t="s">
        <v>228</v>
      </c>
      <c r="N7" s="87" t="s">
        <v>228</v>
      </c>
    </row>
    <row r="8" spans="1:18" x14ac:dyDescent="0.25">
      <c r="B8" s="151" t="s">
        <v>5</v>
      </c>
      <c r="C8" s="152">
        <v>0</v>
      </c>
      <c r="D8" s="153">
        <v>0</v>
      </c>
      <c r="F8" s="160" t="s">
        <v>0</v>
      </c>
      <c r="H8" s="87">
        <v>0</v>
      </c>
      <c r="I8" s="157">
        <v>0</v>
      </c>
      <c r="K8" s="87" t="s">
        <v>228</v>
      </c>
      <c r="N8" s="87" t="s">
        <v>228</v>
      </c>
    </row>
    <row r="9" spans="1:18" x14ac:dyDescent="0.25">
      <c r="B9" s="156" t="s">
        <v>6</v>
      </c>
      <c r="C9" s="94">
        <v>0</v>
      </c>
      <c r="D9" s="157">
        <v>0</v>
      </c>
      <c r="F9" s="158" t="s">
        <v>29</v>
      </c>
      <c r="G9" s="159"/>
      <c r="H9" s="159">
        <v>0</v>
      </c>
      <c r="I9" s="153">
        <v>0</v>
      </c>
      <c r="K9" s="87" t="s">
        <v>228</v>
      </c>
      <c r="N9" s="87" t="s">
        <v>228</v>
      </c>
    </row>
    <row r="10" spans="1:18" x14ac:dyDescent="0.25">
      <c r="B10" s="151" t="s">
        <v>4</v>
      </c>
      <c r="C10" s="152">
        <v>0</v>
      </c>
      <c r="D10" s="153">
        <v>0</v>
      </c>
      <c r="F10" s="160" t="s">
        <v>30</v>
      </c>
      <c r="H10" s="87">
        <v>0</v>
      </c>
      <c r="I10" s="157">
        <v>0</v>
      </c>
      <c r="K10" s="87" t="s">
        <v>228</v>
      </c>
      <c r="N10" s="87" t="s">
        <v>228</v>
      </c>
    </row>
    <row r="11" spans="1:18" x14ac:dyDescent="0.25">
      <c r="B11" s="156" t="s">
        <v>23</v>
      </c>
      <c r="C11" s="94">
        <v>0</v>
      </c>
      <c r="D11" s="157">
        <v>0</v>
      </c>
      <c r="F11" s="158" t="s">
        <v>31</v>
      </c>
      <c r="G11" s="159"/>
      <c r="H11" s="159">
        <v>0</v>
      </c>
      <c r="I11" s="153">
        <v>0</v>
      </c>
      <c r="K11" s="87" t="s">
        <v>228</v>
      </c>
    </row>
    <row r="12" spans="1:18" x14ac:dyDescent="0.25">
      <c r="B12" s="151" t="s">
        <v>26</v>
      </c>
      <c r="C12" s="152">
        <v>0</v>
      </c>
      <c r="D12" s="153">
        <v>0</v>
      </c>
      <c r="F12" s="160" t="s">
        <v>32</v>
      </c>
      <c r="H12" s="87">
        <v>0</v>
      </c>
      <c r="I12" s="157">
        <v>0</v>
      </c>
      <c r="K12" s="87" t="s">
        <v>228</v>
      </c>
    </row>
    <row r="13" spans="1:18" x14ac:dyDescent="0.25">
      <c r="B13" s="156" t="s">
        <v>24</v>
      </c>
      <c r="C13" s="94">
        <v>0</v>
      </c>
      <c r="D13" s="157">
        <v>0</v>
      </c>
      <c r="F13" s="158" t="s">
        <v>33</v>
      </c>
      <c r="G13" s="159"/>
      <c r="H13" s="159">
        <v>0</v>
      </c>
      <c r="I13" s="153">
        <v>0</v>
      </c>
      <c r="K13" s="87" t="s">
        <v>228</v>
      </c>
    </row>
    <row r="14" spans="1:18" x14ac:dyDescent="0.25">
      <c r="B14" s="151" t="s">
        <v>27</v>
      </c>
      <c r="C14" s="152">
        <v>0</v>
      </c>
      <c r="D14" s="153">
        <v>0</v>
      </c>
      <c r="F14" s="156"/>
      <c r="K14" s="87" t="s">
        <v>228</v>
      </c>
    </row>
    <row r="15" spans="1:18" x14ac:dyDescent="0.25">
      <c r="B15" s="156" t="s">
        <v>22</v>
      </c>
      <c r="C15" s="94">
        <v>0</v>
      </c>
      <c r="D15" s="157">
        <v>0</v>
      </c>
      <c r="F15" s="161"/>
      <c r="G15" s="162"/>
      <c r="H15" s="162"/>
      <c r="I15" s="162"/>
      <c r="J15" s="162"/>
      <c r="K15" s="87" t="s">
        <v>228</v>
      </c>
      <c r="O15" s="162"/>
      <c r="P15" s="162"/>
      <c r="Q15" s="162"/>
      <c r="R15" s="162"/>
    </row>
    <row r="16" spans="1:18" x14ac:dyDescent="0.25">
      <c r="B16" s="151" t="s">
        <v>25</v>
      </c>
      <c r="C16" s="152">
        <v>0</v>
      </c>
      <c r="D16" s="153">
        <v>0</v>
      </c>
      <c r="F16" s="163"/>
      <c r="G16" s="162"/>
      <c r="H16" s="162"/>
      <c r="I16" s="162"/>
      <c r="J16" s="162"/>
      <c r="K16" s="87" t="s">
        <v>228</v>
      </c>
      <c r="O16" s="162"/>
      <c r="P16" s="162"/>
      <c r="Q16" s="162"/>
      <c r="R16" s="162"/>
    </row>
    <row r="17" spans="1:18" x14ac:dyDescent="0.25">
      <c r="B17" s="164" t="s">
        <v>7</v>
      </c>
      <c r="C17" s="165">
        <v>16</v>
      </c>
      <c r="D17" s="166">
        <v>1</v>
      </c>
      <c r="F17" s="161"/>
      <c r="G17" s="162"/>
      <c r="H17" s="162"/>
      <c r="I17" s="162"/>
      <c r="J17" s="162"/>
      <c r="K17" s="87" t="s">
        <v>228</v>
      </c>
      <c r="O17" s="162"/>
      <c r="P17" s="162"/>
      <c r="Q17" s="162"/>
      <c r="R17" s="162"/>
    </row>
    <row r="18" spans="1:18" ht="10.5" customHeight="1" x14ac:dyDescent="0.25">
      <c r="C18" s="94"/>
      <c r="F18" s="161"/>
      <c r="G18" s="162"/>
      <c r="H18" s="162"/>
      <c r="I18" s="162"/>
      <c r="J18" s="162"/>
      <c r="K18" s="87" t="s">
        <v>228</v>
      </c>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16</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7</v>
      </c>
      <c r="D24" s="184">
        <v>2</v>
      </c>
      <c r="E24" s="184">
        <v>2</v>
      </c>
      <c r="F24" s="184">
        <v>0</v>
      </c>
      <c r="G24" s="184">
        <v>5</v>
      </c>
      <c r="H24" s="185">
        <v>0</v>
      </c>
      <c r="I24" s="183">
        <v>0</v>
      </c>
      <c r="J24" s="184">
        <v>0</v>
      </c>
      <c r="K24" s="184">
        <v>6</v>
      </c>
      <c r="L24" s="184">
        <v>10</v>
      </c>
      <c r="M24" s="184">
        <v>0</v>
      </c>
      <c r="N24" s="185">
        <v>0</v>
      </c>
      <c r="O24" s="142" t="s">
        <v>195</v>
      </c>
      <c r="P24" s="142">
        <v>16</v>
      </c>
      <c r="Q24" s="142">
        <v>16</v>
      </c>
    </row>
    <row r="25" spans="1:18" ht="18.75" customHeight="1" x14ac:dyDescent="0.25">
      <c r="A25" s="186"/>
      <c r="B25" s="235"/>
      <c r="C25" s="187">
        <v>0.4375</v>
      </c>
      <c r="D25" s="188">
        <v>0.125</v>
      </c>
      <c r="E25" s="188">
        <v>0.125</v>
      </c>
      <c r="F25" s="188">
        <v>0</v>
      </c>
      <c r="G25" s="188">
        <v>0.3125</v>
      </c>
      <c r="H25" s="189">
        <v>0</v>
      </c>
      <c r="I25" s="187">
        <v>0</v>
      </c>
      <c r="J25" s="188">
        <v>0</v>
      </c>
      <c r="K25" s="188">
        <v>0.375</v>
      </c>
      <c r="L25" s="188">
        <v>0.625</v>
      </c>
      <c r="M25" s="188">
        <v>0</v>
      </c>
      <c r="N25" s="189">
        <v>0</v>
      </c>
      <c r="O25" s="142"/>
    </row>
    <row r="26" spans="1:18" x14ac:dyDescent="0.25">
      <c r="A26" s="190" t="s">
        <v>41</v>
      </c>
      <c r="B26" s="238" t="s">
        <v>51</v>
      </c>
      <c r="C26" s="191">
        <v>10</v>
      </c>
      <c r="D26" s="192">
        <v>1</v>
      </c>
      <c r="E26" s="192">
        <v>0</v>
      </c>
      <c r="F26" s="192">
        <v>0</v>
      </c>
      <c r="G26" s="192">
        <v>5</v>
      </c>
      <c r="H26" s="193">
        <v>0</v>
      </c>
      <c r="I26" s="191">
        <v>0</v>
      </c>
      <c r="J26" s="192">
        <v>3</v>
      </c>
      <c r="K26" s="192">
        <v>4</v>
      </c>
      <c r="L26" s="192">
        <v>9</v>
      </c>
      <c r="M26" s="192">
        <v>0</v>
      </c>
      <c r="N26" s="193">
        <v>0</v>
      </c>
      <c r="O26" s="142" t="s">
        <v>196</v>
      </c>
      <c r="P26" s="142">
        <v>16</v>
      </c>
      <c r="Q26" s="142">
        <v>16</v>
      </c>
    </row>
    <row r="27" spans="1:18" ht="18" customHeight="1" x14ac:dyDescent="0.25">
      <c r="A27" s="190"/>
      <c r="B27" s="239"/>
      <c r="C27" s="194">
        <v>0.625</v>
      </c>
      <c r="D27" s="195">
        <v>6.25E-2</v>
      </c>
      <c r="E27" s="195">
        <v>0</v>
      </c>
      <c r="F27" s="195">
        <v>0</v>
      </c>
      <c r="G27" s="195">
        <v>0.3125</v>
      </c>
      <c r="H27" s="196">
        <v>0</v>
      </c>
      <c r="I27" s="194">
        <v>0</v>
      </c>
      <c r="J27" s="195">
        <v>0.1875</v>
      </c>
      <c r="K27" s="195">
        <v>0.25</v>
      </c>
      <c r="L27" s="195">
        <v>0.5625</v>
      </c>
      <c r="M27" s="195">
        <v>0</v>
      </c>
      <c r="N27" s="196">
        <v>0</v>
      </c>
      <c r="O27" s="142"/>
    </row>
    <row r="28" spans="1:18" x14ac:dyDescent="0.25">
      <c r="A28" s="186" t="s">
        <v>42</v>
      </c>
      <c r="B28" s="234" t="s">
        <v>58</v>
      </c>
      <c r="C28" s="183">
        <v>7</v>
      </c>
      <c r="D28" s="184">
        <v>2</v>
      </c>
      <c r="E28" s="184">
        <v>1</v>
      </c>
      <c r="F28" s="184">
        <v>1</v>
      </c>
      <c r="G28" s="184">
        <v>5</v>
      </c>
      <c r="H28" s="185">
        <v>0</v>
      </c>
      <c r="I28" s="183">
        <v>0</v>
      </c>
      <c r="J28" s="184">
        <v>1</v>
      </c>
      <c r="K28" s="184">
        <v>4</v>
      </c>
      <c r="L28" s="184">
        <v>11</v>
      </c>
      <c r="M28" s="184">
        <v>0</v>
      </c>
      <c r="N28" s="185">
        <v>0</v>
      </c>
      <c r="O28" s="142" t="s">
        <v>197</v>
      </c>
      <c r="P28" s="142">
        <v>16</v>
      </c>
      <c r="Q28" s="142">
        <v>16</v>
      </c>
    </row>
    <row r="29" spans="1:18" ht="15.75" customHeight="1" x14ac:dyDescent="0.25">
      <c r="A29" s="186"/>
      <c r="B29" s="235"/>
      <c r="C29" s="197">
        <v>0.4375</v>
      </c>
      <c r="D29" s="198">
        <v>0.125</v>
      </c>
      <c r="E29" s="198">
        <v>6.25E-2</v>
      </c>
      <c r="F29" s="198">
        <v>6.25E-2</v>
      </c>
      <c r="G29" s="198">
        <v>0.3125</v>
      </c>
      <c r="H29" s="199">
        <v>0</v>
      </c>
      <c r="I29" s="197">
        <v>0</v>
      </c>
      <c r="J29" s="198">
        <v>6.25E-2</v>
      </c>
      <c r="K29" s="198">
        <v>0.25</v>
      </c>
      <c r="L29" s="198">
        <v>0.6875</v>
      </c>
      <c r="M29" s="198">
        <v>0</v>
      </c>
      <c r="N29" s="199">
        <v>0</v>
      </c>
      <c r="O29" s="142"/>
    </row>
    <row r="30" spans="1:18" ht="13.5" customHeight="1" x14ac:dyDescent="0.25">
      <c r="A30" s="190" t="s">
        <v>43</v>
      </c>
      <c r="B30" s="238" t="s">
        <v>59</v>
      </c>
      <c r="C30" s="191">
        <v>5</v>
      </c>
      <c r="D30" s="192">
        <v>3</v>
      </c>
      <c r="E30" s="192">
        <v>4</v>
      </c>
      <c r="F30" s="192">
        <v>1</v>
      </c>
      <c r="G30" s="192">
        <v>3</v>
      </c>
      <c r="H30" s="193">
        <v>0</v>
      </c>
      <c r="I30" s="191">
        <v>0</v>
      </c>
      <c r="J30" s="192">
        <v>1</v>
      </c>
      <c r="K30" s="192">
        <v>3</v>
      </c>
      <c r="L30" s="192">
        <v>11</v>
      </c>
      <c r="M30" s="192">
        <v>1</v>
      </c>
      <c r="N30" s="193">
        <v>0</v>
      </c>
      <c r="O30" s="142" t="s">
        <v>198</v>
      </c>
      <c r="P30" s="142">
        <v>16</v>
      </c>
      <c r="Q30" s="142">
        <v>16</v>
      </c>
    </row>
    <row r="31" spans="1:18" ht="13.5" customHeight="1" x14ac:dyDescent="0.25">
      <c r="A31" s="190"/>
      <c r="B31" s="239"/>
      <c r="C31" s="194">
        <v>0.3125</v>
      </c>
      <c r="D31" s="195">
        <v>0.1875</v>
      </c>
      <c r="E31" s="195">
        <v>0.25</v>
      </c>
      <c r="F31" s="195">
        <v>6.25E-2</v>
      </c>
      <c r="G31" s="195">
        <v>0.1875</v>
      </c>
      <c r="H31" s="196">
        <v>0</v>
      </c>
      <c r="I31" s="194">
        <v>0</v>
      </c>
      <c r="J31" s="195">
        <v>6.25E-2</v>
      </c>
      <c r="K31" s="195">
        <v>0.1875</v>
      </c>
      <c r="L31" s="195">
        <v>0.6875</v>
      </c>
      <c r="M31" s="195">
        <v>6.25E-2</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5</v>
      </c>
      <c r="D33" s="184">
        <v>3</v>
      </c>
      <c r="E33" s="184">
        <v>0</v>
      </c>
      <c r="F33" s="184">
        <v>3</v>
      </c>
      <c r="G33" s="184">
        <v>5</v>
      </c>
      <c r="H33" s="185">
        <v>0</v>
      </c>
      <c r="I33" s="183">
        <v>0</v>
      </c>
      <c r="J33" s="184">
        <v>1</v>
      </c>
      <c r="K33" s="184">
        <v>2</v>
      </c>
      <c r="L33" s="184">
        <v>12</v>
      </c>
      <c r="M33" s="184">
        <v>1</v>
      </c>
      <c r="N33" s="185">
        <v>0</v>
      </c>
      <c r="O33" s="142" t="s">
        <v>199</v>
      </c>
      <c r="P33" s="142">
        <v>16</v>
      </c>
      <c r="Q33" s="142">
        <v>16</v>
      </c>
    </row>
    <row r="34" spans="1:17" ht="14.25" customHeight="1" x14ac:dyDescent="0.25">
      <c r="A34" s="186"/>
      <c r="B34" s="235"/>
      <c r="C34" s="197">
        <v>0.3125</v>
      </c>
      <c r="D34" s="198">
        <v>0.1875</v>
      </c>
      <c r="E34" s="198">
        <v>0</v>
      </c>
      <c r="F34" s="198">
        <v>0.1875</v>
      </c>
      <c r="G34" s="198">
        <v>0.3125</v>
      </c>
      <c r="H34" s="199">
        <v>0</v>
      </c>
      <c r="I34" s="197">
        <v>0</v>
      </c>
      <c r="J34" s="198">
        <v>6.25E-2</v>
      </c>
      <c r="K34" s="198">
        <v>0.125</v>
      </c>
      <c r="L34" s="198">
        <v>0.75</v>
      </c>
      <c r="M34" s="198">
        <v>6.25E-2</v>
      </c>
      <c r="N34" s="199">
        <v>0</v>
      </c>
      <c r="O34" s="142"/>
    </row>
    <row r="35" spans="1:17" ht="12.75" customHeight="1" x14ac:dyDescent="0.25">
      <c r="A35" s="190" t="s">
        <v>45</v>
      </c>
      <c r="B35" s="238" t="s">
        <v>52</v>
      </c>
      <c r="C35" s="191">
        <v>5</v>
      </c>
      <c r="D35" s="192">
        <v>3</v>
      </c>
      <c r="E35" s="192">
        <v>2</v>
      </c>
      <c r="F35" s="192">
        <v>3</v>
      </c>
      <c r="G35" s="192">
        <v>3</v>
      </c>
      <c r="H35" s="193">
        <v>0</v>
      </c>
      <c r="I35" s="191">
        <v>0</v>
      </c>
      <c r="J35" s="192">
        <v>0</v>
      </c>
      <c r="K35" s="192">
        <v>3</v>
      </c>
      <c r="L35" s="192">
        <v>12</v>
      </c>
      <c r="M35" s="192">
        <v>1</v>
      </c>
      <c r="N35" s="193">
        <v>0</v>
      </c>
      <c r="O35" s="142" t="s">
        <v>200</v>
      </c>
      <c r="P35" s="142">
        <v>16</v>
      </c>
      <c r="Q35" s="142">
        <v>16</v>
      </c>
    </row>
    <row r="36" spans="1:17" ht="15.75" customHeight="1" x14ac:dyDescent="0.25">
      <c r="A36" s="190"/>
      <c r="B36" s="239"/>
      <c r="C36" s="194">
        <v>0.3125</v>
      </c>
      <c r="D36" s="195">
        <v>0.1875</v>
      </c>
      <c r="E36" s="195">
        <v>0.125</v>
      </c>
      <c r="F36" s="195">
        <v>0.1875</v>
      </c>
      <c r="G36" s="195">
        <v>0.1875</v>
      </c>
      <c r="H36" s="196">
        <v>0</v>
      </c>
      <c r="I36" s="194">
        <v>0</v>
      </c>
      <c r="J36" s="195">
        <v>0</v>
      </c>
      <c r="K36" s="195">
        <v>0.1875</v>
      </c>
      <c r="L36" s="195">
        <v>0.75</v>
      </c>
      <c r="M36" s="195">
        <v>6.25E-2</v>
      </c>
      <c r="N36" s="196">
        <v>0</v>
      </c>
      <c r="O36" s="142"/>
    </row>
    <row r="37" spans="1:17" x14ac:dyDescent="0.25">
      <c r="A37" s="186" t="s">
        <v>46</v>
      </c>
      <c r="B37" s="234" t="s">
        <v>53</v>
      </c>
      <c r="C37" s="183">
        <v>5</v>
      </c>
      <c r="D37" s="184">
        <v>1</v>
      </c>
      <c r="E37" s="184">
        <v>0</v>
      </c>
      <c r="F37" s="184">
        <v>2</v>
      </c>
      <c r="G37" s="184">
        <v>8</v>
      </c>
      <c r="H37" s="185">
        <v>0</v>
      </c>
      <c r="I37" s="183">
        <v>0</v>
      </c>
      <c r="J37" s="184">
        <v>0</v>
      </c>
      <c r="K37" s="184">
        <v>4</v>
      </c>
      <c r="L37" s="184">
        <v>11</v>
      </c>
      <c r="M37" s="184">
        <v>1</v>
      </c>
      <c r="N37" s="185">
        <v>0</v>
      </c>
      <c r="O37" s="142" t="s">
        <v>201</v>
      </c>
      <c r="P37" s="142">
        <v>16</v>
      </c>
      <c r="Q37" s="142">
        <v>16</v>
      </c>
    </row>
    <row r="38" spans="1:17" ht="14.25" customHeight="1" x14ac:dyDescent="0.25">
      <c r="A38" s="186"/>
      <c r="B38" s="235"/>
      <c r="C38" s="197">
        <v>0.3125</v>
      </c>
      <c r="D38" s="198">
        <v>6.25E-2</v>
      </c>
      <c r="E38" s="198">
        <v>0</v>
      </c>
      <c r="F38" s="198">
        <v>0.125</v>
      </c>
      <c r="G38" s="198">
        <v>0.5</v>
      </c>
      <c r="H38" s="199">
        <v>0</v>
      </c>
      <c r="I38" s="197">
        <v>0</v>
      </c>
      <c r="J38" s="198">
        <v>0</v>
      </c>
      <c r="K38" s="198">
        <v>0.25</v>
      </c>
      <c r="L38" s="198">
        <v>0.6875</v>
      </c>
      <c r="M38" s="198">
        <v>6.25E-2</v>
      </c>
      <c r="N38" s="199">
        <v>0</v>
      </c>
      <c r="O38" s="142"/>
    </row>
    <row r="39" spans="1:17" x14ac:dyDescent="0.25">
      <c r="A39" s="190" t="s">
        <v>47</v>
      </c>
      <c r="B39" s="238" t="s">
        <v>61</v>
      </c>
      <c r="C39" s="191">
        <v>9</v>
      </c>
      <c r="D39" s="192">
        <v>0</v>
      </c>
      <c r="E39" s="192">
        <v>0</v>
      </c>
      <c r="F39" s="192">
        <v>2</v>
      </c>
      <c r="G39" s="192">
        <v>5</v>
      </c>
      <c r="H39" s="193">
        <v>0</v>
      </c>
      <c r="I39" s="191">
        <v>0</v>
      </c>
      <c r="J39" s="192">
        <v>1</v>
      </c>
      <c r="K39" s="192">
        <v>4</v>
      </c>
      <c r="L39" s="192">
        <v>10</v>
      </c>
      <c r="M39" s="192">
        <v>1</v>
      </c>
      <c r="N39" s="193">
        <v>0</v>
      </c>
      <c r="O39" s="142" t="s">
        <v>202</v>
      </c>
      <c r="P39" s="142">
        <v>16</v>
      </c>
      <c r="Q39" s="142">
        <v>16</v>
      </c>
    </row>
    <row r="40" spans="1:17" ht="15" customHeight="1" x14ac:dyDescent="0.25">
      <c r="A40" s="190"/>
      <c r="B40" s="239"/>
      <c r="C40" s="194">
        <v>0.5625</v>
      </c>
      <c r="D40" s="195">
        <v>0</v>
      </c>
      <c r="E40" s="195">
        <v>0</v>
      </c>
      <c r="F40" s="195">
        <v>0.125</v>
      </c>
      <c r="G40" s="195">
        <v>0.3125</v>
      </c>
      <c r="H40" s="196">
        <v>0</v>
      </c>
      <c r="I40" s="194">
        <v>0</v>
      </c>
      <c r="J40" s="195">
        <v>6.25E-2</v>
      </c>
      <c r="K40" s="195">
        <v>0.25</v>
      </c>
      <c r="L40" s="195">
        <v>0.625</v>
      </c>
      <c r="M40" s="195">
        <v>6.25E-2</v>
      </c>
      <c r="N40" s="196">
        <v>0</v>
      </c>
      <c r="O40" s="142"/>
    </row>
    <row r="41" spans="1:17" x14ac:dyDescent="0.25">
      <c r="A41" s="186" t="s">
        <v>48</v>
      </c>
      <c r="B41" s="234" t="s">
        <v>62</v>
      </c>
      <c r="C41" s="183">
        <v>8</v>
      </c>
      <c r="D41" s="184">
        <v>0</v>
      </c>
      <c r="E41" s="184">
        <v>0</v>
      </c>
      <c r="F41" s="184">
        <v>2</v>
      </c>
      <c r="G41" s="184">
        <v>6</v>
      </c>
      <c r="H41" s="185">
        <v>0</v>
      </c>
      <c r="I41" s="183">
        <v>0</v>
      </c>
      <c r="J41" s="184">
        <v>1</v>
      </c>
      <c r="K41" s="184">
        <v>3</v>
      </c>
      <c r="L41" s="184">
        <v>11</v>
      </c>
      <c r="M41" s="184">
        <v>1</v>
      </c>
      <c r="N41" s="185">
        <v>0</v>
      </c>
      <c r="O41" s="142" t="s">
        <v>203</v>
      </c>
      <c r="P41" s="142">
        <v>16</v>
      </c>
      <c r="Q41" s="142">
        <v>16</v>
      </c>
    </row>
    <row r="42" spans="1:17" x14ac:dyDescent="0.25">
      <c r="A42" s="203"/>
      <c r="B42" s="241"/>
      <c r="C42" s="204">
        <v>0.5</v>
      </c>
      <c r="D42" s="205">
        <v>0</v>
      </c>
      <c r="E42" s="205">
        <v>0</v>
      </c>
      <c r="F42" s="205">
        <v>0.125</v>
      </c>
      <c r="G42" s="205">
        <v>0.375</v>
      </c>
      <c r="H42" s="206">
        <v>0</v>
      </c>
      <c r="I42" s="204">
        <v>0</v>
      </c>
      <c r="J42" s="205">
        <v>6.25E-2</v>
      </c>
      <c r="K42" s="205">
        <v>0.1875</v>
      </c>
      <c r="L42" s="205">
        <v>0.6875</v>
      </c>
      <c r="M42" s="205">
        <v>6.25E-2</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1</v>
      </c>
      <c r="F48" s="211">
        <v>3</v>
      </c>
      <c r="G48" s="211">
        <v>11</v>
      </c>
      <c r="H48" s="211">
        <v>1</v>
      </c>
      <c r="P48" s="142">
        <v>16</v>
      </c>
    </row>
    <row r="49" spans="1:16" x14ac:dyDescent="0.25">
      <c r="A49" s="92"/>
      <c r="C49" s="195">
        <v>0</v>
      </c>
      <c r="D49" s="195">
        <v>0</v>
      </c>
      <c r="E49" s="195">
        <v>6.25E-2</v>
      </c>
      <c r="F49" s="195">
        <v>0.1875</v>
      </c>
      <c r="G49" s="195">
        <v>0.6875</v>
      </c>
      <c r="H49" s="195">
        <v>6.25E-2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3</v>
      </c>
      <c r="G54" s="211">
        <v>12</v>
      </c>
      <c r="H54" s="211">
        <v>0</v>
      </c>
      <c r="P54" s="142">
        <v>16</v>
      </c>
    </row>
    <row r="55" spans="1:16" x14ac:dyDescent="0.25">
      <c r="A55" s="92"/>
      <c r="C55" s="195">
        <v>0</v>
      </c>
      <c r="D55" s="195">
        <v>0</v>
      </c>
      <c r="E55" s="195">
        <v>6.25E-2</v>
      </c>
      <c r="F55" s="195">
        <v>0.1875</v>
      </c>
      <c r="G55" s="195">
        <v>0.75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16</v>
      </c>
      <c r="F60" s="211">
        <v>0</v>
      </c>
      <c r="G60" s="211"/>
      <c r="H60" s="211">
        <v>0</v>
      </c>
      <c r="P60" s="142">
        <v>16</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481</v>
      </c>
      <c r="C64" s="240"/>
      <c r="D64" s="240"/>
      <c r="E64" s="240"/>
      <c r="F64" s="240"/>
      <c r="G64" s="240"/>
      <c r="H64" s="240"/>
      <c r="I64" s="240"/>
      <c r="J64" s="240"/>
      <c r="K64" s="240"/>
      <c r="L64" s="240"/>
    </row>
    <row r="65" spans="2:12" ht="23.1" customHeight="1" x14ac:dyDescent="0.25">
      <c r="B65" s="240" t="s">
        <v>230</v>
      </c>
      <c r="C65" s="240"/>
      <c r="D65" s="240"/>
      <c r="E65" s="240"/>
      <c r="F65" s="240"/>
      <c r="G65" s="240"/>
      <c r="H65" s="240"/>
      <c r="I65" s="240"/>
      <c r="J65" s="240"/>
      <c r="K65" s="240"/>
      <c r="L65" s="240"/>
    </row>
    <row r="66" spans="2:12" ht="23.1" customHeight="1" x14ac:dyDescent="0.25">
      <c r="B66" s="240" t="s">
        <v>482</v>
      </c>
      <c r="C66" s="240"/>
      <c r="D66" s="240"/>
      <c r="E66" s="240"/>
      <c r="F66" s="240"/>
      <c r="G66" s="240"/>
      <c r="H66" s="240"/>
      <c r="I66" s="240"/>
      <c r="J66" s="240"/>
      <c r="K66" s="240"/>
      <c r="L66" s="240"/>
    </row>
    <row r="67" spans="2:12" ht="23.1" customHeight="1" x14ac:dyDescent="0.25">
      <c r="B67" s="240" t="s">
        <v>483</v>
      </c>
      <c r="C67" s="240"/>
      <c r="D67" s="240"/>
      <c r="E67" s="240"/>
      <c r="F67" s="240"/>
      <c r="G67" s="240"/>
      <c r="H67" s="240"/>
      <c r="I67" s="240"/>
      <c r="J67" s="240"/>
      <c r="K67" s="240"/>
      <c r="L67" s="240"/>
    </row>
    <row r="68" spans="2:12" ht="23.1" customHeight="1" x14ac:dyDescent="0.25">
      <c r="B68" s="240" t="s">
        <v>484</v>
      </c>
      <c r="C68" s="240"/>
      <c r="D68" s="240"/>
      <c r="E68" s="240"/>
      <c r="F68" s="240"/>
      <c r="G68" s="240"/>
      <c r="H68" s="240"/>
      <c r="I68" s="240"/>
      <c r="J68" s="240"/>
      <c r="K68" s="240"/>
      <c r="L68" s="240"/>
    </row>
    <row r="69" spans="2:12" ht="23.1" customHeight="1" x14ac:dyDescent="0.25">
      <c r="B69" s="240" t="s">
        <v>485</v>
      </c>
      <c r="C69" s="240"/>
      <c r="D69" s="240"/>
      <c r="E69" s="240"/>
      <c r="F69" s="240"/>
      <c r="G69" s="240"/>
      <c r="H69" s="240"/>
      <c r="I69" s="240"/>
      <c r="J69" s="240"/>
      <c r="K69" s="240"/>
      <c r="L69" s="240"/>
    </row>
    <row r="70" spans="2:12" ht="23.1" customHeight="1" x14ac:dyDescent="0.25">
      <c r="B70" s="240" t="s">
        <v>486</v>
      </c>
      <c r="C70" s="240"/>
      <c r="D70" s="240"/>
      <c r="E70" s="240"/>
      <c r="F70" s="240"/>
      <c r="G70" s="240"/>
      <c r="H70" s="240"/>
      <c r="I70" s="240"/>
      <c r="J70" s="240"/>
      <c r="K70" s="240"/>
      <c r="L70" s="240"/>
    </row>
    <row r="71" spans="2:12" ht="23.1" customHeight="1" x14ac:dyDescent="0.25">
      <c r="B71" s="240" t="s">
        <v>487</v>
      </c>
      <c r="C71" s="240"/>
      <c r="D71" s="240"/>
      <c r="E71" s="240"/>
      <c r="F71" s="240"/>
      <c r="G71" s="240"/>
      <c r="H71" s="240"/>
      <c r="I71" s="240"/>
      <c r="J71" s="240"/>
      <c r="K71" s="240"/>
      <c r="L71" s="240"/>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21">
    <mergeCell ref="B69:L69"/>
    <mergeCell ref="B70:L70"/>
    <mergeCell ref="B71:L71"/>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163</v>
      </c>
      <c r="C3" s="145"/>
      <c r="D3" s="146"/>
      <c r="E3" s="147">
        <v>43181</v>
      </c>
      <c r="F3" s="146"/>
      <c r="G3" s="148"/>
      <c r="H3" s="148"/>
      <c r="I3" s="147" t="s">
        <v>161</v>
      </c>
      <c r="J3" s="148"/>
      <c r="K3" s="148"/>
      <c r="L3" s="148"/>
      <c r="M3" s="149">
        <v>16</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1</v>
      </c>
      <c r="D7" s="157">
        <v>6.25E-2</v>
      </c>
      <c r="F7" s="158" t="s">
        <v>28</v>
      </c>
      <c r="G7" s="159"/>
      <c r="H7" s="159">
        <v>0</v>
      </c>
      <c r="I7" s="153">
        <v>0</v>
      </c>
      <c r="K7" s="87" t="s">
        <v>385</v>
      </c>
      <c r="N7" s="87" t="s">
        <v>385</v>
      </c>
    </row>
    <row r="8" spans="1:18" x14ac:dyDescent="0.25">
      <c r="B8" s="151" t="s">
        <v>5</v>
      </c>
      <c r="C8" s="152">
        <v>0</v>
      </c>
      <c r="D8" s="153">
        <v>0</v>
      </c>
      <c r="F8" s="160" t="s">
        <v>0</v>
      </c>
      <c r="H8" s="87">
        <v>0</v>
      </c>
      <c r="I8" s="157">
        <v>0</v>
      </c>
      <c r="K8" s="87" t="s">
        <v>386</v>
      </c>
      <c r="N8" s="87" t="s">
        <v>385</v>
      </c>
    </row>
    <row r="9" spans="1:18" x14ac:dyDescent="0.25">
      <c r="B9" s="156" t="s">
        <v>6</v>
      </c>
      <c r="C9" s="94">
        <v>0</v>
      </c>
      <c r="D9" s="157">
        <v>0</v>
      </c>
      <c r="F9" s="158" t="s">
        <v>29</v>
      </c>
      <c r="G9" s="159"/>
      <c r="H9" s="159">
        <v>0</v>
      </c>
      <c r="I9" s="153">
        <v>0</v>
      </c>
      <c r="K9" s="87" t="s">
        <v>387</v>
      </c>
      <c r="N9" s="87" t="s">
        <v>388</v>
      </c>
    </row>
    <row r="10" spans="1:18" x14ac:dyDescent="0.25">
      <c r="B10" s="151" t="s">
        <v>4</v>
      </c>
      <c r="C10" s="152">
        <v>0</v>
      </c>
      <c r="D10" s="153">
        <v>0</v>
      </c>
      <c r="F10" s="160" t="s">
        <v>30</v>
      </c>
      <c r="H10" s="87">
        <v>0</v>
      </c>
      <c r="I10" s="157">
        <v>0</v>
      </c>
      <c r="K10" s="87" t="s">
        <v>389</v>
      </c>
    </row>
    <row r="11" spans="1:18" x14ac:dyDescent="0.25">
      <c r="B11" s="156" t="s">
        <v>23</v>
      </c>
      <c r="C11" s="94">
        <v>0</v>
      </c>
      <c r="D11" s="157">
        <v>0</v>
      </c>
      <c r="F11" s="158" t="s">
        <v>31</v>
      </c>
      <c r="G11" s="159"/>
      <c r="H11" s="159">
        <v>0</v>
      </c>
      <c r="I11" s="153">
        <v>0</v>
      </c>
      <c r="K11" s="87" t="s">
        <v>390</v>
      </c>
    </row>
    <row r="12" spans="1:18" x14ac:dyDescent="0.25">
      <c r="B12" s="151" t="s">
        <v>26</v>
      </c>
      <c r="C12" s="152">
        <v>1</v>
      </c>
      <c r="D12" s="153">
        <v>6.25E-2</v>
      </c>
      <c r="F12" s="160" t="s">
        <v>32</v>
      </c>
      <c r="H12" s="87">
        <v>0</v>
      </c>
      <c r="I12" s="157">
        <v>0</v>
      </c>
      <c r="K12" s="87" t="s">
        <v>391</v>
      </c>
    </row>
    <row r="13" spans="1:18" x14ac:dyDescent="0.25">
      <c r="B13" s="156" t="s">
        <v>24</v>
      </c>
      <c r="C13" s="94">
        <v>0</v>
      </c>
      <c r="D13" s="157">
        <v>0</v>
      </c>
      <c r="F13" s="158" t="s">
        <v>33</v>
      </c>
      <c r="G13" s="159"/>
      <c r="H13" s="159">
        <v>0</v>
      </c>
      <c r="I13" s="153">
        <v>0</v>
      </c>
      <c r="K13" s="87" t="s">
        <v>387</v>
      </c>
    </row>
    <row r="14" spans="1:18" x14ac:dyDescent="0.25">
      <c r="B14" s="151" t="s">
        <v>27</v>
      </c>
      <c r="C14" s="152">
        <v>0</v>
      </c>
      <c r="D14" s="153">
        <v>0</v>
      </c>
      <c r="F14" s="156"/>
      <c r="K14" s="87" t="s">
        <v>392</v>
      </c>
    </row>
    <row r="15" spans="1:18" x14ac:dyDescent="0.25">
      <c r="B15" s="156" t="s">
        <v>22</v>
      </c>
      <c r="C15" s="94">
        <v>0</v>
      </c>
      <c r="D15" s="157">
        <v>0</v>
      </c>
      <c r="F15" s="161"/>
      <c r="G15" s="162"/>
      <c r="H15" s="162"/>
      <c r="I15" s="162"/>
      <c r="J15" s="162"/>
      <c r="K15" s="87" t="s">
        <v>393</v>
      </c>
      <c r="O15" s="162"/>
      <c r="P15" s="162"/>
      <c r="Q15" s="162"/>
      <c r="R15" s="162"/>
    </row>
    <row r="16" spans="1:18" x14ac:dyDescent="0.25">
      <c r="B16" s="151" t="s">
        <v>25</v>
      </c>
      <c r="C16" s="152">
        <v>0</v>
      </c>
      <c r="D16" s="153">
        <v>0</v>
      </c>
      <c r="F16" s="163"/>
      <c r="G16" s="162"/>
      <c r="H16" s="162"/>
      <c r="I16" s="162"/>
      <c r="J16" s="162"/>
      <c r="K16" s="87" t="s">
        <v>387</v>
      </c>
      <c r="O16" s="162"/>
      <c r="P16" s="162"/>
      <c r="Q16" s="162"/>
      <c r="R16" s="162"/>
    </row>
    <row r="17" spans="1:18" x14ac:dyDescent="0.25">
      <c r="B17" s="164" t="s">
        <v>7</v>
      </c>
      <c r="C17" s="165">
        <v>15</v>
      </c>
      <c r="D17" s="166">
        <v>0.9375</v>
      </c>
      <c r="F17" s="161"/>
      <c r="G17" s="162"/>
      <c r="H17" s="162"/>
      <c r="I17" s="162"/>
      <c r="J17" s="162"/>
      <c r="K17" s="87" t="s">
        <v>387</v>
      </c>
      <c r="O17" s="162"/>
      <c r="P17" s="162"/>
      <c r="Q17" s="162"/>
      <c r="R17" s="162"/>
    </row>
    <row r="18" spans="1:18" ht="10.5" customHeight="1" x14ac:dyDescent="0.25">
      <c r="C18" s="94"/>
      <c r="F18" s="161"/>
      <c r="G18" s="162"/>
      <c r="H18" s="162"/>
      <c r="I18" s="162"/>
      <c r="J18" s="162"/>
      <c r="K18" s="87" t="s">
        <v>387</v>
      </c>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16</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7</v>
      </c>
      <c r="D24" s="184">
        <v>1</v>
      </c>
      <c r="E24" s="184">
        <v>0</v>
      </c>
      <c r="F24" s="184">
        <v>1</v>
      </c>
      <c r="G24" s="184">
        <v>7</v>
      </c>
      <c r="H24" s="185">
        <v>0</v>
      </c>
      <c r="I24" s="183">
        <v>1</v>
      </c>
      <c r="J24" s="184">
        <v>1</v>
      </c>
      <c r="K24" s="184">
        <v>3</v>
      </c>
      <c r="L24" s="184">
        <v>10</v>
      </c>
      <c r="M24" s="184">
        <v>1</v>
      </c>
      <c r="N24" s="185">
        <v>0</v>
      </c>
      <c r="O24" s="142" t="s">
        <v>195</v>
      </c>
      <c r="P24" s="142">
        <v>16</v>
      </c>
      <c r="Q24" s="142">
        <v>16</v>
      </c>
    </row>
    <row r="25" spans="1:18" ht="18.75" customHeight="1" x14ac:dyDescent="0.25">
      <c r="A25" s="186"/>
      <c r="B25" s="235"/>
      <c r="C25" s="187">
        <v>0.4375</v>
      </c>
      <c r="D25" s="188">
        <v>6.25E-2</v>
      </c>
      <c r="E25" s="188">
        <v>0</v>
      </c>
      <c r="F25" s="188">
        <v>6.25E-2</v>
      </c>
      <c r="G25" s="188">
        <v>0.4375</v>
      </c>
      <c r="H25" s="189">
        <v>0</v>
      </c>
      <c r="I25" s="187">
        <v>6.25E-2</v>
      </c>
      <c r="J25" s="188">
        <v>6.25E-2</v>
      </c>
      <c r="K25" s="188">
        <v>0.1875</v>
      </c>
      <c r="L25" s="188">
        <v>0.625</v>
      </c>
      <c r="M25" s="188">
        <v>6.25E-2</v>
      </c>
      <c r="N25" s="189">
        <v>0</v>
      </c>
      <c r="O25" s="142"/>
    </row>
    <row r="26" spans="1:18" x14ac:dyDescent="0.25">
      <c r="A26" s="190" t="s">
        <v>41</v>
      </c>
      <c r="B26" s="238" t="s">
        <v>51</v>
      </c>
      <c r="C26" s="191">
        <v>5</v>
      </c>
      <c r="D26" s="192">
        <v>1</v>
      </c>
      <c r="E26" s="192">
        <v>0</v>
      </c>
      <c r="F26" s="192">
        <v>0</v>
      </c>
      <c r="G26" s="192">
        <v>7</v>
      </c>
      <c r="H26" s="193">
        <v>3</v>
      </c>
      <c r="I26" s="191">
        <v>0</v>
      </c>
      <c r="J26" s="192">
        <v>1</v>
      </c>
      <c r="K26" s="192">
        <v>2</v>
      </c>
      <c r="L26" s="192">
        <v>7</v>
      </c>
      <c r="M26" s="192">
        <v>4</v>
      </c>
      <c r="N26" s="193">
        <v>2</v>
      </c>
      <c r="O26" s="142" t="s">
        <v>196</v>
      </c>
      <c r="P26" s="142">
        <v>16</v>
      </c>
      <c r="Q26" s="142">
        <v>16</v>
      </c>
    </row>
    <row r="27" spans="1:18" ht="18" customHeight="1" x14ac:dyDescent="0.25">
      <c r="A27" s="190"/>
      <c r="B27" s="239"/>
      <c r="C27" s="194">
        <v>0.3125</v>
      </c>
      <c r="D27" s="195">
        <v>6.25E-2</v>
      </c>
      <c r="E27" s="195">
        <v>0</v>
      </c>
      <c r="F27" s="195">
        <v>0</v>
      </c>
      <c r="G27" s="195">
        <v>0.4375</v>
      </c>
      <c r="H27" s="196">
        <v>0.1875</v>
      </c>
      <c r="I27" s="194">
        <v>0</v>
      </c>
      <c r="J27" s="195">
        <v>6.25E-2</v>
      </c>
      <c r="K27" s="195">
        <v>0.125</v>
      </c>
      <c r="L27" s="195">
        <v>0.4375</v>
      </c>
      <c r="M27" s="195">
        <v>0.25</v>
      </c>
      <c r="N27" s="196">
        <v>0.125</v>
      </c>
      <c r="O27" s="142"/>
    </row>
    <row r="28" spans="1:18" x14ac:dyDescent="0.25">
      <c r="A28" s="186" t="s">
        <v>42</v>
      </c>
      <c r="B28" s="234" t="s">
        <v>58</v>
      </c>
      <c r="C28" s="183">
        <v>6</v>
      </c>
      <c r="D28" s="184">
        <v>2</v>
      </c>
      <c r="E28" s="184">
        <v>1</v>
      </c>
      <c r="F28" s="184">
        <v>0</v>
      </c>
      <c r="G28" s="184">
        <v>6</v>
      </c>
      <c r="H28" s="185">
        <v>1</v>
      </c>
      <c r="I28" s="183">
        <v>1</v>
      </c>
      <c r="J28" s="184">
        <v>0</v>
      </c>
      <c r="K28" s="184">
        <v>2</v>
      </c>
      <c r="L28" s="184">
        <v>10</v>
      </c>
      <c r="M28" s="184">
        <v>2</v>
      </c>
      <c r="N28" s="185">
        <v>1</v>
      </c>
      <c r="O28" s="142" t="s">
        <v>197</v>
      </c>
      <c r="P28" s="142">
        <v>16</v>
      </c>
      <c r="Q28" s="142">
        <v>16</v>
      </c>
    </row>
    <row r="29" spans="1:18" ht="15.75" customHeight="1" x14ac:dyDescent="0.25">
      <c r="A29" s="186"/>
      <c r="B29" s="235"/>
      <c r="C29" s="197">
        <v>0.375</v>
      </c>
      <c r="D29" s="198">
        <v>0.125</v>
      </c>
      <c r="E29" s="198">
        <v>6.25E-2</v>
      </c>
      <c r="F29" s="198">
        <v>0</v>
      </c>
      <c r="G29" s="198">
        <v>0.375</v>
      </c>
      <c r="H29" s="199">
        <v>6.25E-2</v>
      </c>
      <c r="I29" s="197">
        <v>6.25E-2</v>
      </c>
      <c r="J29" s="198">
        <v>0</v>
      </c>
      <c r="K29" s="198">
        <v>0.125</v>
      </c>
      <c r="L29" s="198">
        <v>0.625</v>
      </c>
      <c r="M29" s="198">
        <v>0.125</v>
      </c>
      <c r="N29" s="199">
        <v>6.25E-2</v>
      </c>
      <c r="O29" s="142"/>
    </row>
    <row r="30" spans="1:18" ht="13.5" customHeight="1" x14ac:dyDescent="0.25">
      <c r="A30" s="190" t="s">
        <v>43</v>
      </c>
      <c r="B30" s="238" t="s">
        <v>59</v>
      </c>
      <c r="C30" s="191">
        <v>6</v>
      </c>
      <c r="D30" s="192">
        <v>1</v>
      </c>
      <c r="E30" s="192">
        <v>3</v>
      </c>
      <c r="F30" s="192">
        <v>1</v>
      </c>
      <c r="G30" s="192">
        <v>5</v>
      </c>
      <c r="H30" s="193">
        <v>0</v>
      </c>
      <c r="I30" s="191">
        <v>1</v>
      </c>
      <c r="J30" s="192">
        <v>1</v>
      </c>
      <c r="K30" s="192">
        <v>0</v>
      </c>
      <c r="L30" s="192">
        <v>13</v>
      </c>
      <c r="M30" s="192">
        <v>1</v>
      </c>
      <c r="N30" s="193">
        <v>0</v>
      </c>
      <c r="O30" s="142" t="s">
        <v>198</v>
      </c>
      <c r="P30" s="142">
        <v>16</v>
      </c>
      <c r="Q30" s="142">
        <v>16</v>
      </c>
    </row>
    <row r="31" spans="1:18" ht="13.5" customHeight="1" x14ac:dyDescent="0.25">
      <c r="A31" s="190"/>
      <c r="B31" s="239"/>
      <c r="C31" s="194">
        <v>0.375</v>
      </c>
      <c r="D31" s="195">
        <v>6.25E-2</v>
      </c>
      <c r="E31" s="195">
        <v>0.1875</v>
      </c>
      <c r="F31" s="195">
        <v>6.25E-2</v>
      </c>
      <c r="G31" s="195">
        <v>0.3125</v>
      </c>
      <c r="H31" s="196">
        <v>0</v>
      </c>
      <c r="I31" s="194">
        <v>6.25E-2</v>
      </c>
      <c r="J31" s="195">
        <v>6.25E-2</v>
      </c>
      <c r="K31" s="195">
        <v>0</v>
      </c>
      <c r="L31" s="195">
        <v>0.8125</v>
      </c>
      <c r="M31" s="195">
        <v>6.25E-2</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6</v>
      </c>
      <c r="D33" s="184">
        <v>3</v>
      </c>
      <c r="E33" s="184">
        <v>0</v>
      </c>
      <c r="F33" s="184">
        <v>1</v>
      </c>
      <c r="G33" s="184">
        <v>6</v>
      </c>
      <c r="H33" s="185">
        <v>0</v>
      </c>
      <c r="I33" s="183">
        <v>0</v>
      </c>
      <c r="J33" s="184">
        <v>1</v>
      </c>
      <c r="K33" s="184">
        <v>2</v>
      </c>
      <c r="L33" s="184">
        <v>10</v>
      </c>
      <c r="M33" s="184">
        <v>3</v>
      </c>
      <c r="N33" s="185">
        <v>0</v>
      </c>
      <c r="O33" s="142" t="s">
        <v>199</v>
      </c>
      <c r="P33" s="142">
        <v>16</v>
      </c>
      <c r="Q33" s="142">
        <v>16</v>
      </c>
    </row>
    <row r="34" spans="1:17" ht="14.25" customHeight="1" x14ac:dyDescent="0.25">
      <c r="A34" s="186"/>
      <c r="B34" s="235"/>
      <c r="C34" s="197">
        <v>0.375</v>
      </c>
      <c r="D34" s="198">
        <v>0.1875</v>
      </c>
      <c r="E34" s="198">
        <v>0</v>
      </c>
      <c r="F34" s="198">
        <v>6.25E-2</v>
      </c>
      <c r="G34" s="198">
        <v>0.375</v>
      </c>
      <c r="H34" s="199">
        <v>0</v>
      </c>
      <c r="I34" s="197">
        <v>0</v>
      </c>
      <c r="J34" s="198">
        <v>6.25E-2</v>
      </c>
      <c r="K34" s="198">
        <v>0.125</v>
      </c>
      <c r="L34" s="198">
        <v>0.625</v>
      </c>
      <c r="M34" s="198">
        <v>0.1875</v>
      </c>
      <c r="N34" s="199">
        <v>0</v>
      </c>
      <c r="O34" s="142"/>
    </row>
    <row r="35" spans="1:17" ht="12.75" customHeight="1" x14ac:dyDescent="0.25">
      <c r="A35" s="190" t="s">
        <v>45</v>
      </c>
      <c r="B35" s="238" t="s">
        <v>52</v>
      </c>
      <c r="C35" s="191">
        <v>7</v>
      </c>
      <c r="D35" s="192">
        <v>2</v>
      </c>
      <c r="E35" s="192">
        <v>1</v>
      </c>
      <c r="F35" s="192">
        <v>2</v>
      </c>
      <c r="G35" s="192">
        <v>4</v>
      </c>
      <c r="H35" s="193">
        <v>0</v>
      </c>
      <c r="I35" s="191">
        <v>0</v>
      </c>
      <c r="J35" s="192">
        <v>0</v>
      </c>
      <c r="K35" s="192">
        <v>0</v>
      </c>
      <c r="L35" s="192">
        <v>14</v>
      </c>
      <c r="M35" s="192">
        <v>2</v>
      </c>
      <c r="N35" s="193">
        <v>0</v>
      </c>
      <c r="O35" s="142" t="s">
        <v>200</v>
      </c>
      <c r="P35" s="142">
        <v>16</v>
      </c>
      <c r="Q35" s="142">
        <v>16</v>
      </c>
    </row>
    <row r="36" spans="1:17" ht="15.75" customHeight="1" x14ac:dyDescent="0.25">
      <c r="A36" s="190"/>
      <c r="B36" s="239"/>
      <c r="C36" s="194">
        <v>0.4375</v>
      </c>
      <c r="D36" s="195">
        <v>0.125</v>
      </c>
      <c r="E36" s="195">
        <v>6.25E-2</v>
      </c>
      <c r="F36" s="195">
        <v>0.125</v>
      </c>
      <c r="G36" s="195">
        <v>0.25</v>
      </c>
      <c r="H36" s="196">
        <v>0</v>
      </c>
      <c r="I36" s="194">
        <v>0</v>
      </c>
      <c r="J36" s="195">
        <v>0</v>
      </c>
      <c r="K36" s="195">
        <v>0</v>
      </c>
      <c r="L36" s="195">
        <v>0.875</v>
      </c>
      <c r="M36" s="195">
        <v>0.125</v>
      </c>
      <c r="N36" s="196">
        <v>0</v>
      </c>
      <c r="O36" s="142"/>
    </row>
    <row r="37" spans="1:17" x14ac:dyDescent="0.25">
      <c r="A37" s="186" t="s">
        <v>46</v>
      </c>
      <c r="B37" s="234" t="s">
        <v>53</v>
      </c>
      <c r="C37" s="183">
        <v>7</v>
      </c>
      <c r="D37" s="184">
        <v>1</v>
      </c>
      <c r="E37" s="184">
        <v>3</v>
      </c>
      <c r="F37" s="184">
        <v>0</v>
      </c>
      <c r="G37" s="184">
        <v>5</v>
      </c>
      <c r="H37" s="185">
        <v>0</v>
      </c>
      <c r="I37" s="183">
        <v>2</v>
      </c>
      <c r="J37" s="184">
        <v>0</v>
      </c>
      <c r="K37" s="184">
        <v>3</v>
      </c>
      <c r="L37" s="184">
        <v>10</v>
      </c>
      <c r="M37" s="184">
        <v>1</v>
      </c>
      <c r="N37" s="185">
        <v>0</v>
      </c>
      <c r="O37" s="142" t="s">
        <v>201</v>
      </c>
      <c r="P37" s="142">
        <v>16</v>
      </c>
      <c r="Q37" s="142">
        <v>16</v>
      </c>
    </row>
    <row r="38" spans="1:17" ht="14.25" customHeight="1" x14ac:dyDescent="0.25">
      <c r="A38" s="186"/>
      <c r="B38" s="235"/>
      <c r="C38" s="197">
        <v>0.4375</v>
      </c>
      <c r="D38" s="198">
        <v>6.25E-2</v>
      </c>
      <c r="E38" s="198">
        <v>0.1875</v>
      </c>
      <c r="F38" s="198">
        <v>0</v>
      </c>
      <c r="G38" s="198">
        <v>0.3125</v>
      </c>
      <c r="H38" s="199">
        <v>0</v>
      </c>
      <c r="I38" s="197">
        <v>0.125</v>
      </c>
      <c r="J38" s="198">
        <v>0</v>
      </c>
      <c r="K38" s="198">
        <v>0.1875</v>
      </c>
      <c r="L38" s="198">
        <v>0.625</v>
      </c>
      <c r="M38" s="198">
        <v>6.25E-2</v>
      </c>
      <c r="N38" s="199">
        <v>0</v>
      </c>
      <c r="O38" s="142"/>
    </row>
    <row r="39" spans="1:17" x14ac:dyDescent="0.25">
      <c r="A39" s="190" t="s">
        <v>47</v>
      </c>
      <c r="B39" s="238" t="s">
        <v>61</v>
      </c>
      <c r="C39" s="191">
        <v>5</v>
      </c>
      <c r="D39" s="192">
        <v>2</v>
      </c>
      <c r="E39" s="192">
        <v>0</v>
      </c>
      <c r="F39" s="192">
        <v>1</v>
      </c>
      <c r="G39" s="192">
        <v>7</v>
      </c>
      <c r="H39" s="193">
        <v>1</v>
      </c>
      <c r="I39" s="191">
        <v>0</v>
      </c>
      <c r="J39" s="192">
        <v>1</v>
      </c>
      <c r="K39" s="192">
        <v>3</v>
      </c>
      <c r="L39" s="192">
        <v>10</v>
      </c>
      <c r="M39" s="192">
        <v>2</v>
      </c>
      <c r="N39" s="193">
        <v>0</v>
      </c>
      <c r="O39" s="142" t="s">
        <v>202</v>
      </c>
      <c r="P39" s="142">
        <v>16</v>
      </c>
      <c r="Q39" s="142">
        <v>16</v>
      </c>
    </row>
    <row r="40" spans="1:17" ht="15" customHeight="1" x14ac:dyDescent="0.25">
      <c r="A40" s="190"/>
      <c r="B40" s="239"/>
      <c r="C40" s="194">
        <v>0.3125</v>
      </c>
      <c r="D40" s="195">
        <v>0.125</v>
      </c>
      <c r="E40" s="195">
        <v>0</v>
      </c>
      <c r="F40" s="195">
        <v>6.25E-2</v>
      </c>
      <c r="G40" s="195">
        <v>0.4375</v>
      </c>
      <c r="H40" s="196">
        <v>6.25E-2</v>
      </c>
      <c r="I40" s="194">
        <v>0</v>
      </c>
      <c r="J40" s="195">
        <v>6.25E-2</v>
      </c>
      <c r="K40" s="195">
        <v>0.1875</v>
      </c>
      <c r="L40" s="195">
        <v>0.625</v>
      </c>
      <c r="M40" s="195">
        <v>0.125</v>
      </c>
      <c r="N40" s="196">
        <v>0</v>
      </c>
      <c r="O40" s="142"/>
    </row>
    <row r="41" spans="1:17" x14ac:dyDescent="0.25">
      <c r="A41" s="186" t="s">
        <v>48</v>
      </c>
      <c r="B41" s="234" t="s">
        <v>62</v>
      </c>
      <c r="C41" s="183">
        <v>6</v>
      </c>
      <c r="D41" s="184">
        <v>3</v>
      </c>
      <c r="E41" s="184">
        <v>0</v>
      </c>
      <c r="F41" s="184">
        <v>1</v>
      </c>
      <c r="G41" s="184">
        <v>6</v>
      </c>
      <c r="H41" s="185">
        <v>0</v>
      </c>
      <c r="I41" s="183">
        <v>0</v>
      </c>
      <c r="J41" s="184">
        <v>2</v>
      </c>
      <c r="K41" s="184">
        <v>0</v>
      </c>
      <c r="L41" s="184">
        <v>12</v>
      </c>
      <c r="M41" s="184">
        <v>2</v>
      </c>
      <c r="N41" s="185">
        <v>0</v>
      </c>
      <c r="O41" s="142" t="s">
        <v>203</v>
      </c>
      <c r="P41" s="142">
        <v>16</v>
      </c>
      <c r="Q41" s="142">
        <v>16</v>
      </c>
    </row>
    <row r="42" spans="1:17" x14ac:dyDescent="0.25">
      <c r="A42" s="203"/>
      <c r="B42" s="241"/>
      <c r="C42" s="204">
        <v>0.375</v>
      </c>
      <c r="D42" s="205">
        <v>0.1875</v>
      </c>
      <c r="E42" s="205">
        <v>0</v>
      </c>
      <c r="F42" s="205">
        <v>6.25E-2</v>
      </c>
      <c r="G42" s="205">
        <v>0.375</v>
      </c>
      <c r="H42" s="206">
        <v>0</v>
      </c>
      <c r="I42" s="204">
        <v>0</v>
      </c>
      <c r="J42" s="205">
        <v>0.125</v>
      </c>
      <c r="K42" s="205">
        <v>0</v>
      </c>
      <c r="L42" s="205">
        <v>0.75</v>
      </c>
      <c r="M42" s="205">
        <v>0.125</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2</v>
      </c>
      <c r="F48" s="211">
        <v>2</v>
      </c>
      <c r="G48" s="211">
        <v>12</v>
      </c>
      <c r="H48" s="211">
        <v>0</v>
      </c>
      <c r="P48" s="142">
        <v>16</v>
      </c>
    </row>
    <row r="49" spans="1:16" x14ac:dyDescent="0.25">
      <c r="A49" s="92"/>
      <c r="C49" s="195">
        <v>0</v>
      </c>
      <c r="D49" s="195">
        <v>0</v>
      </c>
      <c r="E49" s="195">
        <v>0.125</v>
      </c>
      <c r="F49" s="195">
        <v>0.125</v>
      </c>
      <c r="G49" s="195">
        <v>0.75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2</v>
      </c>
      <c r="F54" s="211">
        <v>5</v>
      </c>
      <c r="G54" s="211">
        <v>9</v>
      </c>
      <c r="H54" s="211">
        <v>0</v>
      </c>
      <c r="P54" s="142">
        <v>16</v>
      </c>
    </row>
    <row r="55" spans="1:16" x14ac:dyDescent="0.25">
      <c r="A55" s="92"/>
      <c r="C55" s="195">
        <v>0</v>
      </c>
      <c r="D55" s="195">
        <v>0</v>
      </c>
      <c r="E55" s="195">
        <v>0.125</v>
      </c>
      <c r="F55" s="195">
        <v>0.3125</v>
      </c>
      <c r="G55" s="195">
        <v>0.5625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5</v>
      </c>
      <c r="E60" s="211">
        <v>11</v>
      </c>
      <c r="F60" s="211">
        <v>0</v>
      </c>
      <c r="G60" s="211"/>
      <c r="H60" s="211">
        <v>0</v>
      </c>
      <c r="P60" s="142">
        <v>16</v>
      </c>
    </row>
    <row r="61" spans="1:16" x14ac:dyDescent="0.25">
      <c r="A61" s="92"/>
      <c r="C61" s="195">
        <v>0</v>
      </c>
      <c r="D61" s="195">
        <v>0.3125</v>
      </c>
      <c r="E61" s="195">
        <v>0.6875</v>
      </c>
      <c r="F61" s="195">
        <v>0</v>
      </c>
      <c r="G61" s="195"/>
      <c r="H61" s="195">
        <v>0</v>
      </c>
    </row>
    <row r="62" spans="1:16" x14ac:dyDescent="0.25">
      <c r="A62" s="93" t="s">
        <v>204</v>
      </c>
    </row>
    <row r="63" spans="1:16" ht="6.75" customHeight="1" x14ac:dyDescent="0.25">
      <c r="A63" s="93"/>
    </row>
    <row r="64" spans="1:16" ht="23.1" customHeight="1" x14ac:dyDescent="0.25">
      <c r="B64" s="240" t="s">
        <v>213</v>
      </c>
      <c r="C64" s="240"/>
      <c r="D64" s="240"/>
      <c r="E64" s="240"/>
      <c r="F64" s="240"/>
      <c r="G64" s="240"/>
      <c r="H64" s="240"/>
      <c r="I64" s="240"/>
      <c r="J64" s="240"/>
      <c r="K64" s="240"/>
      <c r="L64" s="240"/>
    </row>
    <row r="65" spans="2:12" ht="23.1" customHeight="1" x14ac:dyDescent="0.25">
      <c r="B65" s="240" t="s">
        <v>21</v>
      </c>
      <c r="C65" s="240"/>
      <c r="D65" s="240"/>
      <c r="E65" s="240"/>
      <c r="F65" s="240"/>
      <c r="G65" s="240"/>
      <c r="H65" s="240"/>
      <c r="I65" s="240"/>
      <c r="J65" s="240"/>
      <c r="K65" s="240"/>
      <c r="L65" s="240"/>
    </row>
    <row r="66" spans="2:12" ht="23.1" customHeight="1" x14ac:dyDescent="0.25">
      <c r="B66" s="240" t="s">
        <v>394</v>
      </c>
      <c r="C66" s="240"/>
      <c r="D66" s="240"/>
      <c r="E66" s="240"/>
      <c r="F66" s="240"/>
      <c r="G66" s="240"/>
      <c r="H66" s="240"/>
      <c r="I66" s="240"/>
      <c r="J66" s="240"/>
      <c r="K66" s="240"/>
      <c r="L66" s="240"/>
    </row>
    <row r="67" spans="2:12" ht="23.1" customHeight="1" x14ac:dyDescent="0.25">
      <c r="B67" s="240" t="s">
        <v>21</v>
      </c>
      <c r="C67" s="240"/>
      <c r="D67" s="240"/>
      <c r="E67" s="240"/>
      <c r="F67" s="240"/>
      <c r="G67" s="240"/>
      <c r="H67" s="240"/>
      <c r="I67" s="240"/>
      <c r="J67" s="240"/>
      <c r="K67" s="240"/>
      <c r="L67" s="240"/>
    </row>
    <row r="68" spans="2:12" ht="23.1" customHeight="1" x14ac:dyDescent="0.25">
      <c r="B68" s="240" t="s">
        <v>395</v>
      </c>
      <c r="C68" s="240"/>
      <c r="D68" s="240"/>
      <c r="E68" s="240"/>
      <c r="F68" s="240"/>
      <c r="G68" s="240"/>
      <c r="H68" s="240"/>
      <c r="I68" s="240"/>
      <c r="J68" s="240"/>
      <c r="K68" s="240"/>
      <c r="L68" s="240"/>
    </row>
    <row r="69" spans="2:12" ht="23.1" customHeight="1" x14ac:dyDescent="0.25">
      <c r="B69" s="240" t="s">
        <v>396</v>
      </c>
      <c r="C69" s="240"/>
      <c r="D69" s="240"/>
      <c r="E69" s="240"/>
      <c r="F69" s="240"/>
      <c r="G69" s="240"/>
      <c r="H69" s="240"/>
      <c r="I69" s="240"/>
      <c r="J69" s="240"/>
      <c r="K69" s="240"/>
      <c r="L69" s="240"/>
    </row>
    <row r="70" spans="2:12" ht="23.1" customHeight="1" x14ac:dyDescent="0.25">
      <c r="B70" s="240" t="s">
        <v>245</v>
      </c>
      <c r="C70" s="240"/>
      <c r="D70" s="240"/>
      <c r="E70" s="240"/>
      <c r="F70" s="240"/>
      <c r="G70" s="240"/>
      <c r="H70" s="240"/>
      <c r="I70" s="240"/>
      <c r="J70" s="240"/>
      <c r="K70" s="240"/>
      <c r="L70" s="240"/>
    </row>
    <row r="71" spans="2:12" ht="23.1" customHeight="1" x14ac:dyDescent="0.25">
      <c r="B71" s="240" t="s">
        <v>397</v>
      </c>
      <c r="C71" s="240"/>
      <c r="D71" s="240"/>
      <c r="E71" s="240"/>
      <c r="F71" s="240"/>
      <c r="G71" s="240"/>
      <c r="H71" s="240"/>
      <c r="I71" s="240"/>
      <c r="J71" s="240"/>
      <c r="K71" s="240"/>
      <c r="L71" s="240"/>
    </row>
    <row r="72" spans="2:12" ht="23.1" customHeight="1" x14ac:dyDescent="0.25">
      <c r="B72" s="240" t="s">
        <v>398</v>
      </c>
      <c r="C72" s="240"/>
      <c r="D72" s="240"/>
      <c r="E72" s="240"/>
      <c r="F72" s="240"/>
      <c r="G72" s="240"/>
      <c r="H72" s="240"/>
      <c r="I72" s="240"/>
      <c r="J72" s="240"/>
      <c r="K72" s="240"/>
      <c r="L72" s="240"/>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22">
    <mergeCell ref="B69:L69"/>
    <mergeCell ref="B70:L70"/>
    <mergeCell ref="B71:L71"/>
    <mergeCell ref="B72:L72"/>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163</v>
      </c>
      <c r="C3" s="145"/>
      <c r="D3" s="146"/>
      <c r="E3" s="147">
        <v>43355</v>
      </c>
      <c r="F3" s="146"/>
      <c r="G3" s="148"/>
      <c r="H3" s="148"/>
      <c r="I3" s="147" t="s">
        <v>161</v>
      </c>
      <c r="J3" s="148"/>
      <c r="K3" s="148"/>
      <c r="L3" s="148"/>
      <c r="M3" s="149">
        <v>10</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0</v>
      </c>
      <c r="D7" s="157">
        <v>0</v>
      </c>
      <c r="F7" s="158" t="s">
        <v>28</v>
      </c>
      <c r="G7" s="159"/>
      <c r="H7" s="159">
        <v>0</v>
      </c>
      <c r="I7" s="153">
        <v>0</v>
      </c>
      <c r="K7" s="87" t="s">
        <v>228</v>
      </c>
    </row>
    <row r="8" spans="1:18" x14ac:dyDescent="0.25">
      <c r="B8" s="151" t="s">
        <v>5</v>
      </c>
      <c r="C8" s="152">
        <v>0</v>
      </c>
      <c r="D8" s="153">
        <v>0</v>
      </c>
      <c r="F8" s="160" t="s">
        <v>0</v>
      </c>
      <c r="H8" s="87">
        <v>0</v>
      </c>
      <c r="I8" s="157">
        <v>0</v>
      </c>
      <c r="K8" s="87" t="s">
        <v>228</v>
      </c>
    </row>
    <row r="9" spans="1:18" x14ac:dyDescent="0.25">
      <c r="B9" s="156" t="s">
        <v>6</v>
      </c>
      <c r="C9" s="94">
        <v>0</v>
      </c>
      <c r="D9" s="157">
        <v>0</v>
      </c>
      <c r="F9" s="158" t="s">
        <v>29</v>
      </c>
      <c r="G9" s="159"/>
      <c r="H9" s="159">
        <v>0</v>
      </c>
      <c r="I9" s="153">
        <v>0</v>
      </c>
      <c r="K9" s="87" t="s">
        <v>228</v>
      </c>
    </row>
    <row r="10" spans="1:18" x14ac:dyDescent="0.25">
      <c r="B10" s="151" t="s">
        <v>4</v>
      </c>
      <c r="C10" s="152">
        <v>0</v>
      </c>
      <c r="D10" s="153">
        <v>0</v>
      </c>
      <c r="F10" s="160" t="s">
        <v>30</v>
      </c>
      <c r="H10" s="87">
        <v>0</v>
      </c>
      <c r="I10" s="157">
        <v>0</v>
      </c>
      <c r="K10" s="87" t="s">
        <v>228</v>
      </c>
    </row>
    <row r="11" spans="1:18" x14ac:dyDescent="0.25">
      <c r="B11" s="156" t="s">
        <v>23</v>
      </c>
      <c r="C11" s="94">
        <v>0</v>
      </c>
      <c r="D11" s="157">
        <v>0</v>
      </c>
      <c r="F11" s="158" t="s">
        <v>31</v>
      </c>
      <c r="G11" s="159"/>
      <c r="H11" s="159">
        <v>0</v>
      </c>
      <c r="I11" s="153">
        <v>0</v>
      </c>
      <c r="K11" s="87" t="s">
        <v>228</v>
      </c>
    </row>
    <row r="12" spans="1:18" x14ac:dyDescent="0.25">
      <c r="B12" s="151" t="s">
        <v>26</v>
      </c>
      <c r="C12" s="152">
        <v>0</v>
      </c>
      <c r="D12" s="153">
        <v>0</v>
      </c>
      <c r="F12" s="160" t="s">
        <v>32</v>
      </c>
      <c r="H12" s="87">
        <v>0</v>
      </c>
      <c r="I12" s="157">
        <v>0</v>
      </c>
      <c r="K12" s="87" t="s">
        <v>228</v>
      </c>
    </row>
    <row r="13" spans="1:18" x14ac:dyDescent="0.25">
      <c r="B13" s="156" t="s">
        <v>24</v>
      </c>
      <c r="C13" s="94">
        <v>0</v>
      </c>
      <c r="D13" s="157">
        <v>0</v>
      </c>
      <c r="F13" s="158" t="s">
        <v>33</v>
      </c>
      <c r="G13" s="159"/>
      <c r="H13" s="159">
        <v>0</v>
      </c>
      <c r="I13" s="153">
        <v>0</v>
      </c>
      <c r="K13" s="87" t="s">
        <v>228</v>
      </c>
    </row>
    <row r="14" spans="1:18" x14ac:dyDescent="0.25">
      <c r="B14" s="151" t="s">
        <v>27</v>
      </c>
      <c r="C14" s="152">
        <v>0</v>
      </c>
      <c r="D14" s="153">
        <v>0</v>
      </c>
      <c r="F14" s="156"/>
      <c r="K14" s="87" t="s">
        <v>228</v>
      </c>
    </row>
    <row r="15" spans="1:18" x14ac:dyDescent="0.25">
      <c r="B15" s="156" t="s">
        <v>22</v>
      </c>
      <c r="C15" s="94">
        <v>0</v>
      </c>
      <c r="D15" s="157">
        <v>0</v>
      </c>
      <c r="F15" s="161"/>
      <c r="G15" s="162"/>
      <c r="H15" s="162"/>
      <c r="I15" s="162"/>
      <c r="J15" s="162"/>
      <c r="K15" s="87" t="s">
        <v>228</v>
      </c>
      <c r="O15" s="162"/>
      <c r="P15" s="162"/>
      <c r="Q15" s="162"/>
      <c r="R15" s="162"/>
    </row>
    <row r="16" spans="1:18" x14ac:dyDescent="0.25">
      <c r="B16" s="151" t="s">
        <v>25</v>
      </c>
      <c r="C16" s="152">
        <v>0</v>
      </c>
      <c r="D16" s="153">
        <v>0</v>
      </c>
      <c r="F16" s="163"/>
      <c r="G16" s="162"/>
      <c r="H16" s="162"/>
      <c r="I16" s="162"/>
      <c r="J16" s="162"/>
      <c r="K16" s="87" t="s">
        <v>228</v>
      </c>
      <c r="O16" s="162"/>
      <c r="P16" s="162"/>
      <c r="Q16" s="162"/>
      <c r="R16" s="162"/>
    </row>
    <row r="17" spans="1:18" x14ac:dyDescent="0.25">
      <c r="B17" s="164" t="s">
        <v>7</v>
      </c>
      <c r="C17" s="165">
        <v>10</v>
      </c>
      <c r="D17" s="166">
        <v>1</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10</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3</v>
      </c>
      <c r="D24" s="184">
        <v>2</v>
      </c>
      <c r="E24" s="184">
        <v>1</v>
      </c>
      <c r="F24" s="184">
        <v>1</v>
      </c>
      <c r="G24" s="184">
        <v>3</v>
      </c>
      <c r="H24" s="185">
        <v>0</v>
      </c>
      <c r="I24" s="183">
        <v>0</v>
      </c>
      <c r="J24" s="184">
        <v>0</v>
      </c>
      <c r="K24" s="184">
        <v>3</v>
      </c>
      <c r="L24" s="184">
        <v>7</v>
      </c>
      <c r="M24" s="184">
        <v>0</v>
      </c>
      <c r="N24" s="185">
        <v>0</v>
      </c>
      <c r="O24" s="142" t="s">
        <v>195</v>
      </c>
      <c r="P24" s="142">
        <v>10</v>
      </c>
      <c r="Q24" s="142">
        <v>10</v>
      </c>
    </row>
    <row r="25" spans="1:18" ht="18.75" customHeight="1" x14ac:dyDescent="0.25">
      <c r="A25" s="186"/>
      <c r="B25" s="235"/>
      <c r="C25" s="187">
        <v>0.3</v>
      </c>
      <c r="D25" s="188">
        <v>0.2</v>
      </c>
      <c r="E25" s="188">
        <v>0.1</v>
      </c>
      <c r="F25" s="188">
        <v>0.1</v>
      </c>
      <c r="G25" s="188">
        <v>0.3</v>
      </c>
      <c r="H25" s="189">
        <v>0</v>
      </c>
      <c r="I25" s="187">
        <v>0</v>
      </c>
      <c r="J25" s="188">
        <v>0</v>
      </c>
      <c r="K25" s="188">
        <v>0.3</v>
      </c>
      <c r="L25" s="188">
        <v>0.7</v>
      </c>
      <c r="M25" s="188">
        <v>0</v>
      </c>
      <c r="N25" s="189">
        <v>0</v>
      </c>
      <c r="O25" s="142"/>
    </row>
    <row r="26" spans="1:18" x14ac:dyDescent="0.25">
      <c r="A26" s="190" t="s">
        <v>41</v>
      </c>
      <c r="B26" s="238" t="s">
        <v>51</v>
      </c>
      <c r="C26" s="191">
        <v>5</v>
      </c>
      <c r="D26" s="192">
        <v>1</v>
      </c>
      <c r="E26" s="192">
        <v>0</v>
      </c>
      <c r="F26" s="192">
        <v>0</v>
      </c>
      <c r="G26" s="192">
        <v>3</v>
      </c>
      <c r="H26" s="193">
        <v>1</v>
      </c>
      <c r="I26" s="191">
        <v>1</v>
      </c>
      <c r="J26" s="192">
        <v>1</v>
      </c>
      <c r="K26" s="192">
        <v>2</v>
      </c>
      <c r="L26" s="192">
        <v>5</v>
      </c>
      <c r="M26" s="192">
        <v>0</v>
      </c>
      <c r="N26" s="193">
        <v>1</v>
      </c>
      <c r="O26" s="142" t="s">
        <v>196</v>
      </c>
      <c r="P26" s="142">
        <v>10</v>
      </c>
      <c r="Q26" s="142">
        <v>10</v>
      </c>
    </row>
    <row r="27" spans="1:18" ht="18" customHeight="1" x14ac:dyDescent="0.25">
      <c r="A27" s="190"/>
      <c r="B27" s="239"/>
      <c r="C27" s="194">
        <v>0.5</v>
      </c>
      <c r="D27" s="195">
        <v>0.1</v>
      </c>
      <c r="E27" s="195">
        <v>0</v>
      </c>
      <c r="F27" s="195">
        <v>0</v>
      </c>
      <c r="G27" s="195">
        <v>0.3</v>
      </c>
      <c r="H27" s="196">
        <v>0.1</v>
      </c>
      <c r="I27" s="194">
        <v>0.1</v>
      </c>
      <c r="J27" s="195">
        <v>0.1</v>
      </c>
      <c r="K27" s="195">
        <v>0.2</v>
      </c>
      <c r="L27" s="195">
        <v>0.5</v>
      </c>
      <c r="M27" s="195">
        <v>0</v>
      </c>
      <c r="N27" s="196">
        <v>0.1</v>
      </c>
      <c r="O27" s="142"/>
    </row>
    <row r="28" spans="1:18" x14ac:dyDescent="0.25">
      <c r="A28" s="186" t="s">
        <v>42</v>
      </c>
      <c r="B28" s="234" t="s">
        <v>58</v>
      </c>
      <c r="C28" s="183">
        <v>5</v>
      </c>
      <c r="D28" s="184">
        <v>0</v>
      </c>
      <c r="E28" s="184">
        <v>0</v>
      </c>
      <c r="F28" s="184">
        <v>2</v>
      </c>
      <c r="G28" s="184">
        <v>3</v>
      </c>
      <c r="H28" s="185">
        <v>0</v>
      </c>
      <c r="I28" s="183">
        <v>0</v>
      </c>
      <c r="J28" s="184">
        <v>0</v>
      </c>
      <c r="K28" s="184">
        <v>0</v>
      </c>
      <c r="L28" s="184">
        <v>10</v>
      </c>
      <c r="M28" s="184">
        <v>0</v>
      </c>
      <c r="N28" s="185">
        <v>0</v>
      </c>
      <c r="O28" s="142" t="s">
        <v>197</v>
      </c>
      <c r="P28" s="142">
        <v>10</v>
      </c>
      <c r="Q28" s="142">
        <v>10</v>
      </c>
    </row>
    <row r="29" spans="1:18" ht="15.75" customHeight="1" x14ac:dyDescent="0.25">
      <c r="A29" s="186"/>
      <c r="B29" s="235"/>
      <c r="C29" s="197">
        <v>0.5</v>
      </c>
      <c r="D29" s="198">
        <v>0</v>
      </c>
      <c r="E29" s="198">
        <v>0</v>
      </c>
      <c r="F29" s="198">
        <v>0.2</v>
      </c>
      <c r="G29" s="198">
        <v>0.3</v>
      </c>
      <c r="H29" s="199">
        <v>0</v>
      </c>
      <c r="I29" s="197">
        <v>0</v>
      </c>
      <c r="J29" s="198">
        <v>0</v>
      </c>
      <c r="K29" s="198">
        <v>0</v>
      </c>
      <c r="L29" s="198">
        <v>1</v>
      </c>
      <c r="M29" s="198">
        <v>0</v>
      </c>
      <c r="N29" s="199">
        <v>0</v>
      </c>
      <c r="O29" s="142"/>
    </row>
    <row r="30" spans="1:18" ht="13.5" customHeight="1" x14ac:dyDescent="0.25">
      <c r="A30" s="190" t="s">
        <v>43</v>
      </c>
      <c r="B30" s="238" t="s">
        <v>59</v>
      </c>
      <c r="C30" s="191">
        <v>3</v>
      </c>
      <c r="D30" s="192">
        <v>1</v>
      </c>
      <c r="E30" s="192">
        <v>2</v>
      </c>
      <c r="F30" s="192">
        <v>2</v>
      </c>
      <c r="G30" s="192">
        <v>2</v>
      </c>
      <c r="H30" s="193">
        <v>0</v>
      </c>
      <c r="I30" s="191">
        <v>0</v>
      </c>
      <c r="J30" s="192">
        <v>0</v>
      </c>
      <c r="K30" s="192">
        <v>0</v>
      </c>
      <c r="L30" s="192">
        <v>10</v>
      </c>
      <c r="M30" s="192">
        <v>0</v>
      </c>
      <c r="N30" s="193">
        <v>0</v>
      </c>
      <c r="O30" s="142" t="s">
        <v>198</v>
      </c>
      <c r="P30" s="142">
        <v>10</v>
      </c>
      <c r="Q30" s="142">
        <v>10</v>
      </c>
    </row>
    <row r="31" spans="1:18" ht="13.5" customHeight="1" x14ac:dyDescent="0.25">
      <c r="A31" s="190"/>
      <c r="B31" s="239"/>
      <c r="C31" s="194">
        <v>0.3</v>
      </c>
      <c r="D31" s="195">
        <v>0.1</v>
      </c>
      <c r="E31" s="195">
        <v>0.2</v>
      </c>
      <c r="F31" s="195">
        <v>0.2</v>
      </c>
      <c r="G31" s="195">
        <v>0.2</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4</v>
      </c>
      <c r="D33" s="184">
        <v>3</v>
      </c>
      <c r="E33" s="184">
        <v>0</v>
      </c>
      <c r="F33" s="184">
        <v>1</v>
      </c>
      <c r="G33" s="184">
        <v>2</v>
      </c>
      <c r="H33" s="185">
        <v>0</v>
      </c>
      <c r="I33" s="183">
        <v>0</v>
      </c>
      <c r="J33" s="184">
        <v>0</v>
      </c>
      <c r="K33" s="184">
        <v>2</v>
      </c>
      <c r="L33" s="184">
        <v>8</v>
      </c>
      <c r="M33" s="184">
        <v>0</v>
      </c>
      <c r="N33" s="185">
        <v>0</v>
      </c>
      <c r="O33" s="142" t="s">
        <v>199</v>
      </c>
      <c r="P33" s="142">
        <v>10</v>
      </c>
      <c r="Q33" s="142">
        <v>10</v>
      </c>
    </row>
    <row r="34" spans="1:17" ht="14.25" customHeight="1" x14ac:dyDescent="0.25">
      <c r="A34" s="186"/>
      <c r="B34" s="235"/>
      <c r="C34" s="197">
        <v>0.4</v>
      </c>
      <c r="D34" s="198">
        <v>0.3</v>
      </c>
      <c r="E34" s="198">
        <v>0</v>
      </c>
      <c r="F34" s="198">
        <v>0.1</v>
      </c>
      <c r="G34" s="198">
        <v>0.2</v>
      </c>
      <c r="H34" s="199">
        <v>0</v>
      </c>
      <c r="I34" s="197">
        <v>0</v>
      </c>
      <c r="J34" s="198">
        <v>0</v>
      </c>
      <c r="K34" s="198">
        <v>0.2</v>
      </c>
      <c r="L34" s="198">
        <v>0.8</v>
      </c>
      <c r="M34" s="198">
        <v>0</v>
      </c>
      <c r="N34" s="199">
        <v>0</v>
      </c>
      <c r="O34" s="142"/>
    </row>
    <row r="35" spans="1:17" ht="12.75" customHeight="1" x14ac:dyDescent="0.25">
      <c r="A35" s="190" t="s">
        <v>45</v>
      </c>
      <c r="B35" s="238" t="s">
        <v>52</v>
      </c>
      <c r="C35" s="191">
        <v>5</v>
      </c>
      <c r="D35" s="192">
        <v>0</v>
      </c>
      <c r="E35" s="192">
        <v>2</v>
      </c>
      <c r="F35" s="192">
        <v>1</v>
      </c>
      <c r="G35" s="192">
        <v>2</v>
      </c>
      <c r="H35" s="193">
        <v>0</v>
      </c>
      <c r="I35" s="191">
        <v>1</v>
      </c>
      <c r="J35" s="192">
        <v>0</v>
      </c>
      <c r="K35" s="192">
        <v>1</v>
      </c>
      <c r="L35" s="192">
        <v>8</v>
      </c>
      <c r="M35" s="192">
        <v>0</v>
      </c>
      <c r="N35" s="193">
        <v>0</v>
      </c>
      <c r="O35" s="142" t="s">
        <v>200</v>
      </c>
      <c r="P35" s="142">
        <v>10</v>
      </c>
      <c r="Q35" s="142">
        <v>10</v>
      </c>
    </row>
    <row r="36" spans="1:17" ht="15.75" customHeight="1" x14ac:dyDescent="0.25">
      <c r="A36" s="190"/>
      <c r="B36" s="239"/>
      <c r="C36" s="194">
        <v>0.5</v>
      </c>
      <c r="D36" s="195">
        <v>0</v>
      </c>
      <c r="E36" s="195">
        <v>0.2</v>
      </c>
      <c r="F36" s="195">
        <v>0.1</v>
      </c>
      <c r="G36" s="195">
        <v>0.2</v>
      </c>
      <c r="H36" s="196">
        <v>0</v>
      </c>
      <c r="I36" s="194">
        <v>0.1</v>
      </c>
      <c r="J36" s="195">
        <v>0</v>
      </c>
      <c r="K36" s="195">
        <v>0.1</v>
      </c>
      <c r="L36" s="195">
        <v>0.8</v>
      </c>
      <c r="M36" s="195">
        <v>0</v>
      </c>
      <c r="N36" s="196">
        <v>0</v>
      </c>
      <c r="O36" s="142"/>
    </row>
    <row r="37" spans="1:17" x14ac:dyDescent="0.25">
      <c r="A37" s="186" t="s">
        <v>46</v>
      </c>
      <c r="B37" s="234" t="s">
        <v>53</v>
      </c>
      <c r="C37" s="183">
        <v>5</v>
      </c>
      <c r="D37" s="184">
        <v>1</v>
      </c>
      <c r="E37" s="184">
        <v>1</v>
      </c>
      <c r="F37" s="184">
        <v>0</v>
      </c>
      <c r="G37" s="184">
        <v>3</v>
      </c>
      <c r="H37" s="185">
        <v>0</v>
      </c>
      <c r="I37" s="183">
        <v>0</v>
      </c>
      <c r="J37" s="184">
        <v>0</v>
      </c>
      <c r="K37" s="184">
        <v>2</v>
      </c>
      <c r="L37" s="184">
        <v>8</v>
      </c>
      <c r="M37" s="184">
        <v>0</v>
      </c>
      <c r="N37" s="185">
        <v>0</v>
      </c>
      <c r="O37" s="142" t="s">
        <v>201</v>
      </c>
      <c r="P37" s="142">
        <v>10</v>
      </c>
      <c r="Q37" s="142">
        <v>10</v>
      </c>
    </row>
    <row r="38" spans="1:17" ht="14.25" customHeight="1" x14ac:dyDescent="0.25">
      <c r="A38" s="186"/>
      <c r="B38" s="235"/>
      <c r="C38" s="197">
        <v>0.5</v>
      </c>
      <c r="D38" s="198">
        <v>0.1</v>
      </c>
      <c r="E38" s="198">
        <v>0.1</v>
      </c>
      <c r="F38" s="198">
        <v>0</v>
      </c>
      <c r="G38" s="198">
        <v>0.3</v>
      </c>
      <c r="H38" s="199">
        <v>0</v>
      </c>
      <c r="I38" s="197">
        <v>0</v>
      </c>
      <c r="J38" s="198">
        <v>0</v>
      </c>
      <c r="K38" s="198">
        <v>0.2</v>
      </c>
      <c r="L38" s="198">
        <v>0.8</v>
      </c>
      <c r="M38" s="198">
        <v>0</v>
      </c>
      <c r="N38" s="199">
        <v>0</v>
      </c>
      <c r="O38" s="142"/>
    </row>
    <row r="39" spans="1:17" x14ac:dyDescent="0.25">
      <c r="A39" s="190" t="s">
        <v>47</v>
      </c>
      <c r="B39" s="238" t="s">
        <v>61</v>
      </c>
      <c r="C39" s="191">
        <v>3</v>
      </c>
      <c r="D39" s="192">
        <v>3</v>
      </c>
      <c r="E39" s="192">
        <v>0</v>
      </c>
      <c r="F39" s="192">
        <v>0</v>
      </c>
      <c r="G39" s="192">
        <v>3</v>
      </c>
      <c r="H39" s="193">
        <v>1</v>
      </c>
      <c r="I39" s="191">
        <v>0</v>
      </c>
      <c r="J39" s="192">
        <v>0</v>
      </c>
      <c r="K39" s="192">
        <v>4</v>
      </c>
      <c r="L39" s="192">
        <v>5</v>
      </c>
      <c r="M39" s="192">
        <v>0</v>
      </c>
      <c r="N39" s="193">
        <v>1</v>
      </c>
      <c r="O39" s="142" t="s">
        <v>202</v>
      </c>
      <c r="P39" s="142">
        <v>10</v>
      </c>
      <c r="Q39" s="142">
        <v>10</v>
      </c>
    </row>
    <row r="40" spans="1:17" ht="15" customHeight="1" x14ac:dyDescent="0.25">
      <c r="A40" s="190"/>
      <c r="B40" s="239"/>
      <c r="C40" s="194">
        <v>0.3</v>
      </c>
      <c r="D40" s="195">
        <v>0.3</v>
      </c>
      <c r="E40" s="195">
        <v>0</v>
      </c>
      <c r="F40" s="195">
        <v>0</v>
      </c>
      <c r="G40" s="195">
        <v>0.3</v>
      </c>
      <c r="H40" s="196">
        <v>0.1</v>
      </c>
      <c r="I40" s="194">
        <v>0</v>
      </c>
      <c r="J40" s="195">
        <v>0</v>
      </c>
      <c r="K40" s="195">
        <v>0.4</v>
      </c>
      <c r="L40" s="195">
        <v>0.5</v>
      </c>
      <c r="M40" s="195">
        <v>0</v>
      </c>
      <c r="N40" s="196">
        <v>0.1</v>
      </c>
      <c r="O40" s="142"/>
    </row>
    <row r="41" spans="1:17" x14ac:dyDescent="0.25">
      <c r="A41" s="186" t="s">
        <v>48</v>
      </c>
      <c r="B41" s="234" t="s">
        <v>62</v>
      </c>
      <c r="C41" s="183">
        <v>5</v>
      </c>
      <c r="D41" s="184">
        <v>0</v>
      </c>
      <c r="E41" s="184">
        <v>0</v>
      </c>
      <c r="F41" s="184">
        <v>0</v>
      </c>
      <c r="G41" s="184">
        <v>5</v>
      </c>
      <c r="H41" s="185">
        <v>0</v>
      </c>
      <c r="I41" s="183">
        <v>0</v>
      </c>
      <c r="J41" s="184">
        <v>2</v>
      </c>
      <c r="K41" s="184">
        <v>2</v>
      </c>
      <c r="L41" s="184">
        <v>6</v>
      </c>
      <c r="M41" s="184">
        <v>0</v>
      </c>
      <c r="N41" s="185">
        <v>0</v>
      </c>
      <c r="O41" s="142" t="s">
        <v>203</v>
      </c>
      <c r="P41" s="142">
        <v>10</v>
      </c>
      <c r="Q41" s="142">
        <v>10</v>
      </c>
    </row>
    <row r="42" spans="1:17" x14ac:dyDescent="0.25">
      <c r="A42" s="203"/>
      <c r="B42" s="241"/>
      <c r="C42" s="204">
        <v>0.5</v>
      </c>
      <c r="D42" s="205">
        <v>0</v>
      </c>
      <c r="E42" s="205">
        <v>0</v>
      </c>
      <c r="F42" s="205">
        <v>0</v>
      </c>
      <c r="G42" s="205">
        <v>0.5</v>
      </c>
      <c r="H42" s="206">
        <v>0</v>
      </c>
      <c r="I42" s="204">
        <v>0</v>
      </c>
      <c r="J42" s="205">
        <v>0.2</v>
      </c>
      <c r="K42" s="205">
        <v>0.2</v>
      </c>
      <c r="L42" s="205">
        <v>0.6</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1</v>
      </c>
      <c r="G48" s="211">
        <v>8</v>
      </c>
      <c r="H48" s="211">
        <v>0</v>
      </c>
      <c r="P48" s="142">
        <v>10</v>
      </c>
    </row>
    <row r="49" spans="1:16" x14ac:dyDescent="0.25">
      <c r="A49" s="92"/>
      <c r="C49" s="195">
        <v>0.1</v>
      </c>
      <c r="D49" s="195">
        <v>0</v>
      </c>
      <c r="E49" s="195">
        <v>0</v>
      </c>
      <c r="F49" s="195">
        <v>0.1</v>
      </c>
      <c r="G49" s="195">
        <v>0.8</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3</v>
      </c>
      <c r="G54" s="211">
        <v>6</v>
      </c>
      <c r="H54" s="211">
        <v>0</v>
      </c>
      <c r="P54" s="142">
        <v>10</v>
      </c>
    </row>
    <row r="55" spans="1:16" x14ac:dyDescent="0.25">
      <c r="A55" s="92"/>
      <c r="C55" s="195">
        <v>0</v>
      </c>
      <c r="D55" s="195">
        <v>0</v>
      </c>
      <c r="E55" s="195">
        <v>0.1</v>
      </c>
      <c r="F55" s="195">
        <v>0.3</v>
      </c>
      <c r="G55" s="195">
        <v>0.6</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9</v>
      </c>
      <c r="F60" s="211">
        <v>0</v>
      </c>
      <c r="G60" s="211"/>
      <c r="H60" s="211">
        <v>0</v>
      </c>
      <c r="P60" s="142">
        <v>10</v>
      </c>
    </row>
    <row r="61" spans="1:16" x14ac:dyDescent="0.25">
      <c r="A61" s="92"/>
      <c r="C61" s="195">
        <v>0</v>
      </c>
      <c r="D61" s="195">
        <v>0.1</v>
      </c>
      <c r="E61" s="195">
        <v>0.9</v>
      </c>
      <c r="F61" s="195">
        <v>0</v>
      </c>
      <c r="G61" s="195"/>
      <c r="H61" s="195">
        <v>0</v>
      </c>
    </row>
    <row r="62" spans="1:16" x14ac:dyDescent="0.25">
      <c r="A62" s="93" t="s">
        <v>204</v>
      </c>
    </row>
    <row r="63" spans="1:16" ht="6.75" customHeight="1" x14ac:dyDescent="0.25">
      <c r="A63" s="93"/>
    </row>
    <row r="64" spans="1:16" ht="23.1" customHeight="1" x14ac:dyDescent="0.25">
      <c r="B64" s="240" t="s">
        <v>294</v>
      </c>
      <c r="C64" s="240"/>
      <c r="D64" s="240"/>
      <c r="E64" s="240"/>
      <c r="F64" s="240"/>
      <c r="G64" s="240"/>
      <c r="H64" s="240"/>
      <c r="I64" s="240"/>
      <c r="J64" s="240"/>
      <c r="K64" s="240"/>
      <c r="L64" s="240"/>
    </row>
    <row r="65" spans="2:12" ht="23.1" customHeight="1" x14ac:dyDescent="0.25">
      <c r="B65" s="240" t="s">
        <v>295</v>
      </c>
      <c r="C65" s="240"/>
      <c r="D65" s="240"/>
      <c r="E65" s="240"/>
      <c r="F65" s="240"/>
      <c r="G65" s="240"/>
      <c r="H65" s="240"/>
      <c r="I65" s="240"/>
      <c r="J65" s="240"/>
      <c r="K65" s="240"/>
      <c r="L65" s="240"/>
    </row>
    <row r="66" spans="2:12" ht="23.1" customHeight="1" x14ac:dyDescent="0.25">
      <c r="B66" s="87"/>
      <c r="C66" s="87"/>
      <c r="D66" s="87"/>
      <c r="E66" s="87"/>
      <c r="F66" s="87"/>
    </row>
    <row r="67" spans="2:12" ht="23.1" customHeight="1" x14ac:dyDescent="0.25">
      <c r="B67" s="87"/>
      <c r="C67" s="87"/>
      <c r="D67" s="87"/>
      <c r="E67" s="87"/>
      <c r="F67" s="87"/>
    </row>
    <row r="68" spans="2:12" ht="36" customHeight="1" x14ac:dyDescent="0.25">
      <c r="B68" s="87"/>
      <c r="C68" s="87"/>
      <c r="D68" s="87"/>
      <c r="E68" s="87"/>
      <c r="F68" s="87"/>
    </row>
    <row r="69" spans="2:12" ht="36"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235</v>
      </c>
      <c r="C3" s="145"/>
      <c r="D3" s="146"/>
      <c r="E3" s="147">
        <v>43259</v>
      </c>
      <c r="F3" s="146"/>
      <c r="G3" s="148"/>
      <c r="H3" s="148"/>
      <c r="I3" s="147" t="s">
        <v>161</v>
      </c>
      <c r="J3" s="148"/>
      <c r="K3" s="148"/>
      <c r="L3" s="148"/>
      <c r="M3" s="149">
        <v>13</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0</v>
      </c>
      <c r="D7" s="157">
        <v>0</v>
      </c>
      <c r="F7" s="158" t="s">
        <v>28</v>
      </c>
      <c r="G7" s="159"/>
      <c r="H7" s="159">
        <v>0</v>
      </c>
      <c r="I7" s="153">
        <v>0</v>
      </c>
      <c r="K7" s="87" t="s">
        <v>228</v>
      </c>
      <c r="N7" s="87" t="s">
        <v>249</v>
      </c>
    </row>
    <row r="8" spans="1:18" x14ac:dyDescent="0.25">
      <c r="B8" s="151" t="s">
        <v>5</v>
      </c>
      <c r="C8" s="152">
        <v>0</v>
      </c>
      <c r="D8" s="153">
        <v>0</v>
      </c>
      <c r="F8" s="160" t="s">
        <v>0</v>
      </c>
      <c r="H8" s="87">
        <v>0</v>
      </c>
      <c r="I8" s="157">
        <v>0</v>
      </c>
      <c r="K8" s="87" t="s">
        <v>249</v>
      </c>
    </row>
    <row r="9" spans="1:18" x14ac:dyDescent="0.25">
      <c r="B9" s="156" t="s">
        <v>6</v>
      </c>
      <c r="C9" s="94">
        <v>0</v>
      </c>
      <c r="D9" s="157">
        <v>0</v>
      </c>
      <c r="F9" s="158" t="s">
        <v>29</v>
      </c>
      <c r="G9" s="159"/>
      <c r="H9" s="159">
        <v>0</v>
      </c>
      <c r="I9" s="153">
        <v>0</v>
      </c>
      <c r="K9" s="87" t="s">
        <v>249</v>
      </c>
    </row>
    <row r="10" spans="1:18" x14ac:dyDescent="0.25">
      <c r="B10" s="151" t="s">
        <v>4</v>
      </c>
      <c r="C10" s="152">
        <v>0</v>
      </c>
      <c r="D10" s="153">
        <v>0</v>
      </c>
      <c r="F10" s="160" t="s">
        <v>30</v>
      </c>
      <c r="H10" s="87">
        <v>0</v>
      </c>
      <c r="I10" s="157">
        <v>0</v>
      </c>
      <c r="K10" s="87" t="s">
        <v>249</v>
      </c>
    </row>
    <row r="11" spans="1:18" x14ac:dyDescent="0.25">
      <c r="B11" s="156" t="s">
        <v>23</v>
      </c>
      <c r="C11" s="94">
        <v>0</v>
      </c>
      <c r="D11" s="157">
        <v>0</v>
      </c>
      <c r="F11" s="158" t="s">
        <v>31</v>
      </c>
      <c r="G11" s="159"/>
      <c r="H11" s="159">
        <v>0</v>
      </c>
      <c r="I11" s="153">
        <v>0</v>
      </c>
      <c r="K11" s="87" t="s">
        <v>249</v>
      </c>
    </row>
    <row r="12" spans="1:18" x14ac:dyDescent="0.25">
      <c r="B12" s="151" t="s">
        <v>26</v>
      </c>
      <c r="C12" s="152">
        <v>0</v>
      </c>
      <c r="D12" s="153">
        <v>0</v>
      </c>
      <c r="F12" s="160" t="s">
        <v>32</v>
      </c>
      <c r="H12" s="87">
        <v>0</v>
      </c>
      <c r="I12" s="157">
        <v>0</v>
      </c>
      <c r="K12" s="87" t="s">
        <v>249</v>
      </c>
    </row>
    <row r="13" spans="1:18" x14ac:dyDescent="0.25">
      <c r="B13" s="156" t="s">
        <v>24</v>
      </c>
      <c r="C13" s="94">
        <v>0</v>
      </c>
      <c r="D13" s="157">
        <v>0</v>
      </c>
      <c r="F13" s="158" t="s">
        <v>33</v>
      </c>
      <c r="G13" s="159"/>
      <c r="H13" s="159">
        <v>0</v>
      </c>
      <c r="I13" s="153">
        <v>0</v>
      </c>
      <c r="K13" s="87" t="s">
        <v>249</v>
      </c>
    </row>
    <row r="14" spans="1:18" x14ac:dyDescent="0.25">
      <c r="B14" s="151" t="s">
        <v>27</v>
      </c>
      <c r="C14" s="152">
        <v>0</v>
      </c>
      <c r="D14" s="153">
        <v>0</v>
      </c>
      <c r="F14" s="156"/>
      <c r="K14" s="87" t="s">
        <v>249</v>
      </c>
    </row>
    <row r="15" spans="1:18" x14ac:dyDescent="0.25">
      <c r="B15" s="156" t="s">
        <v>22</v>
      </c>
      <c r="C15" s="94">
        <v>0</v>
      </c>
      <c r="D15" s="157">
        <v>0</v>
      </c>
      <c r="F15" s="161"/>
      <c r="G15" s="162"/>
      <c r="H15" s="162"/>
      <c r="I15" s="162"/>
      <c r="J15" s="162"/>
      <c r="K15" s="87" t="s">
        <v>249</v>
      </c>
      <c r="O15" s="162"/>
      <c r="P15" s="162"/>
      <c r="Q15" s="162"/>
      <c r="R15" s="162"/>
    </row>
    <row r="16" spans="1:18" x14ac:dyDescent="0.25">
      <c r="B16" s="151" t="s">
        <v>25</v>
      </c>
      <c r="C16" s="152">
        <v>0</v>
      </c>
      <c r="D16" s="153">
        <v>0</v>
      </c>
      <c r="F16" s="163"/>
      <c r="G16" s="162"/>
      <c r="H16" s="162"/>
      <c r="I16" s="162"/>
      <c r="J16" s="162"/>
      <c r="K16" s="87" t="s">
        <v>249</v>
      </c>
      <c r="O16" s="162"/>
      <c r="P16" s="162"/>
      <c r="Q16" s="162"/>
      <c r="R16" s="162"/>
    </row>
    <row r="17" spans="1:18" x14ac:dyDescent="0.25">
      <c r="B17" s="164" t="s">
        <v>7</v>
      </c>
      <c r="C17" s="165">
        <v>13</v>
      </c>
      <c r="D17" s="166">
        <v>1</v>
      </c>
      <c r="F17" s="161"/>
      <c r="G17" s="162"/>
      <c r="H17" s="162"/>
      <c r="I17" s="162"/>
      <c r="J17" s="162"/>
      <c r="K17" s="87" t="s">
        <v>249</v>
      </c>
      <c r="O17" s="162"/>
      <c r="P17" s="162"/>
      <c r="Q17" s="162"/>
      <c r="R17" s="162"/>
    </row>
    <row r="18" spans="1:18" ht="10.5" customHeight="1" x14ac:dyDescent="0.25">
      <c r="C18" s="94"/>
      <c r="F18" s="161"/>
      <c r="G18" s="162"/>
      <c r="H18" s="162"/>
      <c r="I18" s="162"/>
      <c r="J18" s="162"/>
      <c r="K18" s="87" t="s">
        <v>249</v>
      </c>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13</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2</v>
      </c>
      <c r="E24" s="184">
        <v>1</v>
      </c>
      <c r="F24" s="184">
        <v>0</v>
      </c>
      <c r="G24" s="184">
        <v>9</v>
      </c>
      <c r="H24" s="185">
        <v>0</v>
      </c>
      <c r="I24" s="183">
        <v>0</v>
      </c>
      <c r="J24" s="184">
        <v>4</v>
      </c>
      <c r="K24" s="184">
        <v>7</v>
      </c>
      <c r="L24" s="184">
        <v>2</v>
      </c>
      <c r="M24" s="184">
        <v>0</v>
      </c>
      <c r="N24" s="185">
        <v>0</v>
      </c>
      <c r="O24" s="142" t="s">
        <v>195</v>
      </c>
      <c r="P24" s="142">
        <v>13</v>
      </c>
      <c r="Q24" s="142">
        <v>13</v>
      </c>
    </row>
    <row r="25" spans="1:18" ht="18.75" customHeight="1" x14ac:dyDescent="0.25">
      <c r="A25" s="186"/>
      <c r="B25" s="235"/>
      <c r="C25" s="187">
        <v>7.6923076923076927E-2</v>
      </c>
      <c r="D25" s="188">
        <v>0.15384615384615385</v>
      </c>
      <c r="E25" s="188">
        <v>7.6923076923076927E-2</v>
      </c>
      <c r="F25" s="188">
        <v>0</v>
      </c>
      <c r="G25" s="188">
        <v>0.69230769230769229</v>
      </c>
      <c r="H25" s="189">
        <v>0</v>
      </c>
      <c r="I25" s="187">
        <v>0</v>
      </c>
      <c r="J25" s="188">
        <v>0.30769230769230771</v>
      </c>
      <c r="K25" s="188">
        <v>0.53846153846153844</v>
      </c>
      <c r="L25" s="188">
        <v>0.15384615384615385</v>
      </c>
      <c r="M25" s="188">
        <v>0</v>
      </c>
      <c r="N25" s="189">
        <v>0</v>
      </c>
      <c r="O25" s="142"/>
    </row>
    <row r="26" spans="1:18" x14ac:dyDescent="0.25">
      <c r="A26" s="190" t="s">
        <v>41</v>
      </c>
      <c r="B26" s="238" t="s">
        <v>51</v>
      </c>
      <c r="C26" s="191">
        <v>2</v>
      </c>
      <c r="D26" s="192">
        <v>0</v>
      </c>
      <c r="E26" s="192">
        <v>1</v>
      </c>
      <c r="F26" s="192">
        <v>0</v>
      </c>
      <c r="G26" s="192">
        <v>10</v>
      </c>
      <c r="H26" s="193">
        <v>0</v>
      </c>
      <c r="I26" s="191">
        <v>2</v>
      </c>
      <c r="J26" s="192">
        <v>5</v>
      </c>
      <c r="K26" s="192">
        <v>5</v>
      </c>
      <c r="L26" s="192">
        <v>1</v>
      </c>
      <c r="M26" s="192">
        <v>0</v>
      </c>
      <c r="N26" s="193">
        <v>0</v>
      </c>
      <c r="O26" s="142" t="s">
        <v>196</v>
      </c>
      <c r="P26" s="142">
        <v>13</v>
      </c>
      <c r="Q26" s="142">
        <v>13</v>
      </c>
    </row>
    <row r="27" spans="1:18" ht="18" customHeight="1" x14ac:dyDescent="0.25">
      <c r="A27" s="190"/>
      <c r="B27" s="239"/>
      <c r="C27" s="194">
        <v>0.15384615384615385</v>
      </c>
      <c r="D27" s="195">
        <v>0</v>
      </c>
      <c r="E27" s="195">
        <v>7.6923076923076927E-2</v>
      </c>
      <c r="F27" s="195">
        <v>0</v>
      </c>
      <c r="G27" s="195">
        <v>0.76923076923076927</v>
      </c>
      <c r="H27" s="196">
        <v>0</v>
      </c>
      <c r="I27" s="194">
        <v>0.15384615384615385</v>
      </c>
      <c r="J27" s="195">
        <v>0.38461538461538464</v>
      </c>
      <c r="K27" s="195">
        <v>0.38461538461538464</v>
      </c>
      <c r="L27" s="195">
        <v>7.6923076923076927E-2</v>
      </c>
      <c r="M27" s="195">
        <v>0</v>
      </c>
      <c r="N27" s="196">
        <v>0</v>
      </c>
      <c r="O27" s="142"/>
    </row>
    <row r="28" spans="1:18" x14ac:dyDescent="0.25">
      <c r="A28" s="186" t="s">
        <v>42</v>
      </c>
      <c r="B28" s="234" t="s">
        <v>58</v>
      </c>
      <c r="C28" s="183">
        <v>1</v>
      </c>
      <c r="D28" s="184">
        <v>2</v>
      </c>
      <c r="E28" s="184">
        <v>0</v>
      </c>
      <c r="F28" s="184">
        <v>1</v>
      </c>
      <c r="G28" s="184">
        <v>9</v>
      </c>
      <c r="H28" s="185">
        <v>0</v>
      </c>
      <c r="I28" s="183">
        <v>1</v>
      </c>
      <c r="J28" s="184">
        <v>3</v>
      </c>
      <c r="K28" s="184">
        <v>1</v>
      </c>
      <c r="L28" s="184">
        <v>7</v>
      </c>
      <c r="M28" s="184">
        <v>0</v>
      </c>
      <c r="N28" s="185">
        <v>1</v>
      </c>
      <c r="O28" s="142" t="s">
        <v>197</v>
      </c>
      <c r="P28" s="142">
        <v>13</v>
      </c>
      <c r="Q28" s="142">
        <v>13</v>
      </c>
    </row>
    <row r="29" spans="1:18" ht="15.75" customHeight="1" x14ac:dyDescent="0.25">
      <c r="A29" s="186"/>
      <c r="B29" s="235"/>
      <c r="C29" s="197">
        <v>7.6923076923076927E-2</v>
      </c>
      <c r="D29" s="198">
        <v>0.15384615384615385</v>
      </c>
      <c r="E29" s="198">
        <v>0</v>
      </c>
      <c r="F29" s="198">
        <v>7.6923076923076927E-2</v>
      </c>
      <c r="G29" s="198">
        <v>0.69230769230769229</v>
      </c>
      <c r="H29" s="199">
        <v>0</v>
      </c>
      <c r="I29" s="197">
        <v>7.6923076923076927E-2</v>
      </c>
      <c r="J29" s="198">
        <v>0.23076923076923078</v>
      </c>
      <c r="K29" s="198">
        <v>7.6923076923076927E-2</v>
      </c>
      <c r="L29" s="198">
        <v>0.53846153846153844</v>
      </c>
      <c r="M29" s="198">
        <v>0</v>
      </c>
      <c r="N29" s="199">
        <v>7.6923076923076927E-2</v>
      </c>
      <c r="O29" s="142"/>
    </row>
    <row r="30" spans="1:18" ht="13.5" customHeight="1" x14ac:dyDescent="0.25">
      <c r="A30" s="190" t="s">
        <v>43</v>
      </c>
      <c r="B30" s="238" t="s">
        <v>59</v>
      </c>
      <c r="C30" s="191">
        <v>3</v>
      </c>
      <c r="D30" s="192">
        <v>1</v>
      </c>
      <c r="E30" s="192">
        <v>1</v>
      </c>
      <c r="F30" s="192">
        <v>2</v>
      </c>
      <c r="G30" s="192">
        <v>6</v>
      </c>
      <c r="H30" s="193">
        <v>0</v>
      </c>
      <c r="I30" s="191">
        <v>1</v>
      </c>
      <c r="J30" s="192">
        <v>1</v>
      </c>
      <c r="K30" s="192">
        <v>7</v>
      </c>
      <c r="L30" s="192">
        <v>4</v>
      </c>
      <c r="M30" s="192">
        <v>0</v>
      </c>
      <c r="N30" s="193">
        <v>0</v>
      </c>
      <c r="O30" s="142" t="s">
        <v>198</v>
      </c>
      <c r="P30" s="142">
        <v>13</v>
      </c>
      <c r="Q30" s="142">
        <v>13</v>
      </c>
    </row>
    <row r="31" spans="1:18" ht="13.5" customHeight="1" x14ac:dyDescent="0.25">
      <c r="A31" s="190"/>
      <c r="B31" s="239"/>
      <c r="C31" s="194">
        <v>0.23076923076923078</v>
      </c>
      <c r="D31" s="195">
        <v>7.6923076923076927E-2</v>
      </c>
      <c r="E31" s="195">
        <v>7.6923076923076927E-2</v>
      </c>
      <c r="F31" s="195">
        <v>0.15384615384615385</v>
      </c>
      <c r="G31" s="195">
        <v>0.46153846153846156</v>
      </c>
      <c r="H31" s="196">
        <v>0</v>
      </c>
      <c r="I31" s="194">
        <v>7.6923076923076927E-2</v>
      </c>
      <c r="J31" s="195">
        <v>7.6923076923076927E-2</v>
      </c>
      <c r="K31" s="195">
        <v>0.53846153846153844</v>
      </c>
      <c r="L31" s="195">
        <v>0.30769230769230771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3</v>
      </c>
      <c r="E33" s="184">
        <v>1</v>
      </c>
      <c r="F33" s="184">
        <v>0</v>
      </c>
      <c r="G33" s="184">
        <v>8</v>
      </c>
      <c r="H33" s="185">
        <v>0</v>
      </c>
      <c r="I33" s="183">
        <v>1</v>
      </c>
      <c r="J33" s="184">
        <v>3</v>
      </c>
      <c r="K33" s="184">
        <v>6</v>
      </c>
      <c r="L33" s="184">
        <v>3</v>
      </c>
      <c r="M33" s="184">
        <v>0</v>
      </c>
      <c r="N33" s="185">
        <v>0</v>
      </c>
      <c r="O33" s="142" t="s">
        <v>199</v>
      </c>
      <c r="P33" s="142">
        <v>13</v>
      </c>
      <c r="Q33" s="142">
        <v>13</v>
      </c>
    </row>
    <row r="34" spans="1:17" ht="14.25" customHeight="1" x14ac:dyDescent="0.25">
      <c r="A34" s="186"/>
      <c r="B34" s="235"/>
      <c r="C34" s="197">
        <v>7.6923076923076927E-2</v>
      </c>
      <c r="D34" s="198">
        <v>0.23076923076923078</v>
      </c>
      <c r="E34" s="198">
        <v>7.6923076923076927E-2</v>
      </c>
      <c r="F34" s="198">
        <v>0</v>
      </c>
      <c r="G34" s="198">
        <v>0.61538461538461542</v>
      </c>
      <c r="H34" s="199">
        <v>0</v>
      </c>
      <c r="I34" s="197">
        <v>7.6923076923076927E-2</v>
      </c>
      <c r="J34" s="198">
        <v>0.23076923076923078</v>
      </c>
      <c r="K34" s="198">
        <v>0.46153846153846156</v>
      </c>
      <c r="L34" s="198">
        <v>0.23076923076923078</v>
      </c>
      <c r="M34" s="198">
        <v>0</v>
      </c>
      <c r="N34" s="199">
        <v>0</v>
      </c>
      <c r="O34" s="142"/>
    </row>
    <row r="35" spans="1:17" ht="12.75" customHeight="1" x14ac:dyDescent="0.25">
      <c r="A35" s="190" t="s">
        <v>45</v>
      </c>
      <c r="B35" s="238" t="s">
        <v>52</v>
      </c>
      <c r="C35" s="191">
        <v>1</v>
      </c>
      <c r="D35" s="192">
        <v>2</v>
      </c>
      <c r="E35" s="192">
        <v>1</v>
      </c>
      <c r="F35" s="192">
        <v>3</v>
      </c>
      <c r="G35" s="192">
        <v>6</v>
      </c>
      <c r="H35" s="193">
        <v>0</v>
      </c>
      <c r="I35" s="191">
        <v>0</v>
      </c>
      <c r="J35" s="192">
        <v>1</v>
      </c>
      <c r="K35" s="192">
        <v>4</v>
      </c>
      <c r="L35" s="192">
        <v>7</v>
      </c>
      <c r="M35" s="192">
        <v>0</v>
      </c>
      <c r="N35" s="193">
        <v>1</v>
      </c>
      <c r="O35" s="142" t="s">
        <v>200</v>
      </c>
      <c r="P35" s="142">
        <v>13</v>
      </c>
      <c r="Q35" s="142">
        <v>13</v>
      </c>
    </row>
    <row r="36" spans="1:17" ht="15.75" customHeight="1" x14ac:dyDescent="0.25">
      <c r="A36" s="190"/>
      <c r="B36" s="239"/>
      <c r="C36" s="194">
        <v>7.6923076923076927E-2</v>
      </c>
      <c r="D36" s="195">
        <v>0.15384615384615385</v>
      </c>
      <c r="E36" s="195">
        <v>7.6923076923076927E-2</v>
      </c>
      <c r="F36" s="195">
        <v>0.23076923076923078</v>
      </c>
      <c r="G36" s="195">
        <v>0.46153846153846156</v>
      </c>
      <c r="H36" s="196">
        <v>0</v>
      </c>
      <c r="I36" s="194">
        <v>0</v>
      </c>
      <c r="J36" s="195">
        <v>7.6923076923076927E-2</v>
      </c>
      <c r="K36" s="195">
        <v>0.30769230769230771</v>
      </c>
      <c r="L36" s="195">
        <v>0.53846153846153844</v>
      </c>
      <c r="M36" s="195">
        <v>0</v>
      </c>
      <c r="N36" s="196">
        <v>7.6923076923076927E-2</v>
      </c>
      <c r="O36" s="142"/>
    </row>
    <row r="37" spans="1:17" x14ac:dyDescent="0.25">
      <c r="A37" s="186" t="s">
        <v>46</v>
      </c>
      <c r="B37" s="234" t="s">
        <v>53</v>
      </c>
      <c r="C37" s="183">
        <v>3</v>
      </c>
      <c r="D37" s="184">
        <v>2</v>
      </c>
      <c r="E37" s="184">
        <v>0</v>
      </c>
      <c r="F37" s="184">
        <v>0</v>
      </c>
      <c r="G37" s="184">
        <v>8</v>
      </c>
      <c r="H37" s="185">
        <v>0</v>
      </c>
      <c r="I37" s="183">
        <v>2</v>
      </c>
      <c r="J37" s="184">
        <v>4</v>
      </c>
      <c r="K37" s="184">
        <v>5</v>
      </c>
      <c r="L37" s="184">
        <v>2</v>
      </c>
      <c r="M37" s="184">
        <v>0</v>
      </c>
      <c r="N37" s="185">
        <v>0</v>
      </c>
      <c r="O37" s="142" t="s">
        <v>201</v>
      </c>
      <c r="P37" s="142">
        <v>13</v>
      </c>
      <c r="Q37" s="142">
        <v>13</v>
      </c>
    </row>
    <row r="38" spans="1:17" ht="14.25" customHeight="1" x14ac:dyDescent="0.25">
      <c r="A38" s="186"/>
      <c r="B38" s="235"/>
      <c r="C38" s="197">
        <v>0.23076923076923078</v>
      </c>
      <c r="D38" s="198">
        <v>0.15384615384615385</v>
      </c>
      <c r="E38" s="198">
        <v>0</v>
      </c>
      <c r="F38" s="198">
        <v>0</v>
      </c>
      <c r="G38" s="198">
        <v>0.61538461538461542</v>
      </c>
      <c r="H38" s="199">
        <v>0</v>
      </c>
      <c r="I38" s="197">
        <v>0.15384615384615385</v>
      </c>
      <c r="J38" s="198">
        <v>0.30769230769230771</v>
      </c>
      <c r="K38" s="198">
        <v>0.38461538461538464</v>
      </c>
      <c r="L38" s="198">
        <v>0.15384615384615385</v>
      </c>
      <c r="M38" s="198">
        <v>0</v>
      </c>
      <c r="N38" s="199">
        <v>0</v>
      </c>
      <c r="O38" s="142"/>
    </row>
    <row r="39" spans="1:17" x14ac:dyDescent="0.25">
      <c r="A39" s="190" t="s">
        <v>47</v>
      </c>
      <c r="B39" s="238" t="s">
        <v>61</v>
      </c>
      <c r="C39" s="191">
        <v>2</v>
      </c>
      <c r="D39" s="192">
        <v>1</v>
      </c>
      <c r="E39" s="192">
        <v>1</v>
      </c>
      <c r="F39" s="192">
        <v>0</v>
      </c>
      <c r="G39" s="192">
        <v>8</v>
      </c>
      <c r="H39" s="193">
        <v>1</v>
      </c>
      <c r="I39" s="191">
        <v>2</v>
      </c>
      <c r="J39" s="192">
        <v>2</v>
      </c>
      <c r="K39" s="192">
        <v>5</v>
      </c>
      <c r="L39" s="192">
        <v>3</v>
      </c>
      <c r="M39" s="192">
        <v>1</v>
      </c>
      <c r="N39" s="193">
        <v>0</v>
      </c>
      <c r="O39" s="142" t="s">
        <v>202</v>
      </c>
      <c r="P39" s="142">
        <v>13</v>
      </c>
      <c r="Q39" s="142">
        <v>13</v>
      </c>
    </row>
    <row r="40" spans="1:17" ht="15" customHeight="1" x14ac:dyDescent="0.25">
      <c r="A40" s="190"/>
      <c r="B40" s="239"/>
      <c r="C40" s="194">
        <v>0.15384615384615385</v>
      </c>
      <c r="D40" s="195">
        <v>7.6923076923076927E-2</v>
      </c>
      <c r="E40" s="195">
        <v>7.6923076923076927E-2</v>
      </c>
      <c r="F40" s="195">
        <v>0</v>
      </c>
      <c r="G40" s="195">
        <v>0.61538461538461542</v>
      </c>
      <c r="H40" s="196">
        <v>7.6923076923076927E-2</v>
      </c>
      <c r="I40" s="194">
        <v>0.15384615384615385</v>
      </c>
      <c r="J40" s="195">
        <v>0.15384615384615385</v>
      </c>
      <c r="K40" s="195">
        <v>0.38461538461538464</v>
      </c>
      <c r="L40" s="195">
        <v>0.23076923076923078</v>
      </c>
      <c r="M40" s="195">
        <v>7.6923076923076927E-2</v>
      </c>
      <c r="N40" s="196">
        <v>0</v>
      </c>
      <c r="O40" s="142"/>
    </row>
    <row r="41" spans="1:17" x14ac:dyDescent="0.25">
      <c r="A41" s="186" t="s">
        <v>48</v>
      </c>
      <c r="B41" s="234" t="s">
        <v>62</v>
      </c>
      <c r="C41" s="183">
        <v>1</v>
      </c>
      <c r="D41" s="184">
        <v>1</v>
      </c>
      <c r="E41" s="184">
        <v>1</v>
      </c>
      <c r="F41" s="184">
        <v>1</v>
      </c>
      <c r="G41" s="184">
        <v>9</v>
      </c>
      <c r="H41" s="185">
        <v>0</v>
      </c>
      <c r="I41" s="183">
        <v>0</v>
      </c>
      <c r="J41" s="184">
        <v>3</v>
      </c>
      <c r="K41" s="184">
        <v>4</v>
      </c>
      <c r="L41" s="184">
        <v>5</v>
      </c>
      <c r="M41" s="184">
        <v>1</v>
      </c>
      <c r="N41" s="185">
        <v>0</v>
      </c>
      <c r="O41" s="142" t="s">
        <v>203</v>
      </c>
      <c r="P41" s="142">
        <v>13</v>
      </c>
      <c r="Q41" s="142">
        <v>13</v>
      </c>
    </row>
    <row r="42" spans="1:17" x14ac:dyDescent="0.25">
      <c r="A42" s="203"/>
      <c r="B42" s="241"/>
      <c r="C42" s="204">
        <v>7.6923076923076927E-2</v>
      </c>
      <c r="D42" s="205">
        <v>7.6923076923076927E-2</v>
      </c>
      <c r="E42" s="205">
        <v>7.6923076923076927E-2</v>
      </c>
      <c r="F42" s="205">
        <v>7.6923076923076927E-2</v>
      </c>
      <c r="G42" s="205">
        <v>0.69230769230769229</v>
      </c>
      <c r="H42" s="206">
        <v>0</v>
      </c>
      <c r="I42" s="204">
        <v>0</v>
      </c>
      <c r="J42" s="205">
        <v>0.23076923076923078</v>
      </c>
      <c r="K42" s="205">
        <v>0.30769230769230771</v>
      </c>
      <c r="L42" s="205">
        <v>0.38461538461538464</v>
      </c>
      <c r="M42" s="205">
        <v>7.6923076923076927E-2</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5</v>
      </c>
      <c r="G48" s="211">
        <v>8</v>
      </c>
      <c r="H48" s="211">
        <v>0</v>
      </c>
      <c r="P48" s="142">
        <v>13</v>
      </c>
    </row>
    <row r="49" spans="1:16" x14ac:dyDescent="0.25">
      <c r="A49" s="92"/>
      <c r="C49" s="195">
        <v>0</v>
      </c>
      <c r="D49" s="195">
        <v>0</v>
      </c>
      <c r="E49" s="195">
        <v>0</v>
      </c>
      <c r="F49" s="195">
        <v>0.38461538461538464</v>
      </c>
      <c r="G49" s="195">
        <v>0.61538461538461542</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1</v>
      </c>
      <c r="G54" s="211">
        <v>11</v>
      </c>
      <c r="H54" s="211">
        <v>0</v>
      </c>
      <c r="P54" s="142">
        <v>13</v>
      </c>
    </row>
    <row r="55" spans="1:16" x14ac:dyDescent="0.25">
      <c r="A55" s="92"/>
      <c r="C55" s="195">
        <v>0</v>
      </c>
      <c r="D55" s="195">
        <v>0</v>
      </c>
      <c r="E55" s="195">
        <v>7.6923076923076927E-2</v>
      </c>
      <c r="F55" s="195">
        <v>7.6923076923076927E-2</v>
      </c>
      <c r="G55" s="195">
        <v>0.84615384615384615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2</v>
      </c>
      <c r="E60" s="211">
        <v>11</v>
      </c>
      <c r="F60" s="211">
        <v>0</v>
      </c>
      <c r="G60" s="211"/>
      <c r="H60" s="211">
        <v>0</v>
      </c>
      <c r="P60" s="142">
        <v>13</v>
      </c>
    </row>
    <row r="61" spans="1:16" x14ac:dyDescent="0.25">
      <c r="A61" s="92"/>
      <c r="C61" s="195">
        <v>0</v>
      </c>
      <c r="D61" s="195">
        <v>0.15384615384615385</v>
      </c>
      <c r="E61" s="195">
        <v>0.84615384615384615</v>
      </c>
      <c r="F61" s="195">
        <v>0</v>
      </c>
      <c r="G61" s="195"/>
      <c r="H61" s="195">
        <v>0</v>
      </c>
    </row>
    <row r="62" spans="1:16" x14ac:dyDescent="0.25">
      <c r="A62" s="93" t="s">
        <v>204</v>
      </c>
    </row>
    <row r="63" spans="1:16" ht="6.75" customHeight="1" x14ac:dyDescent="0.25">
      <c r="A63" s="93"/>
    </row>
    <row r="64" spans="1:16" ht="23.1" customHeight="1" x14ac:dyDescent="0.25">
      <c r="B64" s="240" t="s">
        <v>335</v>
      </c>
      <c r="C64" s="240"/>
      <c r="D64" s="240"/>
      <c r="E64" s="240"/>
      <c r="F64" s="240"/>
      <c r="G64" s="240"/>
      <c r="H64" s="240"/>
      <c r="I64" s="240"/>
      <c r="J64" s="240"/>
      <c r="K64" s="240"/>
      <c r="L64" s="240"/>
    </row>
    <row r="65" spans="2:12" ht="23.1" customHeight="1" x14ac:dyDescent="0.25">
      <c r="B65" s="240" t="s">
        <v>336</v>
      </c>
      <c r="C65" s="240"/>
      <c r="D65" s="240"/>
      <c r="E65" s="240"/>
      <c r="F65" s="240"/>
      <c r="G65" s="240"/>
      <c r="H65" s="240"/>
      <c r="I65" s="240"/>
      <c r="J65" s="240"/>
      <c r="K65" s="240"/>
      <c r="L65" s="240"/>
    </row>
    <row r="66" spans="2:12" ht="36" customHeight="1" x14ac:dyDescent="0.25">
      <c r="B66" s="240" t="s">
        <v>337</v>
      </c>
      <c r="C66" s="240"/>
      <c r="D66" s="240"/>
      <c r="E66" s="240"/>
      <c r="F66" s="240"/>
      <c r="G66" s="240"/>
      <c r="H66" s="240"/>
      <c r="I66" s="240"/>
      <c r="J66" s="240"/>
      <c r="K66" s="240"/>
      <c r="L66" s="240"/>
    </row>
    <row r="67" spans="2:12" ht="23.1" customHeight="1" x14ac:dyDescent="0.25">
      <c r="B67" s="240" t="s">
        <v>338</v>
      </c>
      <c r="C67" s="240"/>
      <c r="D67" s="240"/>
      <c r="E67" s="240"/>
      <c r="F67" s="240"/>
      <c r="G67" s="240"/>
      <c r="H67" s="240"/>
      <c r="I67" s="240"/>
      <c r="J67" s="240"/>
      <c r="K67" s="240"/>
      <c r="L67" s="240"/>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7">
    <mergeCell ref="B57:F57"/>
    <mergeCell ref="B64:L64"/>
    <mergeCell ref="B65:L65"/>
    <mergeCell ref="B66:L66"/>
    <mergeCell ref="B67:L67"/>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R81"/>
  <sheetViews>
    <sheetView showGridLines="0" showZeros="0" workbookViewId="0"/>
  </sheetViews>
  <sheetFormatPr defaultRowHeight="13.2" x14ac:dyDescent="0.25"/>
  <cols>
    <col min="1" max="1" width="3.5546875" style="218" customWidth="1"/>
    <col min="2" max="2" width="28.6640625" style="218" customWidth="1"/>
    <col min="3" max="4" width="8.88671875" style="218" customWidth="1"/>
    <col min="5" max="5" width="10" style="218" customWidth="1"/>
    <col min="6" max="6" width="8.88671875" style="218"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187</v>
      </c>
      <c r="C3" s="145"/>
      <c r="D3" s="146"/>
      <c r="E3" s="147">
        <v>43055</v>
      </c>
      <c r="F3" s="146"/>
      <c r="G3" s="148"/>
      <c r="H3" s="148"/>
      <c r="I3" s="147" t="s">
        <v>186</v>
      </c>
      <c r="J3" s="148"/>
      <c r="K3" s="148"/>
      <c r="L3" s="148"/>
      <c r="M3" s="149">
        <v>2</v>
      </c>
      <c r="N3" s="150"/>
      <c r="O3" s="142"/>
    </row>
    <row r="4" spans="1:18" ht="9.75" customHeight="1" x14ac:dyDescent="0.25"/>
    <row r="5" spans="1:18" ht="17.25" customHeight="1" x14ac:dyDescent="0.25">
      <c r="A5" s="92" t="s">
        <v>13</v>
      </c>
      <c r="B5" s="93" t="s">
        <v>12</v>
      </c>
    </row>
    <row r="6" spans="1:18" x14ac:dyDescent="0.25">
      <c r="B6" s="151" t="s">
        <v>2</v>
      </c>
      <c r="C6" s="152">
        <v>2</v>
      </c>
      <c r="D6" s="153">
        <v>1</v>
      </c>
      <c r="F6" s="154" t="s">
        <v>49</v>
      </c>
      <c r="J6" s="155" t="s">
        <v>194</v>
      </c>
    </row>
    <row r="7" spans="1:18" x14ac:dyDescent="0.25">
      <c r="B7" s="156" t="s">
        <v>3</v>
      </c>
      <c r="C7" s="94">
        <v>0</v>
      </c>
      <c r="D7" s="157">
        <v>0</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7"/>
      <c r="C20" s="167" t="s">
        <v>63</v>
      </c>
      <c r="D20" s="168"/>
      <c r="E20" s="168"/>
      <c r="F20" s="168"/>
      <c r="G20" s="169"/>
      <c r="H20" s="170"/>
      <c r="I20" s="167" t="s">
        <v>64</v>
      </c>
      <c r="J20" s="168"/>
      <c r="K20" s="168"/>
      <c r="L20" s="168"/>
      <c r="M20" s="169"/>
      <c r="N20" s="170"/>
      <c r="P20" s="87">
        <v>2</v>
      </c>
    </row>
    <row r="21" spans="1:18" ht="15" hidden="1" customHeight="1" x14ac:dyDescent="0.25">
      <c r="A21" s="92"/>
      <c r="B21" s="217"/>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7"/>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1</v>
      </c>
      <c r="E24" s="184">
        <v>0</v>
      </c>
      <c r="F24" s="184">
        <v>0</v>
      </c>
      <c r="G24" s="184">
        <v>0</v>
      </c>
      <c r="H24" s="185">
        <v>0</v>
      </c>
      <c r="I24" s="183">
        <v>0</v>
      </c>
      <c r="J24" s="184">
        <v>0</v>
      </c>
      <c r="K24" s="184">
        <v>0</v>
      </c>
      <c r="L24" s="184">
        <v>2</v>
      </c>
      <c r="M24" s="184">
        <v>0</v>
      </c>
      <c r="N24" s="185">
        <v>0</v>
      </c>
      <c r="O24" s="142" t="s">
        <v>195</v>
      </c>
      <c r="P24" s="142">
        <v>2</v>
      </c>
      <c r="Q24" s="142">
        <v>2</v>
      </c>
    </row>
    <row r="25" spans="1:18" ht="18.75" customHeight="1" x14ac:dyDescent="0.25">
      <c r="A25" s="186"/>
      <c r="B25" s="235"/>
      <c r="C25" s="187">
        <v>0.5</v>
      </c>
      <c r="D25" s="188">
        <v>0.5</v>
      </c>
      <c r="E25" s="188">
        <v>0</v>
      </c>
      <c r="F25" s="188">
        <v>0</v>
      </c>
      <c r="G25" s="188">
        <v>0</v>
      </c>
      <c r="H25" s="189">
        <v>0</v>
      </c>
      <c r="I25" s="187">
        <v>0</v>
      </c>
      <c r="J25" s="188">
        <v>0</v>
      </c>
      <c r="K25" s="188">
        <v>0</v>
      </c>
      <c r="L25" s="188">
        <v>1</v>
      </c>
      <c r="M25" s="188">
        <v>0</v>
      </c>
      <c r="N25" s="189">
        <v>0</v>
      </c>
      <c r="O25" s="142"/>
    </row>
    <row r="26" spans="1:18" x14ac:dyDescent="0.25">
      <c r="A26" s="190" t="s">
        <v>41</v>
      </c>
      <c r="B26" s="238" t="s">
        <v>51</v>
      </c>
      <c r="C26" s="191">
        <v>0</v>
      </c>
      <c r="D26" s="192">
        <v>0</v>
      </c>
      <c r="E26" s="192">
        <v>0</v>
      </c>
      <c r="F26" s="192">
        <v>2</v>
      </c>
      <c r="G26" s="192">
        <v>0</v>
      </c>
      <c r="H26" s="193">
        <v>0</v>
      </c>
      <c r="I26" s="191">
        <v>0</v>
      </c>
      <c r="J26" s="192">
        <v>0</v>
      </c>
      <c r="K26" s="192">
        <v>0</v>
      </c>
      <c r="L26" s="192">
        <v>2</v>
      </c>
      <c r="M26" s="192">
        <v>0</v>
      </c>
      <c r="N26" s="193">
        <v>0</v>
      </c>
      <c r="O26" s="142" t="s">
        <v>196</v>
      </c>
      <c r="P26" s="142">
        <v>2</v>
      </c>
      <c r="Q26" s="142">
        <v>2</v>
      </c>
    </row>
    <row r="27" spans="1:18" ht="18" customHeight="1" x14ac:dyDescent="0.25">
      <c r="A27" s="190"/>
      <c r="B27" s="239"/>
      <c r="C27" s="194">
        <v>0</v>
      </c>
      <c r="D27" s="195">
        <v>0</v>
      </c>
      <c r="E27" s="195">
        <v>0</v>
      </c>
      <c r="F27" s="195">
        <v>1</v>
      </c>
      <c r="G27" s="195">
        <v>0</v>
      </c>
      <c r="H27" s="196">
        <v>0</v>
      </c>
      <c r="I27" s="194">
        <v>0</v>
      </c>
      <c r="J27" s="195">
        <v>0</v>
      </c>
      <c r="K27" s="195">
        <v>0</v>
      </c>
      <c r="L27" s="195">
        <v>1</v>
      </c>
      <c r="M27" s="195">
        <v>0</v>
      </c>
      <c r="N27" s="196">
        <v>0</v>
      </c>
      <c r="O27" s="142"/>
    </row>
    <row r="28" spans="1:18" x14ac:dyDescent="0.25">
      <c r="A28" s="186" t="s">
        <v>42</v>
      </c>
      <c r="B28" s="234" t="s">
        <v>58</v>
      </c>
      <c r="C28" s="183">
        <v>0</v>
      </c>
      <c r="D28" s="184">
        <v>1</v>
      </c>
      <c r="E28" s="184">
        <v>0</v>
      </c>
      <c r="F28" s="184">
        <v>1</v>
      </c>
      <c r="G28" s="184">
        <v>0</v>
      </c>
      <c r="H28" s="185">
        <v>0</v>
      </c>
      <c r="I28" s="183">
        <v>0</v>
      </c>
      <c r="J28" s="184">
        <v>0</v>
      </c>
      <c r="K28" s="184">
        <v>0</v>
      </c>
      <c r="L28" s="184">
        <v>2</v>
      </c>
      <c r="M28" s="184">
        <v>0</v>
      </c>
      <c r="N28" s="185">
        <v>0</v>
      </c>
      <c r="O28" s="142" t="s">
        <v>197</v>
      </c>
      <c r="P28" s="142">
        <v>2</v>
      </c>
      <c r="Q28" s="142">
        <v>2</v>
      </c>
    </row>
    <row r="29" spans="1:18" ht="15.75" customHeight="1" x14ac:dyDescent="0.25">
      <c r="A29" s="186"/>
      <c r="B29" s="235"/>
      <c r="C29" s="197">
        <v>0</v>
      </c>
      <c r="D29" s="198">
        <v>0.5</v>
      </c>
      <c r="E29" s="198">
        <v>0</v>
      </c>
      <c r="F29" s="198">
        <v>0.5</v>
      </c>
      <c r="G29" s="198">
        <v>0</v>
      </c>
      <c r="H29" s="199">
        <v>0</v>
      </c>
      <c r="I29" s="197">
        <v>0</v>
      </c>
      <c r="J29" s="198">
        <v>0</v>
      </c>
      <c r="K29" s="198">
        <v>0</v>
      </c>
      <c r="L29" s="198">
        <v>1</v>
      </c>
      <c r="M29" s="198">
        <v>0</v>
      </c>
      <c r="N29" s="199">
        <v>0</v>
      </c>
      <c r="O29" s="142"/>
    </row>
    <row r="30" spans="1:18" ht="13.5" customHeight="1" x14ac:dyDescent="0.25">
      <c r="A30" s="190" t="s">
        <v>43</v>
      </c>
      <c r="B30" s="238" t="s">
        <v>59</v>
      </c>
      <c r="C30" s="191">
        <v>2</v>
      </c>
      <c r="D30" s="192">
        <v>0</v>
      </c>
      <c r="E30" s="192">
        <v>0</v>
      </c>
      <c r="F30" s="192">
        <v>0</v>
      </c>
      <c r="G30" s="192">
        <v>0</v>
      </c>
      <c r="H30" s="193">
        <v>0</v>
      </c>
      <c r="I30" s="191">
        <v>0</v>
      </c>
      <c r="J30" s="192">
        <v>0</v>
      </c>
      <c r="K30" s="192">
        <v>0</v>
      </c>
      <c r="L30" s="192">
        <v>2</v>
      </c>
      <c r="M30" s="192">
        <v>0</v>
      </c>
      <c r="N30" s="193">
        <v>0</v>
      </c>
      <c r="O30" s="142" t="s">
        <v>198</v>
      </c>
      <c r="P30" s="142">
        <v>2</v>
      </c>
      <c r="Q30" s="142">
        <v>2</v>
      </c>
    </row>
    <row r="31" spans="1:18" ht="13.5" customHeight="1" x14ac:dyDescent="0.25">
      <c r="A31" s="190"/>
      <c r="B31" s="239"/>
      <c r="C31" s="194">
        <v>1</v>
      </c>
      <c r="D31" s="195">
        <v>0</v>
      </c>
      <c r="E31" s="195">
        <v>0</v>
      </c>
      <c r="F31" s="195">
        <v>0</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0</v>
      </c>
      <c r="E33" s="184">
        <v>0</v>
      </c>
      <c r="F33" s="184">
        <v>1</v>
      </c>
      <c r="G33" s="184">
        <v>0</v>
      </c>
      <c r="H33" s="185">
        <v>0</v>
      </c>
      <c r="I33" s="183">
        <v>0</v>
      </c>
      <c r="J33" s="184">
        <v>0</v>
      </c>
      <c r="K33" s="184">
        <v>0</v>
      </c>
      <c r="L33" s="184">
        <v>2</v>
      </c>
      <c r="M33" s="184">
        <v>0</v>
      </c>
      <c r="N33" s="185">
        <v>0</v>
      </c>
      <c r="O33" s="142" t="s">
        <v>199</v>
      </c>
      <c r="P33" s="142">
        <v>2</v>
      </c>
      <c r="Q33" s="142">
        <v>2</v>
      </c>
    </row>
    <row r="34" spans="1:17" ht="14.25" customHeight="1" x14ac:dyDescent="0.25">
      <c r="A34" s="186"/>
      <c r="B34" s="235"/>
      <c r="C34" s="197">
        <v>0.5</v>
      </c>
      <c r="D34" s="198">
        <v>0</v>
      </c>
      <c r="E34" s="198">
        <v>0</v>
      </c>
      <c r="F34" s="198">
        <v>0.5</v>
      </c>
      <c r="G34" s="198">
        <v>0</v>
      </c>
      <c r="H34" s="199">
        <v>0</v>
      </c>
      <c r="I34" s="197">
        <v>0</v>
      </c>
      <c r="J34" s="198">
        <v>0</v>
      </c>
      <c r="K34" s="198">
        <v>0</v>
      </c>
      <c r="L34" s="198">
        <v>1</v>
      </c>
      <c r="M34" s="198">
        <v>0</v>
      </c>
      <c r="N34" s="199">
        <v>0</v>
      </c>
      <c r="O34" s="142"/>
    </row>
    <row r="35" spans="1:17" ht="12.75" customHeight="1" x14ac:dyDescent="0.25">
      <c r="A35" s="190" t="s">
        <v>45</v>
      </c>
      <c r="B35" s="238" t="s">
        <v>52</v>
      </c>
      <c r="C35" s="191">
        <v>1</v>
      </c>
      <c r="D35" s="192">
        <v>0</v>
      </c>
      <c r="E35" s="192">
        <v>0</v>
      </c>
      <c r="F35" s="192">
        <v>1</v>
      </c>
      <c r="G35" s="192">
        <v>0</v>
      </c>
      <c r="H35" s="193">
        <v>0</v>
      </c>
      <c r="I35" s="191">
        <v>0</v>
      </c>
      <c r="J35" s="192">
        <v>0</v>
      </c>
      <c r="K35" s="192">
        <v>0</v>
      </c>
      <c r="L35" s="192">
        <v>2</v>
      </c>
      <c r="M35" s="192">
        <v>0</v>
      </c>
      <c r="N35" s="193">
        <v>0</v>
      </c>
      <c r="O35" s="142" t="s">
        <v>200</v>
      </c>
      <c r="P35" s="142">
        <v>2</v>
      </c>
      <c r="Q35" s="142">
        <v>2</v>
      </c>
    </row>
    <row r="36" spans="1:17" ht="15.75" customHeight="1" x14ac:dyDescent="0.25">
      <c r="A36" s="190"/>
      <c r="B36" s="239"/>
      <c r="C36" s="194">
        <v>0.5</v>
      </c>
      <c r="D36" s="195">
        <v>0</v>
      </c>
      <c r="E36" s="195">
        <v>0</v>
      </c>
      <c r="F36" s="195">
        <v>0.5</v>
      </c>
      <c r="G36" s="195">
        <v>0</v>
      </c>
      <c r="H36" s="196">
        <v>0</v>
      </c>
      <c r="I36" s="194">
        <v>0</v>
      </c>
      <c r="J36" s="195">
        <v>0</v>
      </c>
      <c r="K36" s="195">
        <v>0</v>
      </c>
      <c r="L36" s="195">
        <v>1</v>
      </c>
      <c r="M36" s="195">
        <v>0</v>
      </c>
      <c r="N36" s="196">
        <v>0</v>
      </c>
      <c r="O36" s="142"/>
    </row>
    <row r="37" spans="1:17" x14ac:dyDescent="0.25">
      <c r="A37" s="186" t="s">
        <v>46</v>
      </c>
      <c r="B37" s="234" t="s">
        <v>53</v>
      </c>
      <c r="C37" s="183">
        <v>2</v>
      </c>
      <c r="D37" s="184">
        <v>0</v>
      </c>
      <c r="E37" s="184">
        <v>0</v>
      </c>
      <c r="F37" s="184">
        <v>0</v>
      </c>
      <c r="G37" s="184">
        <v>0</v>
      </c>
      <c r="H37" s="185">
        <v>0</v>
      </c>
      <c r="I37" s="183">
        <v>0</v>
      </c>
      <c r="J37" s="184">
        <v>0</v>
      </c>
      <c r="K37" s="184">
        <v>0</v>
      </c>
      <c r="L37" s="184">
        <v>2</v>
      </c>
      <c r="M37" s="184">
        <v>0</v>
      </c>
      <c r="N37" s="185">
        <v>0</v>
      </c>
      <c r="O37" s="142" t="s">
        <v>201</v>
      </c>
      <c r="P37" s="142">
        <v>2</v>
      </c>
      <c r="Q37" s="142">
        <v>2</v>
      </c>
    </row>
    <row r="38" spans="1:17" ht="14.25" customHeight="1" x14ac:dyDescent="0.25">
      <c r="A38" s="186"/>
      <c r="B38" s="235"/>
      <c r="C38" s="197">
        <v>1</v>
      </c>
      <c r="D38" s="198">
        <v>0</v>
      </c>
      <c r="E38" s="198">
        <v>0</v>
      </c>
      <c r="F38" s="198">
        <v>0</v>
      </c>
      <c r="G38" s="198">
        <v>0</v>
      </c>
      <c r="H38" s="199">
        <v>0</v>
      </c>
      <c r="I38" s="197">
        <v>0</v>
      </c>
      <c r="J38" s="198">
        <v>0</v>
      </c>
      <c r="K38" s="198">
        <v>0</v>
      </c>
      <c r="L38" s="198">
        <v>1</v>
      </c>
      <c r="M38" s="198">
        <v>0</v>
      </c>
      <c r="N38" s="199">
        <v>0</v>
      </c>
      <c r="O38" s="142"/>
    </row>
    <row r="39" spans="1:17" x14ac:dyDescent="0.25">
      <c r="A39" s="190" t="s">
        <v>47</v>
      </c>
      <c r="B39" s="238" t="s">
        <v>61</v>
      </c>
      <c r="C39" s="191">
        <v>0</v>
      </c>
      <c r="D39" s="192">
        <v>1</v>
      </c>
      <c r="E39" s="192">
        <v>1</v>
      </c>
      <c r="F39" s="192">
        <v>0</v>
      </c>
      <c r="G39" s="192">
        <v>0</v>
      </c>
      <c r="H39" s="193">
        <v>0</v>
      </c>
      <c r="I39" s="191">
        <v>0</v>
      </c>
      <c r="J39" s="192">
        <v>0</v>
      </c>
      <c r="K39" s="192">
        <v>0</v>
      </c>
      <c r="L39" s="192">
        <v>2</v>
      </c>
      <c r="M39" s="192">
        <v>0</v>
      </c>
      <c r="N39" s="193">
        <v>0</v>
      </c>
      <c r="O39" s="142" t="s">
        <v>202</v>
      </c>
      <c r="P39" s="142">
        <v>2</v>
      </c>
      <c r="Q39" s="142">
        <v>2</v>
      </c>
    </row>
    <row r="40" spans="1:17" ht="15" customHeight="1" x14ac:dyDescent="0.25">
      <c r="A40" s="190"/>
      <c r="B40" s="239"/>
      <c r="C40" s="194">
        <v>0</v>
      </c>
      <c r="D40" s="195">
        <v>0.5</v>
      </c>
      <c r="E40" s="195">
        <v>0.5</v>
      </c>
      <c r="F40" s="195">
        <v>0</v>
      </c>
      <c r="G40" s="195">
        <v>0</v>
      </c>
      <c r="H40" s="196">
        <v>0</v>
      </c>
      <c r="I40" s="194">
        <v>0</v>
      </c>
      <c r="J40" s="195">
        <v>0</v>
      </c>
      <c r="K40" s="195">
        <v>0</v>
      </c>
      <c r="L40" s="195">
        <v>1</v>
      </c>
      <c r="M40" s="195">
        <v>0</v>
      </c>
      <c r="N40" s="196">
        <v>0</v>
      </c>
      <c r="O40" s="142"/>
    </row>
    <row r="41" spans="1:17" x14ac:dyDescent="0.25">
      <c r="A41" s="186" t="s">
        <v>48</v>
      </c>
      <c r="B41" s="234" t="s">
        <v>62</v>
      </c>
      <c r="C41" s="183">
        <v>2</v>
      </c>
      <c r="D41" s="184">
        <v>0</v>
      </c>
      <c r="E41" s="184">
        <v>0</v>
      </c>
      <c r="F41" s="184">
        <v>0</v>
      </c>
      <c r="G41" s="184">
        <v>0</v>
      </c>
      <c r="H41" s="185">
        <v>0</v>
      </c>
      <c r="I41" s="183">
        <v>0</v>
      </c>
      <c r="J41" s="184">
        <v>0</v>
      </c>
      <c r="K41" s="184">
        <v>0</v>
      </c>
      <c r="L41" s="184">
        <v>2</v>
      </c>
      <c r="M41" s="184">
        <v>0</v>
      </c>
      <c r="N41" s="185">
        <v>0</v>
      </c>
      <c r="O41" s="142" t="s">
        <v>203</v>
      </c>
      <c r="P41" s="142">
        <v>2</v>
      </c>
      <c r="Q41" s="142">
        <v>2</v>
      </c>
    </row>
    <row r="42" spans="1:17" x14ac:dyDescent="0.25">
      <c r="A42" s="203"/>
      <c r="B42" s="241"/>
      <c r="C42" s="204">
        <v>1</v>
      </c>
      <c r="D42" s="205">
        <v>0</v>
      </c>
      <c r="E42" s="205">
        <v>0</v>
      </c>
      <c r="F42" s="205">
        <v>0</v>
      </c>
      <c r="G42" s="205">
        <v>0</v>
      </c>
      <c r="H42" s="206">
        <v>0</v>
      </c>
      <c r="I42" s="204">
        <v>0</v>
      </c>
      <c r="J42" s="205">
        <v>0</v>
      </c>
      <c r="K42" s="205">
        <v>0</v>
      </c>
      <c r="L42" s="205">
        <v>1</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7"/>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0</v>
      </c>
      <c r="G48" s="211">
        <v>2</v>
      </c>
      <c r="H48" s="211">
        <v>0</v>
      </c>
      <c r="P48" s="142">
        <v>2</v>
      </c>
    </row>
    <row r="49" spans="1:16" x14ac:dyDescent="0.25">
      <c r="A49" s="92"/>
      <c r="C49" s="195">
        <v>0</v>
      </c>
      <c r="D49" s="195">
        <v>0</v>
      </c>
      <c r="E49" s="195">
        <v>0</v>
      </c>
      <c r="F49" s="195">
        <v>0</v>
      </c>
      <c r="G49" s="195">
        <v>1</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7"/>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0</v>
      </c>
      <c r="G54" s="211">
        <v>2</v>
      </c>
      <c r="H54" s="211">
        <v>0</v>
      </c>
      <c r="P54" s="142">
        <v>2</v>
      </c>
    </row>
    <row r="55" spans="1:16" x14ac:dyDescent="0.25">
      <c r="A55" s="92"/>
      <c r="C55" s="195">
        <v>0</v>
      </c>
      <c r="D55" s="195">
        <v>0</v>
      </c>
      <c r="E55" s="195">
        <v>0</v>
      </c>
      <c r="F55" s="195">
        <v>0</v>
      </c>
      <c r="G55" s="195">
        <v>1</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7"/>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2</v>
      </c>
      <c r="F60" s="211">
        <v>0</v>
      </c>
      <c r="G60" s="211"/>
      <c r="H60" s="211">
        <v>0</v>
      </c>
      <c r="P60" s="142">
        <v>2</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187</v>
      </c>
      <c r="C3" s="145"/>
      <c r="D3" s="146"/>
      <c r="E3" s="147">
        <v>43139</v>
      </c>
      <c r="F3" s="146"/>
      <c r="G3" s="148"/>
      <c r="H3" s="148"/>
      <c r="I3" s="147" t="s">
        <v>186</v>
      </c>
      <c r="J3" s="148"/>
      <c r="K3" s="148"/>
      <c r="L3" s="148"/>
      <c r="M3" s="149">
        <v>3</v>
      </c>
      <c r="N3" s="150"/>
      <c r="O3" s="142"/>
    </row>
    <row r="4" spans="1:18" ht="9.75" customHeight="1" x14ac:dyDescent="0.25"/>
    <row r="5" spans="1:18" ht="17.25" customHeight="1" x14ac:dyDescent="0.25">
      <c r="A5" s="92" t="s">
        <v>13</v>
      </c>
      <c r="B5" s="93" t="s">
        <v>12</v>
      </c>
    </row>
    <row r="6" spans="1:18" x14ac:dyDescent="0.25">
      <c r="B6" s="151" t="s">
        <v>2</v>
      </c>
      <c r="C6" s="152">
        <v>2</v>
      </c>
      <c r="D6" s="153">
        <v>0.66666666666666663</v>
      </c>
      <c r="F6" s="154" t="s">
        <v>49</v>
      </c>
      <c r="J6" s="155" t="s">
        <v>194</v>
      </c>
    </row>
    <row r="7" spans="1:18" x14ac:dyDescent="0.25">
      <c r="B7" s="156" t="s">
        <v>3</v>
      </c>
      <c r="C7" s="94">
        <v>2</v>
      </c>
      <c r="D7" s="157">
        <v>0.66666666666666663</v>
      </c>
      <c r="F7" s="158" t="s">
        <v>28</v>
      </c>
      <c r="G7" s="159"/>
      <c r="H7" s="159">
        <v>0</v>
      </c>
      <c r="I7" s="153">
        <v>0</v>
      </c>
    </row>
    <row r="8" spans="1:18" x14ac:dyDescent="0.25">
      <c r="B8" s="151" t="s">
        <v>5</v>
      </c>
      <c r="C8" s="152">
        <v>1</v>
      </c>
      <c r="D8" s="153">
        <v>0.33333333333333331</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3</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0</v>
      </c>
      <c r="E24" s="184">
        <v>0</v>
      </c>
      <c r="F24" s="184">
        <v>2</v>
      </c>
      <c r="G24" s="184">
        <v>1</v>
      </c>
      <c r="H24" s="185">
        <v>0</v>
      </c>
      <c r="I24" s="183">
        <v>0</v>
      </c>
      <c r="J24" s="184">
        <v>0</v>
      </c>
      <c r="K24" s="184">
        <v>0</v>
      </c>
      <c r="L24" s="184">
        <v>3</v>
      </c>
      <c r="M24" s="184">
        <v>0</v>
      </c>
      <c r="N24" s="185">
        <v>0</v>
      </c>
      <c r="O24" s="142" t="s">
        <v>195</v>
      </c>
      <c r="P24" s="142">
        <v>3</v>
      </c>
      <c r="Q24" s="142">
        <v>3</v>
      </c>
    </row>
    <row r="25" spans="1:18" ht="18.75" customHeight="1" x14ac:dyDescent="0.25">
      <c r="A25" s="186"/>
      <c r="B25" s="235"/>
      <c r="C25" s="187">
        <v>0</v>
      </c>
      <c r="D25" s="188">
        <v>0</v>
      </c>
      <c r="E25" s="188">
        <v>0</v>
      </c>
      <c r="F25" s="188">
        <v>0.66666666666666663</v>
      </c>
      <c r="G25" s="188">
        <v>0.33333333333333331</v>
      </c>
      <c r="H25" s="189">
        <v>0</v>
      </c>
      <c r="I25" s="187">
        <v>0</v>
      </c>
      <c r="J25" s="188">
        <v>0</v>
      </c>
      <c r="K25" s="188">
        <v>0</v>
      </c>
      <c r="L25" s="188">
        <v>1</v>
      </c>
      <c r="M25" s="188">
        <v>0</v>
      </c>
      <c r="N25" s="189">
        <v>0</v>
      </c>
      <c r="O25" s="142"/>
    </row>
    <row r="26" spans="1:18" x14ac:dyDescent="0.25">
      <c r="A26" s="190" t="s">
        <v>41</v>
      </c>
      <c r="B26" s="238" t="s">
        <v>51</v>
      </c>
      <c r="C26" s="191">
        <v>0</v>
      </c>
      <c r="D26" s="192">
        <v>0</v>
      </c>
      <c r="E26" s="192">
        <v>0</v>
      </c>
      <c r="F26" s="192">
        <v>2</v>
      </c>
      <c r="G26" s="192">
        <v>1</v>
      </c>
      <c r="H26" s="193">
        <v>0</v>
      </c>
      <c r="I26" s="191">
        <v>0</v>
      </c>
      <c r="J26" s="192">
        <v>0</v>
      </c>
      <c r="K26" s="192">
        <v>0</v>
      </c>
      <c r="L26" s="192">
        <v>3</v>
      </c>
      <c r="M26" s="192">
        <v>0</v>
      </c>
      <c r="N26" s="193">
        <v>0</v>
      </c>
      <c r="O26" s="142" t="s">
        <v>196</v>
      </c>
      <c r="P26" s="142">
        <v>3</v>
      </c>
      <c r="Q26" s="142">
        <v>3</v>
      </c>
    </row>
    <row r="27" spans="1:18" ht="18" customHeight="1" x14ac:dyDescent="0.25">
      <c r="A27" s="190"/>
      <c r="B27" s="239"/>
      <c r="C27" s="194">
        <v>0</v>
      </c>
      <c r="D27" s="195">
        <v>0</v>
      </c>
      <c r="E27" s="195">
        <v>0</v>
      </c>
      <c r="F27" s="195">
        <v>0.66666666666666663</v>
      </c>
      <c r="G27" s="195">
        <v>0.33333333333333331</v>
      </c>
      <c r="H27" s="196">
        <v>0</v>
      </c>
      <c r="I27" s="194">
        <v>0</v>
      </c>
      <c r="J27" s="195">
        <v>0</v>
      </c>
      <c r="K27" s="195">
        <v>0</v>
      </c>
      <c r="L27" s="195">
        <v>1</v>
      </c>
      <c r="M27" s="195">
        <v>0</v>
      </c>
      <c r="N27" s="196">
        <v>0</v>
      </c>
      <c r="O27" s="142"/>
    </row>
    <row r="28" spans="1:18" x14ac:dyDescent="0.25">
      <c r="A28" s="186" t="s">
        <v>42</v>
      </c>
      <c r="B28" s="234" t="s">
        <v>58</v>
      </c>
      <c r="C28" s="183">
        <v>0</v>
      </c>
      <c r="D28" s="184">
        <v>0</v>
      </c>
      <c r="E28" s="184">
        <v>0</v>
      </c>
      <c r="F28" s="184">
        <v>2</v>
      </c>
      <c r="G28" s="184">
        <v>1</v>
      </c>
      <c r="H28" s="185">
        <v>0</v>
      </c>
      <c r="I28" s="183">
        <v>0</v>
      </c>
      <c r="J28" s="184">
        <v>0</v>
      </c>
      <c r="K28" s="184">
        <v>0</v>
      </c>
      <c r="L28" s="184">
        <v>3</v>
      </c>
      <c r="M28" s="184">
        <v>0</v>
      </c>
      <c r="N28" s="185">
        <v>0</v>
      </c>
      <c r="O28" s="142" t="s">
        <v>197</v>
      </c>
      <c r="P28" s="142">
        <v>3</v>
      </c>
      <c r="Q28" s="142">
        <v>3</v>
      </c>
    </row>
    <row r="29" spans="1:18" ht="15.75" customHeight="1" x14ac:dyDescent="0.25">
      <c r="A29" s="186"/>
      <c r="B29" s="235"/>
      <c r="C29" s="197">
        <v>0</v>
      </c>
      <c r="D29" s="198">
        <v>0</v>
      </c>
      <c r="E29" s="198">
        <v>0</v>
      </c>
      <c r="F29" s="198">
        <v>0.66666666666666663</v>
      </c>
      <c r="G29" s="198">
        <v>0.33333333333333331</v>
      </c>
      <c r="H29" s="199">
        <v>0</v>
      </c>
      <c r="I29" s="197">
        <v>0</v>
      </c>
      <c r="J29" s="198">
        <v>0</v>
      </c>
      <c r="K29" s="198">
        <v>0</v>
      </c>
      <c r="L29" s="198">
        <v>1</v>
      </c>
      <c r="M29" s="198">
        <v>0</v>
      </c>
      <c r="N29" s="199">
        <v>0</v>
      </c>
      <c r="O29" s="142"/>
    </row>
    <row r="30" spans="1:18" ht="13.5" customHeight="1" x14ac:dyDescent="0.25">
      <c r="A30" s="190" t="s">
        <v>43</v>
      </c>
      <c r="B30" s="238" t="s">
        <v>59</v>
      </c>
      <c r="C30" s="191">
        <v>0</v>
      </c>
      <c r="D30" s="192">
        <v>0</v>
      </c>
      <c r="E30" s="192">
        <v>1</v>
      </c>
      <c r="F30" s="192">
        <v>2</v>
      </c>
      <c r="G30" s="192">
        <v>0</v>
      </c>
      <c r="H30" s="193">
        <v>0</v>
      </c>
      <c r="I30" s="191">
        <v>0</v>
      </c>
      <c r="J30" s="192">
        <v>0</v>
      </c>
      <c r="K30" s="192">
        <v>0</v>
      </c>
      <c r="L30" s="192">
        <v>3</v>
      </c>
      <c r="M30" s="192">
        <v>0</v>
      </c>
      <c r="N30" s="193">
        <v>0</v>
      </c>
      <c r="O30" s="142" t="s">
        <v>198</v>
      </c>
      <c r="P30" s="142">
        <v>3</v>
      </c>
      <c r="Q30" s="142">
        <v>3</v>
      </c>
    </row>
    <row r="31" spans="1:18" ht="13.5" customHeight="1" x14ac:dyDescent="0.25">
      <c r="A31" s="190"/>
      <c r="B31" s="239"/>
      <c r="C31" s="194">
        <v>0</v>
      </c>
      <c r="D31" s="195">
        <v>0</v>
      </c>
      <c r="E31" s="195">
        <v>0.33333333333333331</v>
      </c>
      <c r="F31" s="195">
        <v>0.66666666666666663</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0</v>
      </c>
      <c r="E33" s="184">
        <v>0</v>
      </c>
      <c r="F33" s="184">
        <v>2</v>
      </c>
      <c r="G33" s="184">
        <v>1</v>
      </c>
      <c r="H33" s="185">
        <v>0</v>
      </c>
      <c r="I33" s="183">
        <v>0</v>
      </c>
      <c r="J33" s="184">
        <v>0</v>
      </c>
      <c r="K33" s="184">
        <v>0</v>
      </c>
      <c r="L33" s="184">
        <v>3</v>
      </c>
      <c r="M33" s="184">
        <v>0</v>
      </c>
      <c r="N33" s="185">
        <v>0</v>
      </c>
      <c r="O33" s="142" t="s">
        <v>199</v>
      </c>
      <c r="P33" s="142">
        <v>3</v>
      </c>
      <c r="Q33" s="142">
        <v>3</v>
      </c>
    </row>
    <row r="34" spans="1:17" ht="14.25" customHeight="1" x14ac:dyDescent="0.25">
      <c r="A34" s="186"/>
      <c r="B34" s="235"/>
      <c r="C34" s="197">
        <v>0</v>
      </c>
      <c r="D34" s="198">
        <v>0</v>
      </c>
      <c r="E34" s="198">
        <v>0</v>
      </c>
      <c r="F34" s="198">
        <v>0.66666666666666663</v>
      </c>
      <c r="G34" s="198">
        <v>0.33333333333333331</v>
      </c>
      <c r="H34" s="199">
        <v>0</v>
      </c>
      <c r="I34" s="197">
        <v>0</v>
      </c>
      <c r="J34" s="198">
        <v>0</v>
      </c>
      <c r="K34" s="198">
        <v>0</v>
      </c>
      <c r="L34" s="198">
        <v>1</v>
      </c>
      <c r="M34" s="198">
        <v>0</v>
      </c>
      <c r="N34" s="199">
        <v>0</v>
      </c>
      <c r="O34" s="142"/>
    </row>
    <row r="35" spans="1:17" ht="12.75" customHeight="1" x14ac:dyDescent="0.25">
      <c r="A35" s="190" t="s">
        <v>45</v>
      </c>
      <c r="B35" s="238" t="s">
        <v>52</v>
      </c>
      <c r="C35" s="191">
        <v>0</v>
      </c>
      <c r="D35" s="192">
        <v>0</v>
      </c>
      <c r="E35" s="192">
        <v>0</v>
      </c>
      <c r="F35" s="192">
        <v>3</v>
      </c>
      <c r="G35" s="192">
        <v>0</v>
      </c>
      <c r="H35" s="193">
        <v>0</v>
      </c>
      <c r="I35" s="191">
        <v>0</v>
      </c>
      <c r="J35" s="192">
        <v>0</v>
      </c>
      <c r="K35" s="192">
        <v>0</v>
      </c>
      <c r="L35" s="192">
        <v>3</v>
      </c>
      <c r="M35" s="192">
        <v>0</v>
      </c>
      <c r="N35" s="193">
        <v>0</v>
      </c>
      <c r="O35" s="142" t="s">
        <v>200</v>
      </c>
      <c r="P35" s="142">
        <v>3</v>
      </c>
      <c r="Q35" s="142">
        <v>3</v>
      </c>
    </row>
    <row r="36" spans="1:17" ht="15.75" customHeight="1" x14ac:dyDescent="0.25">
      <c r="A36" s="190"/>
      <c r="B36" s="239"/>
      <c r="C36" s="194">
        <v>0</v>
      </c>
      <c r="D36" s="195">
        <v>0</v>
      </c>
      <c r="E36" s="195">
        <v>0</v>
      </c>
      <c r="F36" s="195">
        <v>1</v>
      </c>
      <c r="G36" s="195">
        <v>0</v>
      </c>
      <c r="H36" s="196">
        <v>0</v>
      </c>
      <c r="I36" s="194">
        <v>0</v>
      </c>
      <c r="J36" s="195">
        <v>0</v>
      </c>
      <c r="K36" s="195">
        <v>0</v>
      </c>
      <c r="L36" s="195">
        <v>1</v>
      </c>
      <c r="M36" s="195">
        <v>0</v>
      </c>
      <c r="N36" s="196">
        <v>0</v>
      </c>
      <c r="O36" s="142"/>
    </row>
    <row r="37" spans="1:17" x14ac:dyDescent="0.25">
      <c r="A37" s="186" t="s">
        <v>46</v>
      </c>
      <c r="B37" s="234" t="s">
        <v>53</v>
      </c>
      <c r="C37" s="183">
        <v>0</v>
      </c>
      <c r="D37" s="184">
        <v>0</v>
      </c>
      <c r="E37" s="184">
        <v>0</v>
      </c>
      <c r="F37" s="184">
        <v>2</v>
      </c>
      <c r="G37" s="184">
        <v>1</v>
      </c>
      <c r="H37" s="185">
        <v>0</v>
      </c>
      <c r="I37" s="183">
        <v>0</v>
      </c>
      <c r="J37" s="184">
        <v>0</v>
      </c>
      <c r="K37" s="184">
        <v>0</v>
      </c>
      <c r="L37" s="184">
        <v>3</v>
      </c>
      <c r="M37" s="184">
        <v>0</v>
      </c>
      <c r="N37" s="185">
        <v>0</v>
      </c>
      <c r="O37" s="142" t="s">
        <v>201</v>
      </c>
      <c r="P37" s="142">
        <v>3</v>
      </c>
      <c r="Q37" s="142">
        <v>3</v>
      </c>
    </row>
    <row r="38" spans="1:17" ht="14.25" customHeight="1" x14ac:dyDescent="0.25">
      <c r="A38" s="186"/>
      <c r="B38" s="235"/>
      <c r="C38" s="197">
        <v>0</v>
      </c>
      <c r="D38" s="198">
        <v>0</v>
      </c>
      <c r="E38" s="198">
        <v>0</v>
      </c>
      <c r="F38" s="198">
        <v>0.66666666666666663</v>
      </c>
      <c r="G38" s="198">
        <v>0.33333333333333331</v>
      </c>
      <c r="H38" s="199">
        <v>0</v>
      </c>
      <c r="I38" s="197">
        <v>0</v>
      </c>
      <c r="J38" s="198">
        <v>0</v>
      </c>
      <c r="K38" s="198">
        <v>0</v>
      </c>
      <c r="L38" s="198">
        <v>1</v>
      </c>
      <c r="M38" s="198">
        <v>0</v>
      </c>
      <c r="N38" s="199">
        <v>0</v>
      </c>
      <c r="O38" s="142"/>
    </row>
    <row r="39" spans="1:17" x14ac:dyDescent="0.25">
      <c r="A39" s="190" t="s">
        <v>47</v>
      </c>
      <c r="B39" s="238" t="s">
        <v>61</v>
      </c>
      <c r="C39" s="191">
        <v>0</v>
      </c>
      <c r="D39" s="192">
        <v>0</v>
      </c>
      <c r="E39" s="192">
        <v>0</v>
      </c>
      <c r="F39" s="192">
        <v>3</v>
      </c>
      <c r="G39" s="192">
        <v>0</v>
      </c>
      <c r="H39" s="193">
        <v>0</v>
      </c>
      <c r="I39" s="191">
        <v>0</v>
      </c>
      <c r="J39" s="192">
        <v>0</v>
      </c>
      <c r="K39" s="192">
        <v>0</v>
      </c>
      <c r="L39" s="192">
        <v>3</v>
      </c>
      <c r="M39" s="192">
        <v>0</v>
      </c>
      <c r="N39" s="193">
        <v>0</v>
      </c>
      <c r="O39" s="142" t="s">
        <v>202</v>
      </c>
      <c r="P39" s="142">
        <v>3</v>
      </c>
      <c r="Q39" s="142">
        <v>3</v>
      </c>
    </row>
    <row r="40" spans="1:17" ht="15" customHeight="1" x14ac:dyDescent="0.25">
      <c r="A40" s="190"/>
      <c r="B40" s="239"/>
      <c r="C40" s="194">
        <v>0</v>
      </c>
      <c r="D40" s="195">
        <v>0</v>
      </c>
      <c r="E40" s="195">
        <v>0</v>
      </c>
      <c r="F40" s="195">
        <v>1</v>
      </c>
      <c r="G40" s="195">
        <v>0</v>
      </c>
      <c r="H40" s="196">
        <v>0</v>
      </c>
      <c r="I40" s="194">
        <v>0</v>
      </c>
      <c r="J40" s="195">
        <v>0</v>
      </c>
      <c r="K40" s="195">
        <v>0</v>
      </c>
      <c r="L40" s="195">
        <v>1</v>
      </c>
      <c r="M40" s="195">
        <v>0</v>
      </c>
      <c r="N40" s="196">
        <v>0</v>
      </c>
      <c r="O40" s="142"/>
    </row>
    <row r="41" spans="1:17" x14ac:dyDescent="0.25">
      <c r="A41" s="186" t="s">
        <v>48</v>
      </c>
      <c r="B41" s="234" t="s">
        <v>62</v>
      </c>
      <c r="C41" s="183">
        <v>0</v>
      </c>
      <c r="D41" s="184">
        <v>0</v>
      </c>
      <c r="E41" s="184">
        <v>0</v>
      </c>
      <c r="F41" s="184">
        <v>2</v>
      </c>
      <c r="G41" s="184">
        <v>1</v>
      </c>
      <c r="H41" s="185">
        <v>0</v>
      </c>
      <c r="I41" s="183">
        <v>0</v>
      </c>
      <c r="J41" s="184">
        <v>0</v>
      </c>
      <c r="K41" s="184">
        <v>0</v>
      </c>
      <c r="L41" s="184">
        <v>3</v>
      </c>
      <c r="M41" s="184">
        <v>0</v>
      </c>
      <c r="N41" s="185">
        <v>0</v>
      </c>
      <c r="O41" s="142" t="s">
        <v>203</v>
      </c>
      <c r="P41" s="142">
        <v>3</v>
      </c>
      <c r="Q41" s="142">
        <v>3</v>
      </c>
    </row>
    <row r="42" spans="1:17" x14ac:dyDescent="0.25">
      <c r="A42" s="203"/>
      <c r="B42" s="241"/>
      <c r="C42" s="204">
        <v>0</v>
      </c>
      <c r="D42" s="205">
        <v>0</v>
      </c>
      <c r="E42" s="205">
        <v>0</v>
      </c>
      <c r="F42" s="205">
        <v>0.66666666666666663</v>
      </c>
      <c r="G42" s="205">
        <v>0.33333333333333331</v>
      </c>
      <c r="H42" s="206">
        <v>0</v>
      </c>
      <c r="I42" s="204">
        <v>0</v>
      </c>
      <c r="J42" s="205">
        <v>0</v>
      </c>
      <c r="K42" s="205">
        <v>0</v>
      </c>
      <c r="L42" s="205">
        <v>1</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0</v>
      </c>
      <c r="G48" s="211">
        <v>3</v>
      </c>
      <c r="H48" s="211">
        <v>0</v>
      </c>
      <c r="P48" s="142">
        <v>3</v>
      </c>
    </row>
    <row r="49" spans="1:16" x14ac:dyDescent="0.25">
      <c r="A49" s="92"/>
      <c r="C49" s="195">
        <v>0</v>
      </c>
      <c r="D49" s="195">
        <v>0</v>
      </c>
      <c r="E49" s="195">
        <v>0</v>
      </c>
      <c r="F49" s="195">
        <v>0</v>
      </c>
      <c r="G49" s="195">
        <v>1</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0</v>
      </c>
      <c r="G54" s="211">
        <v>3</v>
      </c>
      <c r="H54" s="211">
        <v>0</v>
      </c>
      <c r="P54" s="142">
        <v>3</v>
      </c>
    </row>
    <row r="55" spans="1:16" x14ac:dyDescent="0.25">
      <c r="A55" s="92"/>
      <c r="C55" s="195">
        <v>0</v>
      </c>
      <c r="D55" s="195">
        <v>0</v>
      </c>
      <c r="E55" s="195">
        <v>0</v>
      </c>
      <c r="F55" s="195">
        <v>0</v>
      </c>
      <c r="G55" s="195">
        <v>1</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3</v>
      </c>
      <c r="F60" s="211">
        <v>0</v>
      </c>
      <c r="G60" s="211"/>
      <c r="H60" s="211">
        <v>0</v>
      </c>
      <c r="P60" s="142">
        <v>3</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221</v>
      </c>
      <c r="C3" s="145"/>
      <c r="D3" s="146"/>
      <c r="E3" s="147">
        <v>43139</v>
      </c>
      <c r="F3" s="146"/>
      <c r="G3" s="148"/>
      <c r="H3" s="148"/>
      <c r="I3" s="147" t="s">
        <v>100</v>
      </c>
      <c r="J3" s="148"/>
      <c r="K3" s="148"/>
      <c r="L3" s="148"/>
      <c r="M3" s="149">
        <v>5</v>
      </c>
      <c r="N3" s="150"/>
      <c r="O3" s="142"/>
    </row>
    <row r="4" spans="1:18" ht="9.75" customHeight="1" x14ac:dyDescent="0.25"/>
    <row r="5" spans="1:18" ht="17.25" customHeight="1" x14ac:dyDescent="0.25">
      <c r="A5" s="92" t="s">
        <v>13</v>
      </c>
      <c r="B5" s="93" t="s">
        <v>12</v>
      </c>
    </row>
    <row r="6" spans="1:18" x14ac:dyDescent="0.25">
      <c r="B6" s="151" t="s">
        <v>2</v>
      </c>
      <c r="C6" s="152">
        <v>2</v>
      </c>
      <c r="D6" s="153">
        <v>0.4</v>
      </c>
      <c r="F6" s="154" t="s">
        <v>49</v>
      </c>
      <c r="J6" s="155" t="s">
        <v>194</v>
      </c>
    </row>
    <row r="7" spans="1:18" x14ac:dyDescent="0.25">
      <c r="B7" s="156" t="s">
        <v>3</v>
      </c>
      <c r="C7" s="94">
        <v>2</v>
      </c>
      <c r="D7" s="157">
        <v>0.4</v>
      </c>
      <c r="F7" s="158" t="s">
        <v>28</v>
      </c>
      <c r="G7" s="159"/>
      <c r="H7" s="159">
        <v>0</v>
      </c>
      <c r="I7" s="153">
        <v>0</v>
      </c>
    </row>
    <row r="8" spans="1:18" x14ac:dyDescent="0.25">
      <c r="B8" s="151" t="s">
        <v>5</v>
      </c>
      <c r="C8" s="152">
        <v>2</v>
      </c>
      <c r="D8" s="153">
        <v>0.4</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2</v>
      </c>
      <c r="D10" s="153">
        <v>0.4</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5</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1</v>
      </c>
      <c r="E24" s="184">
        <v>1</v>
      </c>
      <c r="F24" s="184">
        <v>2</v>
      </c>
      <c r="G24" s="184">
        <v>0</v>
      </c>
      <c r="H24" s="185">
        <v>0</v>
      </c>
      <c r="I24" s="183">
        <v>1</v>
      </c>
      <c r="J24" s="184">
        <v>0</v>
      </c>
      <c r="K24" s="184">
        <v>1</v>
      </c>
      <c r="L24" s="184">
        <v>3</v>
      </c>
      <c r="M24" s="184">
        <v>0</v>
      </c>
      <c r="N24" s="185">
        <v>0</v>
      </c>
      <c r="O24" s="142" t="s">
        <v>195</v>
      </c>
      <c r="P24" s="142">
        <v>5</v>
      </c>
      <c r="Q24" s="142">
        <v>5</v>
      </c>
    </row>
    <row r="25" spans="1:18" ht="18.75" customHeight="1" x14ac:dyDescent="0.25">
      <c r="A25" s="186"/>
      <c r="B25" s="235"/>
      <c r="C25" s="187">
        <v>0.2</v>
      </c>
      <c r="D25" s="188">
        <v>0.2</v>
      </c>
      <c r="E25" s="188">
        <v>0.2</v>
      </c>
      <c r="F25" s="188">
        <v>0.4</v>
      </c>
      <c r="G25" s="188">
        <v>0</v>
      </c>
      <c r="H25" s="189">
        <v>0</v>
      </c>
      <c r="I25" s="187">
        <v>0.2</v>
      </c>
      <c r="J25" s="188">
        <v>0</v>
      </c>
      <c r="K25" s="188">
        <v>0.2</v>
      </c>
      <c r="L25" s="188">
        <v>0.6</v>
      </c>
      <c r="M25" s="188">
        <v>0</v>
      </c>
      <c r="N25" s="189">
        <v>0</v>
      </c>
      <c r="O25" s="142"/>
    </row>
    <row r="26" spans="1:18" x14ac:dyDescent="0.25">
      <c r="A26" s="190" t="s">
        <v>41</v>
      </c>
      <c r="B26" s="238" t="s">
        <v>51</v>
      </c>
      <c r="C26" s="191">
        <v>0</v>
      </c>
      <c r="D26" s="192">
        <v>1</v>
      </c>
      <c r="E26" s="192">
        <v>4</v>
      </c>
      <c r="F26" s="192">
        <v>0</v>
      </c>
      <c r="G26" s="192">
        <v>0</v>
      </c>
      <c r="H26" s="193">
        <v>0</v>
      </c>
      <c r="I26" s="191">
        <v>1</v>
      </c>
      <c r="J26" s="192">
        <v>0</v>
      </c>
      <c r="K26" s="192">
        <v>1</v>
      </c>
      <c r="L26" s="192">
        <v>3</v>
      </c>
      <c r="M26" s="192">
        <v>0</v>
      </c>
      <c r="N26" s="193">
        <v>0</v>
      </c>
      <c r="O26" s="142" t="s">
        <v>196</v>
      </c>
      <c r="P26" s="142">
        <v>5</v>
      </c>
      <c r="Q26" s="142">
        <v>5</v>
      </c>
    </row>
    <row r="27" spans="1:18" ht="18" customHeight="1" x14ac:dyDescent="0.25">
      <c r="A27" s="190"/>
      <c r="B27" s="239"/>
      <c r="C27" s="194">
        <v>0</v>
      </c>
      <c r="D27" s="195">
        <v>0.2</v>
      </c>
      <c r="E27" s="195">
        <v>0.8</v>
      </c>
      <c r="F27" s="195">
        <v>0</v>
      </c>
      <c r="G27" s="195">
        <v>0</v>
      </c>
      <c r="H27" s="196">
        <v>0</v>
      </c>
      <c r="I27" s="194">
        <v>0.2</v>
      </c>
      <c r="J27" s="195">
        <v>0</v>
      </c>
      <c r="K27" s="195">
        <v>0.2</v>
      </c>
      <c r="L27" s="195">
        <v>0.6</v>
      </c>
      <c r="M27" s="195">
        <v>0</v>
      </c>
      <c r="N27" s="196">
        <v>0</v>
      </c>
      <c r="O27" s="142"/>
    </row>
    <row r="28" spans="1:18" x14ac:dyDescent="0.25">
      <c r="A28" s="186" t="s">
        <v>42</v>
      </c>
      <c r="B28" s="234" t="s">
        <v>58</v>
      </c>
      <c r="C28" s="183">
        <v>2</v>
      </c>
      <c r="D28" s="184">
        <v>0</v>
      </c>
      <c r="E28" s="184">
        <v>0</v>
      </c>
      <c r="F28" s="184">
        <v>3</v>
      </c>
      <c r="G28" s="184">
        <v>0</v>
      </c>
      <c r="H28" s="185">
        <v>0</v>
      </c>
      <c r="I28" s="183">
        <v>0</v>
      </c>
      <c r="J28" s="184">
        <v>0</v>
      </c>
      <c r="K28" s="184">
        <v>1</v>
      </c>
      <c r="L28" s="184">
        <v>4</v>
      </c>
      <c r="M28" s="184">
        <v>0</v>
      </c>
      <c r="N28" s="185">
        <v>0</v>
      </c>
      <c r="O28" s="142" t="s">
        <v>197</v>
      </c>
      <c r="P28" s="142">
        <v>5</v>
      </c>
      <c r="Q28" s="142">
        <v>5</v>
      </c>
    </row>
    <row r="29" spans="1:18" ht="15.75" customHeight="1" x14ac:dyDescent="0.25">
      <c r="A29" s="186"/>
      <c r="B29" s="235"/>
      <c r="C29" s="197">
        <v>0.4</v>
      </c>
      <c r="D29" s="198">
        <v>0</v>
      </c>
      <c r="E29" s="198">
        <v>0</v>
      </c>
      <c r="F29" s="198">
        <v>0.6</v>
      </c>
      <c r="G29" s="198">
        <v>0</v>
      </c>
      <c r="H29" s="199">
        <v>0</v>
      </c>
      <c r="I29" s="197">
        <v>0</v>
      </c>
      <c r="J29" s="198">
        <v>0</v>
      </c>
      <c r="K29" s="198">
        <v>0.2</v>
      </c>
      <c r="L29" s="198">
        <v>0.8</v>
      </c>
      <c r="M29" s="198">
        <v>0</v>
      </c>
      <c r="N29" s="199">
        <v>0</v>
      </c>
      <c r="O29" s="142"/>
    </row>
    <row r="30" spans="1:18" ht="13.5" customHeight="1" x14ac:dyDescent="0.25">
      <c r="A30" s="190" t="s">
        <v>43</v>
      </c>
      <c r="B30" s="238" t="s">
        <v>59</v>
      </c>
      <c r="C30" s="191">
        <v>1</v>
      </c>
      <c r="D30" s="192">
        <v>2</v>
      </c>
      <c r="E30" s="192">
        <v>1</v>
      </c>
      <c r="F30" s="192">
        <v>1</v>
      </c>
      <c r="G30" s="192">
        <v>0</v>
      </c>
      <c r="H30" s="193">
        <v>0</v>
      </c>
      <c r="I30" s="191">
        <v>1</v>
      </c>
      <c r="J30" s="192">
        <v>0</v>
      </c>
      <c r="K30" s="192">
        <v>0</v>
      </c>
      <c r="L30" s="192">
        <v>4</v>
      </c>
      <c r="M30" s="192">
        <v>0</v>
      </c>
      <c r="N30" s="193">
        <v>0</v>
      </c>
      <c r="O30" s="142" t="s">
        <v>198</v>
      </c>
      <c r="P30" s="142">
        <v>5</v>
      </c>
      <c r="Q30" s="142">
        <v>5</v>
      </c>
    </row>
    <row r="31" spans="1:18" ht="13.5" customHeight="1" x14ac:dyDescent="0.25">
      <c r="A31" s="190"/>
      <c r="B31" s="239"/>
      <c r="C31" s="194">
        <v>0.2</v>
      </c>
      <c r="D31" s="195">
        <v>0.4</v>
      </c>
      <c r="E31" s="195">
        <v>0.2</v>
      </c>
      <c r="F31" s="195">
        <v>0.2</v>
      </c>
      <c r="G31" s="195">
        <v>0</v>
      </c>
      <c r="H31" s="196">
        <v>0</v>
      </c>
      <c r="I31" s="194">
        <v>0.2</v>
      </c>
      <c r="J31" s="195">
        <v>0</v>
      </c>
      <c r="K31" s="195">
        <v>0</v>
      </c>
      <c r="L31" s="195">
        <v>0.8</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0</v>
      </c>
      <c r="E33" s="184">
        <v>2</v>
      </c>
      <c r="F33" s="184">
        <v>2</v>
      </c>
      <c r="G33" s="184">
        <v>0</v>
      </c>
      <c r="H33" s="185">
        <v>0</v>
      </c>
      <c r="I33" s="183">
        <v>0</v>
      </c>
      <c r="J33" s="184">
        <v>0</v>
      </c>
      <c r="K33" s="184">
        <v>0</v>
      </c>
      <c r="L33" s="184">
        <v>5</v>
      </c>
      <c r="M33" s="184">
        <v>0</v>
      </c>
      <c r="N33" s="185">
        <v>0</v>
      </c>
      <c r="O33" s="142" t="s">
        <v>199</v>
      </c>
      <c r="P33" s="142">
        <v>5</v>
      </c>
      <c r="Q33" s="142">
        <v>5</v>
      </c>
    </row>
    <row r="34" spans="1:17" ht="14.25" customHeight="1" x14ac:dyDescent="0.25">
      <c r="A34" s="186"/>
      <c r="B34" s="235"/>
      <c r="C34" s="197">
        <v>0.2</v>
      </c>
      <c r="D34" s="198">
        <v>0</v>
      </c>
      <c r="E34" s="198">
        <v>0.4</v>
      </c>
      <c r="F34" s="198">
        <v>0.4</v>
      </c>
      <c r="G34" s="198">
        <v>0</v>
      </c>
      <c r="H34" s="199">
        <v>0</v>
      </c>
      <c r="I34" s="197">
        <v>0</v>
      </c>
      <c r="J34" s="198">
        <v>0</v>
      </c>
      <c r="K34" s="198">
        <v>0</v>
      </c>
      <c r="L34" s="198">
        <v>1</v>
      </c>
      <c r="M34" s="198">
        <v>0</v>
      </c>
      <c r="N34" s="199">
        <v>0</v>
      </c>
      <c r="O34" s="142"/>
    </row>
    <row r="35" spans="1:17" ht="12.75" customHeight="1" x14ac:dyDescent="0.25">
      <c r="A35" s="190" t="s">
        <v>45</v>
      </c>
      <c r="B35" s="238" t="s">
        <v>52</v>
      </c>
      <c r="C35" s="191">
        <v>0</v>
      </c>
      <c r="D35" s="192">
        <v>0</v>
      </c>
      <c r="E35" s="192">
        <v>1</v>
      </c>
      <c r="F35" s="192">
        <v>3</v>
      </c>
      <c r="G35" s="192">
        <v>0</v>
      </c>
      <c r="H35" s="193">
        <v>1</v>
      </c>
      <c r="I35" s="191">
        <v>0</v>
      </c>
      <c r="J35" s="192">
        <v>0</v>
      </c>
      <c r="K35" s="192">
        <v>0</v>
      </c>
      <c r="L35" s="192">
        <v>4</v>
      </c>
      <c r="M35" s="192">
        <v>0</v>
      </c>
      <c r="N35" s="193">
        <v>1</v>
      </c>
      <c r="O35" s="142" t="s">
        <v>200</v>
      </c>
      <c r="P35" s="142">
        <v>5</v>
      </c>
      <c r="Q35" s="142">
        <v>5</v>
      </c>
    </row>
    <row r="36" spans="1:17" ht="15.75" customHeight="1" x14ac:dyDescent="0.25">
      <c r="A36" s="190"/>
      <c r="B36" s="239"/>
      <c r="C36" s="194">
        <v>0</v>
      </c>
      <c r="D36" s="195">
        <v>0</v>
      </c>
      <c r="E36" s="195">
        <v>0.2</v>
      </c>
      <c r="F36" s="195">
        <v>0.6</v>
      </c>
      <c r="G36" s="195">
        <v>0</v>
      </c>
      <c r="H36" s="196">
        <v>0.2</v>
      </c>
      <c r="I36" s="194">
        <v>0</v>
      </c>
      <c r="J36" s="195">
        <v>0</v>
      </c>
      <c r="K36" s="195">
        <v>0</v>
      </c>
      <c r="L36" s="195">
        <v>0.8</v>
      </c>
      <c r="M36" s="195">
        <v>0</v>
      </c>
      <c r="N36" s="196">
        <v>0.2</v>
      </c>
      <c r="O36" s="142"/>
    </row>
    <row r="37" spans="1:17" x14ac:dyDescent="0.25">
      <c r="A37" s="186" t="s">
        <v>46</v>
      </c>
      <c r="B37" s="234" t="s">
        <v>53</v>
      </c>
      <c r="C37" s="183">
        <v>1</v>
      </c>
      <c r="D37" s="184">
        <v>2</v>
      </c>
      <c r="E37" s="184">
        <v>0</v>
      </c>
      <c r="F37" s="184">
        <v>2</v>
      </c>
      <c r="G37" s="184">
        <v>0</v>
      </c>
      <c r="H37" s="185">
        <v>0</v>
      </c>
      <c r="I37" s="183">
        <v>0</v>
      </c>
      <c r="J37" s="184">
        <v>0</v>
      </c>
      <c r="K37" s="184">
        <v>1</v>
      </c>
      <c r="L37" s="184">
        <v>4</v>
      </c>
      <c r="M37" s="184">
        <v>0</v>
      </c>
      <c r="N37" s="185">
        <v>0</v>
      </c>
      <c r="O37" s="142" t="s">
        <v>201</v>
      </c>
      <c r="P37" s="142">
        <v>5</v>
      </c>
      <c r="Q37" s="142">
        <v>5</v>
      </c>
    </row>
    <row r="38" spans="1:17" ht="14.25" customHeight="1" x14ac:dyDescent="0.25">
      <c r="A38" s="186"/>
      <c r="B38" s="235"/>
      <c r="C38" s="197">
        <v>0.2</v>
      </c>
      <c r="D38" s="198">
        <v>0.4</v>
      </c>
      <c r="E38" s="198">
        <v>0</v>
      </c>
      <c r="F38" s="198">
        <v>0.4</v>
      </c>
      <c r="G38" s="198">
        <v>0</v>
      </c>
      <c r="H38" s="199">
        <v>0</v>
      </c>
      <c r="I38" s="197">
        <v>0</v>
      </c>
      <c r="J38" s="198">
        <v>0</v>
      </c>
      <c r="K38" s="198">
        <v>0.2</v>
      </c>
      <c r="L38" s="198">
        <v>0.8</v>
      </c>
      <c r="M38" s="198">
        <v>0</v>
      </c>
      <c r="N38" s="199">
        <v>0</v>
      </c>
      <c r="O38" s="142"/>
    </row>
    <row r="39" spans="1:17" x14ac:dyDescent="0.25">
      <c r="A39" s="190" t="s">
        <v>47</v>
      </c>
      <c r="B39" s="238" t="s">
        <v>61</v>
      </c>
      <c r="C39" s="191">
        <v>2</v>
      </c>
      <c r="D39" s="192">
        <v>0</v>
      </c>
      <c r="E39" s="192">
        <v>0</v>
      </c>
      <c r="F39" s="192">
        <v>2</v>
      </c>
      <c r="G39" s="192">
        <v>1</v>
      </c>
      <c r="H39" s="193">
        <v>0</v>
      </c>
      <c r="I39" s="191">
        <v>0</v>
      </c>
      <c r="J39" s="192">
        <v>0</v>
      </c>
      <c r="K39" s="192">
        <v>1</v>
      </c>
      <c r="L39" s="192">
        <v>4</v>
      </c>
      <c r="M39" s="192">
        <v>0</v>
      </c>
      <c r="N39" s="193">
        <v>0</v>
      </c>
      <c r="O39" s="142" t="s">
        <v>202</v>
      </c>
      <c r="P39" s="142">
        <v>5</v>
      </c>
      <c r="Q39" s="142">
        <v>5</v>
      </c>
    </row>
    <row r="40" spans="1:17" ht="15" customHeight="1" x14ac:dyDescent="0.25">
      <c r="A40" s="190"/>
      <c r="B40" s="239"/>
      <c r="C40" s="194">
        <v>0.4</v>
      </c>
      <c r="D40" s="195">
        <v>0</v>
      </c>
      <c r="E40" s="195">
        <v>0</v>
      </c>
      <c r="F40" s="195">
        <v>0.4</v>
      </c>
      <c r="G40" s="195">
        <v>0.2</v>
      </c>
      <c r="H40" s="196">
        <v>0</v>
      </c>
      <c r="I40" s="194">
        <v>0</v>
      </c>
      <c r="J40" s="195">
        <v>0</v>
      </c>
      <c r="K40" s="195">
        <v>0.2</v>
      </c>
      <c r="L40" s="195">
        <v>0.8</v>
      </c>
      <c r="M40" s="195">
        <v>0</v>
      </c>
      <c r="N40" s="196">
        <v>0</v>
      </c>
      <c r="O40" s="142"/>
    </row>
    <row r="41" spans="1:17" x14ac:dyDescent="0.25">
      <c r="A41" s="186" t="s">
        <v>48</v>
      </c>
      <c r="B41" s="234" t="s">
        <v>62</v>
      </c>
      <c r="C41" s="183">
        <v>0</v>
      </c>
      <c r="D41" s="184">
        <v>3</v>
      </c>
      <c r="E41" s="184">
        <v>0</v>
      </c>
      <c r="F41" s="184">
        <v>2</v>
      </c>
      <c r="G41" s="184">
        <v>0</v>
      </c>
      <c r="H41" s="185">
        <v>0</v>
      </c>
      <c r="I41" s="183">
        <v>0</v>
      </c>
      <c r="J41" s="184">
        <v>0</v>
      </c>
      <c r="K41" s="184">
        <v>0</v>
      </c>
      <c r="L41" s="184">
        <v>5</v>
      </c>
      <c r="M41" s="184">
        <v>0</v>
      </c>
      <c r="N41" s="185">
        <v>0</v>
      </c>
      <c r="O41" s="142" t="s">
        <v>203</v>
      </c>
      <c r="P41" s="142">
        <v>5</v>
      </c>
      <c r="Q41" s="142">
        <v>5</v>
      </c>
    </row>
    <row r="42" spans="1:17" x14ac:dyDescent="0.25">
      <c r="A42" s="203"/>
      <c r="B42" s="241"/>
      <c r="C42" s="204">
        <v>0</v>
      </c>
      <c r="D42" s="205">
        <v>0.6</v>
      </c>
      <c r="E42" s="205">
        <v>0</v>
      </c>
      <c r="F42" s="205">
        <v>0.4</v>
      </c>
      <c r="G42" s="205">
        <v>0</v>
      </c>
      <c r="H42" s="206">
        <v>0</v>
      </c>
      <c r="I42" s="204">
        <v>0</v>
      </c>
      <c r="J42" s="205">
        <v>0</v>
      </c>
      <c r="K42" s="205">
        <v>0</v>
      </c>
      <c r="L42" s="205">
        <v>1</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1</v>
      </c>
      <c r="G48" s="211">
        <v>3</v>
      </c>
      <c r="H48" s="211">
        <v>0</v>
      </c>
      <c r="P48" s="142">
        <v>5</v>
      </c>
    </row>
    <row r="49" spans="1:16" x14ac:dyDescent="0.25">
      <c r="A49" s="92"/>
      <c r="C49" s="195">
        <v>0.2</v>
      </c>
      <c r="D49" s="195">
        <v>0</v>
      </c>
      <c r="E49" s="195">
        <v>0</v>
      </c>
      <c r="F49" s="195">
        <v>0.2</v>
      </c>
      <c r="G49" s="195">
        <v>0.6</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1</v>
      </c>
      <c r="G54" s="211">
        <v>3</v>
      </c>
      <c r="H54" s="211">
        <v>0</v>
      </c>
      <c r="P54" s="142">
        <v>5</v>
      </c>
    </row>
    <row r="55" spans="1:16" x14ac:dyDescent="0.25">
      <c r="A55" s="92"/>
      <c r="C55" s="195">
        <v>0</v>
      </c>
      <c r="D55" s="195">
        <v>0</v>
      </c>
      <c r="E55" s="195">
        <v>0.2</v>
      </c>
      <c r="F55" s="195">
        <v>0.2</v>
      </c>
      <c r="G55" s="195">
        <v>0.6</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4</v>
      </c>
      <c r="F60" s="211">
        <v>0</v>
      </c>
      <c r="G60" s="211"/>
      <c r="H60" s="211">
        <v>0</v>
      </c>
      <c r="P60" s="142">
        <v>5</v>
      </c>
    </row>
    <row r="61" spans="1:16" x14ac:dyDescent="0.25">
      <c r="A61" s="92"/>
      <c r="C61" s="195">
        <v>0</v>
      </c>
      <c r="D61" s="195">
        <v>0.2</v>
      </c>
      <c r="E61" s="195">
        <v>0.8</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3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189</v>
      </c>
      <c r="C3" s="145"/>
      <c r="D3" s="146"/>
      <c r="E3" s="147">
        <v>43188</v>
      </c>
      <c r="F3" s="146"/>
      <c r="G3" s="148"/>
      <c r="H3" s="148"/>
      <c r="I3" s="147" t="s">
        <v>188</v>
      </c>
      <c r="J3" s="148"/>
      <c r="K3" s="148"/>
      <c r="L3" s="148"/>
      <c r="M3" s="149">
        <v>10</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1</v>
      </c>
      <c r="D7" s="157">
        <v>0.1</v>
      </c>
      <c r="F7" s="158" t="s">
        <v>28</v>
      </c>
      <c r="G7" s="159"/>
      <c r="H7" s="159">
        <v>0</v>
      </c>
      <c r="I7" s="153">
        <v>0</v>
      </c>
      <c r="K7" s="87" t="s">
        <v>246</v>
      </c>
    </row>
    <row r="8" spans="1:18" x14ac:dyDescent="0.25">
      <c r="B8" s="151" t="s">
        <v>5</v>
      </c>
      <c r="C8" s="152">
        <v>1</v>
      </c>
      <c r="D8" s="153">
        <v>0.1</v>
      </c>
      <c r="F8" s="160" t="s">
        <v>0</v>
      </c>
      <c r="H8" s="87">
        <v>0</v>
      </c>
      <c r="I8" s="157">
        <v>0</v>
      </c>
      <c r="K8" s="87" t="s">
        <v>246</v>
      </c>
    </row>
    <row r="9" spans="1:18" x14ac:dyDescent="0.25">
      <c r="B9" s="156" t="s">
        <v>6</v>
      </c>
      <c r="C9" s="94">
        <v>0</v>
      </c>
      <c r="D9" s="157">
        <v>0</v>
      </c>
      <c r="F9" s="158" t="s">
        <v>29</v>
      </c>
      <c r="G9" s="159"/>
      <c r="H9" s="159">
        <v>0</v>
      </c>
      <c r="I9" s="153">
        <v>0</v>
      </c>
      <c r="K9" s="87" t="s">
        <v>354</v>
      </c>
    </row>
    <row r="10" spans="1:18" x14ac:dyDescent="0.25">
      <c r="B10" s="151" t="s">
        <v>4</v>
      </c>
      <c r="C10" s="152">
        <v>0</v>
      </c>
      <c r="D10" s="153">
        <v>0</v>
      </c>
      <c r="F10" s="160" t="s">
        <v>30</v>
      </c>
      <c r="H10" s="87">
        <v>0</v>
      </c>
      <c r="I10" s="157">
        <v>0</v>
      </c>
      <c r="K10" s="87" t="s">
        <v>246</v>
      </c>
    </row>
    <row r="11" spans="1:18" x14ac:dyDescent="0.25">
      <c r="B11" s="156" t="s">
        <v>23</v>
      </c>
      <c r="C11" s="94">
        <v>0</v>
      </c>
      <c r="D11" s="157">
        <v>0</v>
      </c>
      <c r="F11" s="158" t="s">
        <v>31</v>
      </c>
      <c r="G11" s="159"/>
      <c r="H11" s="159">
        <v>0</v>
      </c>
      <c r="I11" s="153">
        <v>0</v>
      </c>
      <c r="K11" s="87" t="s">
        <v>414</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1</v>
      </c>
      <c r="D14" s="153">
        <v>0.1</v>
      </c>
      <c r="F14" s="156"/>
    </row>
    <row r="15" spans="1:18" x14ac:dyDescent="0.25">
      <c r="B15" s="156" t="s">
        <v>22</v>
      </c>
      <c r="C15" s="94">
        <v>1</v>
      </c>
      <c r="D15" s="157">
        <v>0.1</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5</v>
      </c>
      <c r="D17" s="166">
        <v>0.5</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10</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0</v>
      </c>
      <c r="E24" s="184">
        <v>2</v>
      </c>
      <c r="F24" s="184">
        <v>3</v>
      </c>
      <c r="G24" s="184">
        <v>3</v>
      </c>
      <c r="H24" s="185">
        <v>0</v>
      </c>
      <c r="I24" s="183">
        <v>0</v>
      </c>
      <c r="J24" s="184">
        <v>1</v>
      </c>
      <c r="K24" s="184">
        <v>0</v>
      </c>
      <c r="L24" s="184">
        <v>7</v>
      </c>
      <c r="M24" s="184">
        <v>2</v>
      </c>
      <c r="N24" s="185">
        <v>0</v>
      </c>
      <c r="O24" s="142" t="s">
        <v>195</v>
      </c>
      <c r="P24" s="142">
        <v>10</v>
      </c>
      <c r="Q24" s="142">
        <v>10</v>
      </c>
    </row>
    <row r="25" spans="1:18" ht="18.75" customHeight="1" x14ac:dyDescent="0.25">
      <c r="A25" s="186"/>
      <c r="B25" s="235"/>
      <c r="C25" s="187">
        <v>0.2</v>
      </c>
      <c r="D25" s="188">
        <v>0</v>
      </c>
      <c r="E25" s="188">
        <v>0.2</v>
      </c>
      <c r="F25" s="188">
        <v>0.3</v>
      </c>
      <c r="G25" s="188">
        <v>0.3</v>
      </c>
      <c r="H25" s="189">
        <v>0</v>
      </c>
      <c r="I25" s="187">
        <v>0</v>
      </c>
      <c r="J25" s="188">
        <v>0.1</v>
      </c>
      <c r="K25" s="188">
        <v>0</v>
      </c>
      <c r="L25" s="188">
        <v>0.7</v>
      </c>
      <c r="M25" s="188">
        <v>0.2</v>
      </c>
      <c r="N25" s="189">
        <v>0</v>
      </c>
      <c r="O25" s="142"/>
    </row>
    <row r="26" spans="1:18" x14ac:dyDescent="0.25">
      <c r="A26" s="190" t="s">
        <v>41</v>
      </c>
      <c r="B26" s="238" t="s">
        <v>51</v>
      </c>
      <c r="C26" s="191">
        <v>2</v>
      </c>
      <c r="D26" s="192">
        <v>0</v>
      </c>
      <c r="E26" s="192">
        <v>2</v>
      </c>
      <c r="F26" s="192">
        <v>3</v>
      </c>
      <c r="G26" s="192">
        <v>3</v>
      </c>
      <c r="H26" s="193">
        <v>0</v>
      </c>
      <c r="I26" s="191">
        <v>0</v>
      </c>
      <c r="J26" s="192">
        <v>0</v>
      </c>
      <c r="K26" s="192">
        <v>0</v>
      </c>
      <c r="L26" s="192">
        <v>8</v>
      </c>
      <c r="M26" s="192">
        <v>2</v>
      </c>
      <c r="N26" s="193">
        <v>0</v>
      </c>
      <c r="O26" s="142" t="s">
        <v>196</v>
      </c>
      <c r="P26" s="142">
        <v>10</v>
      </c>
      <c r="Q26" s="142">
        <v>10</v>
      </c>
    </row>
    <row r="27" spans="1:18" ht="18" customHeight="1" x14ac:dyDescent="0.25">
      <c r="A27" s="190"/>
      <c r="B27" s="239"/>
      <c r="C27" s="194">
        <v>0.2</v>
      </c>
      <c r="D27" s="195">
        <v>0</v>
      </c>
      <c r="E27" s="195">
        <v>0.2</v>
      </c>
      <c r="F27" s="195">
        <v>0.3</v>
      </c>
      <c r="G27" s="195">
        <v>0.3</v>
      </c>
      <c r="H27" s="196">
        <v>0</v>
      </c>
      <c r="I27" s="194">
        <v>0</v>
      </c>
      <c r="J27" s="195">
        <v>0</v>
      </c>
      <c r="K27" s="195">
        <v>0</v>
      </c>
      <c r="L27" s="195">
        <v>0.8</v>
      </c>
      <c r="M27" s="195">
        <v>0.2</v>
      </c>
      <c r="N27" s="196">
        <v>0</v>
      </c>
      <c r="O27" s="142"/>
    </row>
    <row r="28" spans="1:18" x14ac:dyDescent="0.25">
      <c r="A28" s="186" t="s">
        <v>42</v>
      </c>
      <c r="B28" s="234" t="s">
        <v>58</v>
      </c>
      <c r="C28" s="183">
        <v>1</v>
      </c>
      <c r="D28" s="184">
        <v>1</v>
      </c>
      <c r="E28" s="184">
        <v>1</v>
      </c>
      <c r="F28" s="184">
        <v>3</v>
      </c>
      <c r="G28" s="184">
        <v>4</v>
      </c>
      <c r="H28" s="185">
        <v>0</v>
      </c>
      <c r="I28" s="183">
        <v>0</v>
      </c>
      <c r="J28" s="184">
        <v>0</v>
      </c>
      <c r="K28" s="184">
        <v>1</v>
      </c>
      <c r="L28" s="184">
        <v>7</v>
      </c>
      <c r="M28" s="184">
        <v>2</v>
      </c>
      <c r="N28" s="185">
        <v>0</v>
      </c>
      <c r="O28" s="142" t="s">
        <v>197</v>
      </c>
      <c r="P28" s="142">
        <v>10</v>
      </c>
      <c r="Q28" s="142">
        <v>10</v>
      </c>
    </row>
    <row r="29" spans="1:18" ht="15.75" customHeight="1" x14ac:dyDescent="0.25">
      <c r="A29" s="186"/>
      <c r="B29" s="235"/>
      <c r="C29" s="197">
        <v>0.1</v>
      </c>
      <c r="D29" s="198">
        <v>0.1</v>
      </c>
      <c r="E29" s="198">
        <v>0.1</v>
      </c>
      <c r="F29" s="198">
        <v>0.3</v>
      </c>
      <c r="G29" s="198">
        <v>0.4</v>
      </c>
      <c r="H29" s="199">
        <v>0</v>
      </c>
      <c r="I29" s="197">
        <v>0</v>
      </c>
      <c r="J29" s="198">
        <v>0</v>
      </c>
      <c r="K29" s="198">
        <v>0.1</v>
      </c>
      <c r="L29" s="198">
        <v>0.7</v>
      </c>
      <c r="M29" s="198">
        <v>0.2</v>
      </c>
      <c r="N29" s="199">
        <v>0</v>
      </c>
      <c r="O29" s="142"/>
    </row>
    <row r="30" spans="1:18" ht="13.5" customHeight="1" x14ac:dyDescent="0.25">
      <c r="A30" s="190" t="s">
        <v>43</v>
      </c>
      <c r="B30" s="238" t="s">
        <v>59</v>
      </c>
      <c r="C30" s="191">
        <v>2</v>
      </c>
      <c r="D30" s="192">
        <v>1</v>
      </c>
      <c r="E30" s="192">
        <v>1</v>
      </c>
      <c r="F30" s="192">
        <v>3</v>
      </c>
      <c r="G30" s="192">
        <v>3</v>
      </c>
      <c r="H30" s="193">
        <v>0</v>
      </c>
      <c r="I30" s="191">
        <v>0</v>
      </c>
      <c r="J30" s="192">
        <v>0</v>
      </c>
      <c r="K30" s="192">
        <v>0</v>
      </c>
      <c r="L30" s="192">
        <v>8</v>
      </c>
      <c r="M30" s="192">
        <v>2</v>
      </c>
      <c r="N30" s="193">
        <v>0</v>
      </c>
      <c r="O30" s="142" t="s">
        <v>198</v>
      </c>
      <c r="P30" s="142">
        <v>10</v>
      </c>
      <c r="Q30" s="142">
        <v>10</v>
      </c>
    </row>
    <row r="31" spans="1:18" ht="13.5" customHeight="1" x14ac:dyDescent="0.25">
      <c r="A31" s="190"/>
      <c r="B31" s="239"/>
      <c r="C31" s="194">
        <v>0.2</v>
      </c>
      <c r="D31" s="195">
        <v>0.1</v>
      </c>
      <c r="E31" s="195">
        <v>0.1</v>
      </c>
      <c r="F31" s="195">
        <v>0.3</v>
      </c>
      <c r="G31" s="195">
        <v>0.3</v>
      </c>
      <c r="H31" s="196">
        <v>0</v>
      </c>
      <c r="I31" s="194">
        <v>0</v>
      </c>
      <c r="J31" s="195">
        <v>0</v>
      </c>
      <c r="K31" s="195">
        <v>0</v>
      </c>
      <c r="L31" s="195">
        <v>0.8</v>
      </c>
      <c r="M31" s="195">
        <v>0.2</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1</v>
      </c>
      <c r="E33" s="184">
        <v>2</v>
      </c>
      <c r="F33" s="184">
        <v>3</v>
      </c>
      <c r="G33" s="184">
        <v>3</v>
      </c>
      <c r="H33" s="185">
        <v>0</v>
      </c>
      <c r="I33" s="183">
        <v>0</v>
      </c>
      <c r="J33" s="184">
        <v>0</v>
      </c>
      <c r="K33" s="184">
        <v>0</v>
      </c>
      <c r="L33" s="184">
        <v>8</v>
      </c>
      <c r="M33" s="184">
        <v>2</v>
      </c>
      <c r="N33" s="185">
        <v>0</v>
      </c>
      <c r="O33" s="142" t="s">
        <v>199</v>
      </c>
      <c r="P33" s="142">
        <v>10</v>
      </c>
      <c r="Q33" s="142">
        <v>10</v>
      </c>
    </row>
    <row r="34" spans="1:17" ht="14.25" customHeight="1" x14ac:dyDescent="0.25">
      <c r="A34" s="186"/>
      <c r="B34" s="235"/>
      <c r="C34" s="197">
        <v>0.1</v>
      </c>
      <c r="D34" s="198">
        <v>0.1</v>
      </c>
      <c r="E34" s="198">
        <v>0.2</v>
      </c>
      <c r="F34" s="198">
        <v>0.3</v>
      </c>
      <c r="G34" s="198">
        <v>0.3</v>
      </c>
      <c r="H34" s="199">
        <v>0</v>
      </c>
      <c r="I34" s="197">
        <v>0</v>
      </c>
      <c r="J34" s="198">
        <v>0</v>
      </c>
      <c r="K34" s="198">
        <v>0</v>
      </c>
      <c r="L34" s="198">
        <v>0.8</v>
      </c>
      <c r="M34" s="198">
        <v>0.2</v>
      </c>
      <c r="N34" s="199">
        <v>0</v>
      </c>
      <c r="O34" s="142"/>
    </row>
    <row r="35" spans="1:17" ht="12.75" customHeight="1" x14ac:dyDescent="0.25">
      <c r="A35" s="190" t="s">
        <v>45</v>
      </c>
      <c r="B35" s="238" t="s">
        <v>52</v>
      </c>
      <c r="C35" s="191">
        <v>2</v>
      </c>
      <c r="D35" s="192">
        <v>1</v>
      </c>
      <c r="E35" s="192">
        <v>1</v>
      </c>
      <c r="F35" s="192">
        <v>3</v>
      </c>
      <c r="G35" s="192">
        <v>3</v>
      </c>
      <c r="H35" s="193">
        <v>0</v>
      </c>
      <c r="I35" s="191">
        <v>0</v>
      </c>
      <c r="J35" s="192">
        <v>0</v>
      </c>
      <c r="K35" s="192">
        <v>2</v>
      </c>
      <c r="L35" s="192">
        <v>6</v>
      </c>
      <c r="M35" s="192">
        <v>2</v>
      </c>
      <c r="N35" s="193">
        <v>0</v>
      </c>
      <c r="O35" s="142" t="s">
        <v>200</v>
      </c>
      <c r="P35" s="142">
        <v>10</v>
      </c>
      <c r="Q35" s="142">
        <v>10</v>
      </c>
    </row>
    <row r="36" spans="1:17" ht="15.75" customHeight="1" x14ac:dyDescent="0.25">
      <c r="A36" s="190"/>
      <c r="B36" s="239"/>
      <c r="C36" s="194">
        <v>0.2</v>
      </c>
      <c r="D36" s="195">
        <v>0.1</v>
      </c>
      <c r="E36" s="195">
        <v>0.1</v>
      </c>
      <c r="F36" s="195">
        <v>0.3</v>
      </c>
      <c r="G36" s="195">
        <v>0.3</v>
      </c>
      <c r="H36" s="196">
        <v>0</v>
      </c>
      <c r="I36" s="194">
        <v>0</v>
      </c>
      <c r="J36" s="195">
        <v>0</v>
      </c>
      <c r="K36" s="195">
        <v>0.2</v>
      </c>
      <c r="L36" s="195">
        <v>0.6</v>
      </c>
      <c r="M36" s="195">
        <v>0.2</v>
      </c>
      <c r="N36" s="196">
        <v>0</v>
      </c>
      <c r="O36" s="142"/>
    </row>
    <row r="37" spans="1:17" x14ac:dyDescent="0.25">
      <c r="A37" s="186" t="s">
        <v>46</v>
      </c>
      <c r="B37" s="234" t="s">
        <v>53</v>
      </c>
      <c r="C37" s="183">
        <v>1</v>
      </c>
      <c r="D37" s="184">
        <v>0</v>
      </c>
      <c r="E37" s="184">
        <v>2</v>
      </c>
      <c r="F37" s="184">
        <v>4</v>
      </c>
      <c r="G37" s="184">
        <v>3</v>
      </c>
      <c r="H37" s="185">
        <v>0</v>
      </c>
      <c r="I37" s="183">
        <v>0</v>
      </c>
      <c r="J37" s="184">
        <v>0</v>
      </c>
      <c r="K37" s="184">
        <v>0</v>
      </c>
      <c r="L37" s="184">
        <v>8</v>
      </c>
      <c r="M37" s="184">
        <v>2</v>
      </c>
      <c r="N37" s="185">
        <v>0</v>
      </c>
      <c r="O37" s="142" t="s">
        <v>201</v>
      </c>
      <c r="P37" s="142">
        <v>10</v>
      </c>
      <c r="Q37" s="142">
        <v>10</v>
      </c>
    </row>
    <row r="38" spans="1:17" ht="14.25" customHeight="1" x14ac:dyDescent="0.25">
      <c r="A38" s="186"/>
      <c r="B38" s="235"/>
      <c r="C38" s="197">
        <v>0.1</v>
      </c>
      <c r="D38" s="198">
        <v>0</v>
      </c>
      <c r="E38" s="198">
        <v>0.2</v>
      </c>
      <c r="F38" s="198">
        <v>0.4</v>
      </c>
      <c r="G38" s="198">
        <v>0.3</v>
      </c>
      <c r="H38" s="199">
        <v>0</v>
      </c>
      <c r="I38" s="197">
        <v>0</v>
      </c>
      <c r="J38" s="198">
        <v>0</v>
      </c>
      <c r="K38" s="198">
        <v>0</v>
      </c>
      <c r="L38" s="198">
        <v>0.8</v>
      </c>
      <c r="M38" s="198">
        <v>0.2</v>
      </c>
      <c r="N38" s="199">
        <v>0</v>
      </c>
      <c r="O38" s="142"/>
    </row>
    <row r="39" spans="1:17" x14ac:dyDescent="0.25">
      <c r="A39" s="190" t="s">
        <v>47</v>
      </c>
      <c r="B39" s="238" t="s">
        <v>61</v>
      </c>
      <c r="C39" s="191">
        <v>3</v>
      </c>
      <c r="D39" s="192">
        <v>1</v>
      </c>
      <c r="E39" s="192">
        <v>1</v>
      </c>
      <c r="F39" s="192">
        <v>2</v>
      </c>
      <c r="G39" s="192">
        <v>3</v>
      </c>
      <c r="H39" s="193">
        <v>0</v>
      </c>
      <c r="I39" s="191">
        <v>1</v>
      </c>
      <c r="J39" s="192">
        <v>0</v>
      </c>
      <c r="K39" s="192">
        <v>0</v>
      </c>
      <c r="L39" s="192">
        <v>7</v>
      </c>
      <c r="M39" s="192">
        <v>2</v>
      </c>
      <c r="N39" s="193">
        <v>0</v>
      </c>
      <c r="O39" s="142" t="s">
        <v>202</v>
      </c>
      <c r="P39" s="142">
        <v>10</v>
      </c>
      <c r="Q39" s="142">
        <v>10</v>
      </c>
    </row>
    <row r="40" spans="1:17" ht="15" customHeight="1" x14ac:dyDescent="0.25">
      <c r="A40" s="190"/>
      <c r="B40" s="239"/>
      <c r="C40" s="194">
        <v>0.3</v>
      </c>
      <c r="D40" s="195">
        <v>0.1</v>
      </c>
      <c r="E40" s="195">
        <v>0.1</v>
      </c>
      <c r="F40" s="195">
        <v>0.2</v>
      </c>
      <c r="G40" s="195">
        <v>0.3</v>
      </c>
      <c r="H40" s="196">
        <v>0</v>
      </c>
      <c r="I40" s="194">
        <v>0.1</v>
      </c>
      <c r="J40" s="195">
        <v>0</v>
      </c>
      <c r="K40" s="195">
        <v>0</v>
      </c>
      <c r="L40" s="195">
        <v>0.7</v>
      </c>
      <c r="M40" s="195">
        <v>0.2</v>
      </c>
      <c r="N40" s="196">
        <v>0</v>
      </c>
      <c r="O40" s="142"/>
    </row>
    <row r="41" spans="1:17" x14ac:dyDescent="0.25">
      <c r="A41" s="186" t="s">
        <v>48</v>
      </c>
      <c r="B41" s="234" t="s">
        <v>62</v>
      </c>
      <c r="C41" s="183">
        <v>2</v>
      </c>
      <c r="D41" s="184">
        <v>0</v>
      </c>
      <c r="E41" s="184">
        <v>2</v>
      </c>
      <c r="F41" s="184">
        <v>3</v>
      </c>
      <c r="G41" s="184">
        <v>3</v>
      </c>
      <c r="H41" s="185">
        <v>0</v>
      </c>
      <c r="I41" s="183">
        <v>0</v>
      </c>
      <c r="J41" s="184">
        <v>1</v>
      </c>
      <c r="K41" s="184">
        <v>0</v>
      </c>
      <c r="L41" s="184">
        <v>7</v>
      </c>
      <c r="M41" s="184">
        <v>2</v>
      </c>
      <c r="N41" s="185">
        <v>0</v>
      </c>
      <c r="O41" s="142" t="s">
        <v>203</v>
      </c>
      <c r="P41" s="142">
        <v>10</v>
      </c>
      <c r="Q41" s="142">
        <v>10</v>
      </c>
    </row>
    <row r="42" spans="1:17" x14ac:dyDescent="0.25">
      <c r="A42" s="203"/>
      <c r="B42" s="241"/>
      <c r="C42" s="204">
        <v>0.2</v>
      </c>
      <c r="D42" s="205">
        <v>0</v>
      </c>
      <c r="E42" s="205">
        <v>0.2</v>
      </c>
      <c r="F42" s="205">
        <v>0.3</v>
      </c>
      <c r="G42" s="205">
        <v>0.3</v>
      </c>
      <c r="H42" s="206">
        <v>0</v>
      </c>
      <c r="I42" s="204">
        <v>0</v>
      </c>
      <c r="J42" s="205">
        <v>0.1</v>
      </c>
      <c r="K42" s="205">
        <v>0</v>
      </c>
      <c r="L42" s="205">
        <v>0.7</v>
      </c>
      <c r="M42" s="205">
        <v>0.2</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1</v>
      </c>
      <c r="G48" s="211">
        <v>8</v>
      </c>
      <c r="H48" s="211">
        <v>0</v>
      </c>
      <c r="P48" s="142">
        <v>10</v>
      </c>
    </row>
    <row r="49" spans="1:16" x14ac:dyDescent="0.25">
      <c r="A49" s="92"/>
      <c r="C49" s="195">
        <v>0.1</v>
      </c>
      <c r="D49" s="195">
        <v>0</v>
      </c>
      <c r="E49" s="195">
        <v>0</v>
      </c>
      <c r="F49" s="195">
        <v>0.1</v>
      </c>
      <c r="G49" s="195">
        <v>0.8</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1</v>
      </c>
      <c r="F54" s="211">
        <v>4</v>
      </c>
      <c r="G54" s="211">
        <v>4</v>
      </c>
      <c r="H54" s="211">
        <v>0</v>
      </c>
      <c r="P54" s="142">
        <v>10</v>
      </c>
    </row>
    <row r="55" spans="1:16" x14ac:dyDescent="0.25">
      <c r="A55" s="92"/>
      <c r="C55" s="195">
        <v>0</v>
      </c>
      <c r="D55" s="195">
        <v>0.1</v>
      </c>
      <c r="E55" s="195">
        <v>0.1</v>
      </c>
      <c r="F55" s="195">
        <v>0.4</v>
      </c>
      <c r="G55" s="195">
        <v>0.4</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9</v>
      </c>
      <c r="F60" s="211">
        <v>1</v>
      </c>
      <c r="G60" s="211"/>
      <c r="H60" s="211">
        <v>0</v>
      </c>
      <c r="P60" s="142">
        <v>10</v>
      </c>
    </row>
    <row r="61" spans="1:16" x14ac:dyDescent="0.25">
      <c r="A61" s="92"/>
      <c r="C61" s="195">
        <v>0</v>
      </c>
      <c r="D61" s="195">
        <v>0</v>
      </c>
      <c r="E61" s="195">
        <v>0.9</v>
      </c>
      <c r="F61" s="195">
        <v>0.1</v>
      </c>
      <c r="G61" s="195"/>
      <c r="H61" s="195">
        <v>0</v>
      </c>
    </row>
    <row r="62" spans="1:16" x14ac:dyDescent="0.25">
      <c r="A62" s="93" t="s">
        <v>204</v>
      </c>
    </row>
    <row r="63" spans="1:16" ht="6.75" customHeight="1" x14ac:dyDescent="0.25">
      <c r="A63" s="93"/>
    </row>
    <row r="64" spans="1:16" ht="23.1" customHeight="1" x14ac:dyDescent="0.25">
      <c r="B64" s="240" t="s">
        <v>415</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168</v>
      </c>
      <c r="C3" s="145"/>
      <c r="D3" s="146"/>
      <c r="E3" s="147">
        <v>43074</v>
      </c>
      <c r="F3" s="146"/>
      <c r="G3" s="148"/>
      <c r="H3" s="148"/>
      <c r="I3" s="147" t="s">
        <v>169</v>
      </c>
      <c r="J3" s="148"/>
      <c r="K3" s="148"/>
      <c r="L3" s="148"/>
      <c r="M3" s="149">
        <v>3</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1</v>
      </c>
      <c r="D7" s="157">
        <v>0.33333333333333331</v>
      </c>
      <c r="F7" s="158" t="s">
        <v>28</v>
      </c>
      <c r="G7" s="159"/>
      <c r="H7" s="159">
        <v>0</v>
      </c>
      <c r="I7" s="153">
        <v>0</v>
      </c>
    </row>
    <row r="8" spans="1:18" x14ac:dyDescent="0.25">
      <c r="B8" s="151" t="s">
        <v>5</v>
      </c>
      <c r="C8" s="152">
        <v>1</v>
      </c>
      <c r="D8" s="153">
        <v>0.33333333333333331</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1</v>
      </c>
      <c r="D12" s="153">
        <v>0.33333333333333331</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3</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0</v>
      </c>
      <c r="E24" s="184">
        <v>0</v>
      </c>
      <c r="F24" s="184">
        <v>2</v>
      </c>
      <c r="G24" s="184">
        <v>1</v>
      </c>
      <c r="H24" s="185">
        <v>0</v>
      </c>
      <c r="I24" s="183">
        <v>0</v>
      </c>
      <c r="J24" s="184">
        <v>0</v>
      </c>
      <c r="K24" s="184">
        <v>0</v>
      </c>
      <c r="L24" s="184">
        <v>2</v>
      </c>
      <c r="M24" s="184">
        <v>0</v>
      </c>
      <c r="N24" s="185">
        <v>1</v>
      </c>
      <c r="O24" s="142" t="s">
        <v>195</v>
      </c>
      <c r="P24" s="142">
        <v>3</v>
      </c>
      <c r="Q24" s="142">
        <v>3</v>
      </c>
    </row>
    <row r="25" spans="1:18" ht="18.75" customHeight="1" x14ac:dyDescent="0.25">
      <c r="A25" s="186"/>
      <c r="B25" s="235"/>
      <c r="C25" s="187">
        <v>0</v>
      </c>
      <c r="D25" s="188">
        <v>0</v>
      </c>
      <c r="E25" s="188">
        <v>0</v>
      </c>
      <c r="F25" s="188">
        <v>0.66666666666666663</v>
      </c>
      <c r="G25" s="188">
        <v>0.33333333333333331</v>
      </c>
      <c r="H25" s="189">
        <v>0</v>
      </c>
      <c r="I25" s="187">
        <v>0</v>
      </c>
      <c r="J25" s="188">
        <v>0</v>
      </c>
      <c r="K25" s="188">
        <v>0</v>
      </c>
      <c r="L25" s="188">
        <v>0.66666666666666663</v>
      </c>
      <c r="M25" s="188">
        <v>0</v>
      </c>
      <c r="N25" s="189">
        <v>0.33333333333333331</v>
      </c>
      <c r="O25" s="142"/>
    </row>
    <row r="26" spans="1:18" x14ac:dyDescent="0.25">
      <c r="A26" s="190" t="s">
        <v>41</v>
      </c>
      <c r="B26" s="238" t="s">
        <v>51</v>
      </c>
      <c r="C26" s="191">
        <v>0</v>
      </c>
      <c r="D26" s="192">
        <v>0</v>
      </c>
      <c r="E26" s="192">
        <v>1</v>
      </c>
      <c r="F26" s="192">
        <v>1</v>
      </c>
      <c r="G26" s="192">
        <v>1</v>
      </c>
      <c r="H26" s="193">
        <v>0</v>
      </c>
      <c r="I26" s="191">
        <v>1</v>
      </c>
      <c r="J26" s="192">
        <v>0</v>
      </c>
      <c r="K26" s="192">
        <v>0</v>
      </c>
      <c r="L26" s="192">
        <v>2</v>
      </c>
      <c r="M26" s="192">
        <v>0</v>
      </c>
      <c r="N26" s="193">
        <v>0</v>
      </c>
      <c r="O26" s="142" t="s">
        <v>196</v>
      </c>
      <c r="P26" s="142">
        <v>3</v>
      </c>
      <c r="Q26" s="142">
        <v>3</v>
      </c>
    </row>
    <row r="27" spans="1:18" ht="18" customHeight="1" x14ac:dyDescent="0.25">
      <c r="A27" s="190"/>
      <c r="B27" s="239"/>
      <c r="C27" s="194">
        <v>0</v>
      </c>
      <c r="D27" s="195">
        <v>0</v>
      </c>
      <c r="E27" s="195">
        <v>0.33333333333333331</v>
      </c>
      <c r="F27" s="195">
        <v>0.33333333333333331</v>
      </c>
      <c r="G27" s="195">
        <v>0.33333333333333331</v>
      </c>
      <c r="H27" s="196">
        <v>0</v>
      </c>
      <c r="I27" s="194">
        <v>0.33333333333333331</v>
      </c>
      <c r="J27" s="195">
        <v>0</v>
      </c>
      <c r="K27" s="195">
        <v>0</v>
      </c>
      <c r="L27" s="195">
        <v>0.66666666666666663</v>
      </c>
      <c r="M27" s="195">
        <v>0</v>
      </c>
      <c r="N27" s="196">
        <v>0</v>
      </c>
      <c r="O27" s="142"/>
    </row>
    <row r="28" spans="1:18" x14ac:dyDescent="0.25">
      <c r="A28" s="186" t="s">
        <v>42</v>
      </c>
      <c r="B28" s="234" t="s">
        <v>58</v>
      </c>
      <c r="C28" s="183">
        <v>0</v>
      </c>
      <c r="D28" s="184">
        <v>0</v>
      </c>
      <c r="E28" s="184">
        <v>2</v>
      </c>
      <c r="F28" s="184">
        <v>1</v>
      </c>
      <c r="G28" s="184">
        <v>0</v>
      </c>
      <c r="H28" s="185">
        <v>0</v>
      </c>
      <c r="I28" s="183">
        <v>1</v>
      </c>
      <c r="J28" s="184">
        <v>0</v>
      </c>
      <c r="K28" s="184">
        <v>0</v>
      </c>
      <c r="L28" s="184">
        <v>2</v>
      </c>
      <c r="M28" s="184">
        <v>0</v>
      </c>
      <c r="N28" s="185">
        <v>0</v>
      </c>
      <c r="O28" s="142" t="s">
        <v>197</v>
      </c>
      <c r="P28" s="142">
        <v>3</v>
      </c>
      <c r="Q28" s="142">
        <v>3</v>
      </c>
    </row>
    <row r="29" spans="1:18" ht="15.75" customHeight="1" x14ac:dyDescent="0.25">
      <c r="A29" s="186"/>
      <c r="B29" s="235"/>
      <c r="C29" s="197">
        <v>0</v>
      </c>
      <c r="D29" s="198">
        <v>0</v>
      </c>
      <c r="E29" s="198">
        <v>0.66666666666666663</v>
      </c>
      <c r="F29" s="198">
        <v>0.33333333333333331</v>
      </c>
      <c r="G29" s="198">
        <v>0</v>
      </c>
      <c r="H29" s="199">
        <v>0</v>
      </c>
      <c r="I29" s="197">
        <v>0.33333333333333331</v>
      </c>
      <c r="J29" s="198">
        <v>0</v>
      </c>
      <c r="K29" s="198">
        <v>0</v>
      </c>
      <c r="L29" s="198">
        <v>0.66666666666666663</v>
      </c>
      <c r="M29" s="198">
        <v>0</v>
      </c>
      <c r="N29" s="199">
        <v>0</v>
      </c>
      <c r="O29" s="142"/>
    </row>
    <row r="30" spans="1:18" ht="13.5" customHeight="1" x14ac:dyDescent="0.25">
      <c r="A30" s="190" t="s">
        <v>43</v>
      </c>
      <c r="B30" s="238" t="s">
        <v>59</v>
      </c>
      <c r="C30" s="191">
        <v>0</v>
      </c>
      <c r="D30" s="192">
        <v>0</v>
      </c>
      <c r="E30" s="192">
        <v>2</v>
      </c>
      <c r="F30" s="192">
        <v>1</v>
      </c>
      <c r="G30" s="192">
        <v>0</v>
      </c>
      <c r="H30" s="193">
        <v>0</v>
      </c>
      <c r="I30" s="191">
        <v>1</v>
      </c>
      <c r="J30" s="192">
        <v>0</v>
      </c>
      <c r="K30" s="192">
        <v>0</v>
      </c>
      <c r="L30" s="192">
        <v>2</v>
      </c>
      <c r="M30" s="192">
        <v>0</v>
      </c>
      <c r="N30" s="193">
        <v>0</v>
      </c>
      <c r="O30" s="142" t="s">
        <v>198</v>
      </c>
      <c r="P30" s="142">
        <v>3</v>
      </c>
      <c r="Q30" s="142">
        <v>3</v>
      </c>
    </row>
    <row r="31" spans="1:18" ht="13.5" customHeight="1" x14ac:dyDescent="0.25">
      <c r="A31" s="190"/>
      <c r="B31" s="239"/>
      <c r="C31" s="194">
        <v>0</v>
      </c>
      <c r="D31" s="195">
        <v>0</v>
      </c>
      <c r="E31" s="195">
        <v>0.66666666666666663</v>
      </c>
      <c r="F31" s="195">
        <v>0.33333333333333331</v>
      </c>
      <c r="G31" s="195">
        <v>0</v>
      </c>
      <c r="H31" s="196">
        <v>0</v>
      </c>
      <c r="I31" s="194">
        <v>0.33333333333333331</v>
      </c>
      <c r="J31" s="195">
        <v>0</v>
      </c>
      <c r="K31" s="195">
        <v>0</v>
      </c>
      <c r="L31" s="195">
        <v>0.66666666666666663</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0</v>
      </c>
      <c r="E33" s="184">
        <v>2</v>
      </c>
      <c r="F33" s="184">
        <v>1</v>
      </c>
      <c r="G33" s="184">
        <v>0</v>
      </c>
      <c r="H33" s="185">
        <v>0</v>
      </c>
      <c r="I33" s="183">
        <v>1</v>
      </c>
      <c r="J33" s="184">
        <v>0</v>
      </c>
      <c r="K33" s="184">
        <v>0</v>
      </c>
      <c r="L33" s="184">
        <v>2</v>
      </c>
      <c r="M33" s="184">
        <v>0</v>
      </c>
      <c r="N33" s="185">
        <v>0</v>
      </c>
      <c r="O33" s="142" t="s">
        <v>199</v>
      </c>
      <c r="P33" s="142">
        <v>3</v>
      </c>
      <c r="Q33" s="142">
        <v>3</v>
      </c>
    </row>
    <row r="34" spans="1:17" ht="14.25" customHeight="1" x14ac:dyDescent="0.25">
      <c r="A34" s="186"/>
      <c r="B34" s="235"/>
      <c r="C34" s="197">
        <v>0</v>
      </c>
      <c r="D34" s="198">
        <v>0</v>
      </c>
      <c r="E34" s="198">
        <v>0.66666666666666663</v>
      </c>
      <c r="F34" s="198">
        <v>0.33333333333333331</v>
      </c>
      <c r="G34" s="198">
        <v>0</v>
      </c>
      <c r="H34" s="199">
        <v>0</v>
      </c>
      <c r="I34" s="197">
        <v>0.33333333333333331</v>
      </c>
      <c r="J34" s="198">
        <v>0</v>
      </c>
      <c r="K34" s="198">
        <v>0</v>
      </c>
      <c r="L34" s="198">
        <v>0.66666666666666663</v>
      </c>
      <c r="M34" s="198">
        <v>0</v>
      </c>
      <c r="N34" s="199">
        <v>0</v>
      </c>
      <c r="O34" s="142"/>
    </row>
    <row r="35" spans="1:17" ht="12.75" customHeight="1" x14ac:dyDescent="0.25">
      <c r="A35" s="190" t="s">
        <v>45</v>
      </c>
      <c r="B35" s="238" t="s">
        <v>52</v>
      </c>
      <c r="C35" s="191">
        <v>1</v>
      </c>
      <c r="D35" s="192">
        <v>0</v>
      </c>
      <c r="E35" s="192">
        <v>0</v>
      </c>
      <c r="F35" s="192">
        <v>2</v>
      </c>
      <c r="G35" s="192">
        <v>0</v>
      </c>
      <c r="H35" s="193">
        <v>0</v>
      </c>
      <c r="I35" s="191">
        <v>1</v>
      </c>
      <c r="J35" s="192">
        <v>0</v>
      </c>
      <c r="K35" s="192">
        <v>0</v>
      </c>
      <c r="L35" s="192">
        <v>2</v>
      </c>
      <c r="M35" s="192">
        <v>0</v>
      </c>
      <c r="N35" s="193">
        <v>0</v>
      </c>
      <c r="O35" s="142" t="s">
        <v>200</v>
      </c>
      <c r="P35" s="142">
        <v>3</v>
      </c>
      <c r="Q35" s="142">
        <v>3</v>
      </c>
    </row>
    <row r="36" spans="1:17" ht="15.75" customHeight="1" x14ac:dyDescent="0.25">
      <c r="A36" s="190"/>
      <c r="B36" s="239"/>
      <c r="C36" s="194">
        <v>0.33333333333333331</v>
      </c>
      <c r="D36" s="195">
        <v>0</v>
      </c>
      <c r="E36" s="195">
        <v>0</v>
      </c>
      <c r="F36" s="195">
        <v>0.66666666666666663</v>
      </c>
      <c r="G36" s="195">
        <v>0</v>
      </c>
      <c r="H36" s="196">
        <v>0</v>
      </c>
      <c r="I36" s="194">
        <v>0.33333333333333331</v>
      </c>
      <c r="J36" s="195">
        <v>0</v>
      </c>
      <c r="K36" s="195">
        <v>0</v>
      </c>
      <c r="L36" s="195">
        <v>0.66666666666666663</v>
      </c>
      <c r="M36" s="195">
        <v>0</v>
      </c>
      <c r="N36" s="196">
        <v>0</v>
      </c>
      <c r="O36" s="142"/>
    </row>
    <row r="37" spans="1:17" x14ac:dyDescent="0.25">
      <c r="A37" s="186" t="s">
        <v>46</v>
      </c>
      <c r="B37" s="234" t="s">
        <v>53</v>
      </c>
      <c r="C37" s="183">
        <v>1</v>
      </c>
      <c r="D37" s="184">
        <v>0</v>
      </c>
      <c r="E37" s="184">
        <v>1</v>
      </c>
      <c r="F37" s="184">
        <v>1</v>
      </c>
      <c r="G37" s="184">
        <v>0</v>
      </c>
      <c r="H37" s="185">
        <v>0</v>
      </c>
      <c r="I37" s="183">
        <v>1</v>
      </c>
      <c r="J37" s="184">
        <v>0</v>
      </c>
      <c r="K37" s="184">
        <v>0</v>
      </c>
      <c r="L37" s="184">
        <v>2</v>
      </c>
      <c r="M37" s="184">
        <v>0</v>
      </c>
      <c r="N37" s="185">
        <v>0</v>
      </c>
      <c r="O37" s="142" t="s">
        <v>201</v>
      </c>
      <c r="P37" s="142">
        <v>3</v>
      </c>
      <c r="Q37" s="142">
        <v>3</v>
      </c>
    </row>
    <row r="38" spans="1:17" ht="14.25" customHeight="1" x14ac:dyDescent="0.25">
      <c r="A38" s="186"/>
      <c r="B38" s="235"/>
      <c r="C38" s="197">
        <v>0.33333333333333331</v>
      </c>
      <c r="D38" s="198">
        <v>0</v>
      </c>
      <c r="E38" s="198">
        <v>0.33333333333333331</v>
      </c>
      <c r="F38" s="198">
        <v>0.33333333333333331</v>
      </c>
      <c r="G38" s="198">
        <v>0</v>
      </c>
      <c r="H38" s="199">
        <v>0</v>
      </c>
      <c r="I38" s="197">
        <v>0.33333333333333331</v>
      </c>
      <c r="J38" s="198">
        <v>0</v>
      </c>
      <c r="K38" s="198">
        <v>0</v>
      </c>
      <c r="L38" s="198">
        <v>0.66666666666666663</v>
      </c>
      <c r="M38" s="198">
        <v>0</v>
      </c>
      <c r="N38" s="199">
        <v>0</v>
      </c>
      <c r="O38" s="142"/>
    </row>
    <row r="39" spans="1:17" x14ac:dyDescent="0.25">
      <c r="A39" s="190" t="s">
        <v>47</v>
      </c>
      <c r="B39" s="238" t="s">
        <v>61</v>
      </c>
      <c r="C39" s="191">
        <v>1</v>
      </c>
      <c r="D39" s="192">
        <v>0</v>
      </c>
      <c r="E39" s="192">
        <v>1</v>
      </c>
      <c r="F39" s="192">
        <v>1</v>
      </c>
      <c r="G39" s="192">
        <v>0</v>
      </c>
      <c r="H39" s="193">
        <v>0</v>
      </c>
      <c r="I39" s="191">
        <v>1</v>
      </c>
      <c r="J39" s="192">
        <v>0</v>
      </c>
      <c r="K39" s="192">
        <v>0</v>
      </c>
      <c r="L39" s="192">
        <v>2</v>
      </c>
      <c r="M39" s="192">
        <v>0</v>
      </c>
      <c r="N39" s="193">
        <v>0</v>
      </c>
      <c r="O39" s="142" t="s">
        <v>202</v>
      </c>
      <c r="P39" s="142">
        <v>3</v>
      </c>
      <c r="Q39" s="142">
        <v>3</v>
      </c>
    </row>
    <row r="40" spans="1:17" ht="15" customHeight="1" x14ac:dyDescent="0.25">
      <c r="A40" s="190"/>
      <c r="B40" s="239"/>
      <c r="C40" s="194">
        <v>0.33333333333333331</v>
      </c>
      <c r="D40" s="195">
        <v>0</v>
      </c>
      <c r="E40" s="195">
        <v>0.33333333333333331</v>
      </c>
      <c r="F40" s="195">
        <v>0.33333333333333331</v>
      </c>
      <c r="G40" s="195">
        <v>0</v>
      </c>
      <c r="H40" s="196">
        <v>0</v>
      </c>
      <c r="I40" s="194">
        <v>0.33333333333333331</v>
      </c>
      <c r="J40" s="195">
        <v>0</v>
      </c>
      <c r="K40" s="195">
        <v>0</v>
      </c>
      <c r="L40" s="195">
        <v>0.66666666666666663</v>
      </c>
      <c r="M40" s="195">
        <v>0</v>
      </c>
      <c r="N40" s="196">
        <v>0</v>
      </c>
      <c r="O40" s="142"/>
    </row>
    <row r="41" spans="1:17" x14ac:dyDescent="0.25">
      <c r="A41" s="186" t="s">
        <v>48</v>
      </c>
      <c r="B41" s="234" t="s">
        <v>62</v>
      </c>
      <c r="C41" s="183">
        <v>1</v>
      </c>
      <c r="D41" s="184">
        <v>0</v>
      </c>
      <c r="E41" s="184">
        <v>1</v>
      </c>
      <c r="F41" s="184">
        <v>1</v>
      </c>
      <c r="G41" s="184">
        <v>0</v>
      </c>
      <c r="H41" s="185">
        <v>0</v>
      </c>
      <c r="I41" s="183">
        <v>0</v>
      </c>
      <c r="J41" s="184">
        <v>1</v>
      </c>
      <c r="K41" s="184">
        <v>0</v>
      </c>
      <c r="L41" s="184">
        <v>2</v>
      </c>
      <c r="M41" s="184">
        <v>0</v>
      </c>
      <c r="N41" s="185">
        <v>0</v>
      </c>
      <c r="O41" s="142" t="s">
        <v>203</v>
      </c>
      <c r="P41" s="142">
        <v>3</v>
      </c>
      <c r="Q41" s="142">
        <v>3</v>
      </c>
    </row>
    <row r="42" spans="1:17" x14ac:dyDescent="0.25">
      <c r="A42" s="203"/>
      <c r="B42" s="241"/>
      <c r="C42" s="204">
        <v>0.33333333333333331</v>
      </c>
      <c r="D42" s="205">
        <v>0</v>
      </c>
      <c r="E42" s="205">
        <v>0.33333333333333331</v>
      </c>
      <c r="F42" s="205">
        <v>0.33333333333333331</v>
      </c>
      <c r="G42" s="205">
        <v>0</v>
      </c>
      <c r="H42" s="206">
        <v>0</v>
      </c>
      <c r="I42" s="204">
        <v>0</v>
      </c>
      <c r="J42" s="205">
        <v>0.33333333333333331</v>
      </c>
      <c r="K42" s="205">
        <v>0</v>
      </c>
      <c r="L42" s="205">
        <v>0.66666666666666663</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2</v>
      </c>
      <c r="G48" s="211">
        <v>1</v>
      </c>
      <c r="H48" s="211">
        <v>0</v>
      </c>
      <c r="P48" s="142">
        <v>3</v>
      </c>
    </row>
    <row r="49" spans="1:16" x14ac:dyDescent="0.25">
      <c r="A49" s="92"/>
      <c r="C49" s="195">
        <v>0</v>
      </c>
      <c r="D49" s="195">
        <v>0</v>
      </c>
      <c r="E49" s="195">
        <v>0</v>
      </c>
      <c r="F49" s="195">
        <v>0.66666666666666663</v>
      </c>
      <c r="G49" s="195">
        <v>0.33333333333333331</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2</v>
      </c>
      <c r="G54" s="211">
        <v>1</v>
      </c>
      <c r="H54" s="211">
        <v>0</v>
      </c>
      <c r="P54" s="142">
        <v>3</v>
      </c>
    </row>
    <row r="55" spans="1:16" x14ac:dyDescent="0.25">
      <c r="A55" s="92"/>
      <c r="C55" s="195">
        <v>0</v>
      </c>
      <c r="D55" s="195">
        <v>0</v>
      </c>
      <c r="E55" s="195">
        <v>0</v>
      </c>
      <c r="F55" s="195">
        <v>0.66666666666666663</v>
      </c>
      <c r="G55" s="195">
        <v>0.33333333333333331</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3</v>
      </c>
      <c r="F60" s="211">
        <v>0</v>
      </c>
      <c r="G60" s="211"/>
      <c r="H60" s="211">
        <v>0</v>
      </c>
      <c r="P60" s="142">
        <v>3</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503</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1"/>
  <dimension ref="A1:A56"/>
  <sheetViews>
    <sheetView workbookViewId="0"/>
  </sheetViews>
  <sheetFormatPr defaultColWidth="9.109375" defaultRowHeight="13.2" x14ac:dyDescent="0.25"/>
  <cols>
    <col min="1" max="16384" width="9.109375" style="87"/>
  </cols>
  <sheetData>
    <row r="1" spans="1:1" ht="24.75" customHeight="1" x14ac:dyDescent="0.25">
      <c r="A1" s="85" t="s">
        <v>134</v>
      </c>
    </row>
    <row r="2" spans="1:1" ht="15" customHeight="1" x14ac:dyDescent="0.25"/>
    <row r="5" spans="1:1" ht="17.25" customHeight="1" x14ac:dyDescent="0.25"/>
    <row r="16" spans="1:1" ht="30.75" customHeight="1" x14ac:dyDescent="0.25"/>
    <row r="20" ht="30" customHeight="1" x14ac:dyDescent="0.25"/>
    <row r="24" ht="30" customHeight="1" x14ac:dyDescent="0.25"/>
    <row r="28" ht="16.5" customHeight="1" x14ac:dyDescent="0.25"/>
    <row r="29" ht="4.5" customHeight="1" x14ac:dyDescent="0.25"/>
    <row r="30" ht="17.25" customHeight="1" x14ac:dyDescent="0.25"/>
    <row r="31" ht="17.25" customHeight="1" x14ac:dyDescent="0.25"/>
    <row r="32" ht="17.25" customHeight="1" x14ac:dyDescent="0.25"/>
    <row r="33" ht="17.25" customHeight="1" x14ac:dyDescent="0.25"/>
    <row r="34" ht="17.25" customHeight="1" x14ac:dyDescent="0.25"/>
    <row r="35" ht="17.25" customHeight="1" x14ac:dyDescent="0.25"/>
    <row r="36" ht="17.25" customHeight="1" x14ac:dyDescent="0.25"/>
    <row r="37" ht="17.25" customHeight="1" x14ac:dyDescent="0.25"/>
    <row r="38" ht="17.25" customHeight="1" x14ac:dyDescent="0.25"/>
    <row r="39" ht="17.25" customHeight="1" x14ac:dyDescent="0.25"/>
    <row r="40" ht="17.25" customHeight="1" x14ac:dyDescent="0.25"/>
    <row r="41" ht="17.25" customHeight="1" x14ac:dyDescent="0.25"/>
    <row r="42" ht="17.25" customHeight="1" x14ac:dyDescent="0.25"/>
    <row r="43" ht="17.25" customHeight="1" x14ac:dyDescent="0.25"/>
    <row r="44" ht="17.25" customHeight="1" x14ac:dyDescent="0.25"/>
    <row r="46" ht="12.75" customHeight="1" x14ac:dyDescent="0.25"/>
    <row r="47" ht="4.5" customHeight="1" x14ac:dyDescent="0.25"/>
    <row r="48" ht="17.25" customHeight="1" x14ac:dyDescent="0.25"/>
    <row r="49" ht="17.25" customHeight="1" x14ac:dyDescent="0.25"/>
    <row r="50" ht="30.75" customHeight="1" x14ac:dyDescent="0.25"/>
    <row r="51" ht="17.25" customHeight="1" x14ac:dyDescent="0.25"/>
    <row r="52" ht="17.25" customHeight="1" x14ac:dyDescent="0.25"/>
    <row r="53" ht="17.25" customHeight="1" x14ac:dyDescent="0.25"/>
    <row r="54" ht="17.25" customHeight="1" x14ac:dyDescent="0.25"/>
    <row r="55" ht="17.25" customHeight="1" x14ac:dyDescent="0.25"/>
    <row r="56" ht="17.25" customHeight="1" x14ac:dyDescent="0.25"/>
  </sheetData>
  <pageMargins left="0.75" right="0.75" top="0.75" bottom="0.95" header="0.5" footer="0.35"/>
  <pageSetup orientation="portrait" r:id="rId1"/>
  <headerFooter alignWithMargins="0">
    <oddFooter>&amp;L&amp;"Arial,Italic"&amp;9&amp;F &amp;A   &amp;D&amp;RPage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221</v>
      </c>
      <c r="C3" s="145"/>
      <c r="D3" s="146"/>
      <c r="E3" s="147">
        <v>43202</v>
      </c>
      <c r="F3" s="146"/>
      <c r="G3" s="148"/>
      <c r="H3" s="148"/>
      <c r="I3" s="147" t="s">
        <v>100</v>
      </c>
      <c r="J3" s="148"/>
      <c r="K3" s="148"/>
      <c r="L3" s="148"/>
      <c r="M3" s="149">
        <v>37</v>
      </c>
      <c r="N3" s="150"/>
      <c r="O3" s="142"/>
    </row>
    <row r="4" spans="1:18" ht="9.75" customHeight="1" x14ac:dyDescent="0.25"/>
    <row r="5" spans="1:18" ht="17.25" customHeight="1" x14ac:dyDescent="0.25">
      <c r="A5" s="92" t="s">
        <v>13</v>
      </c>
      <c r="B5" s="93" t="s">
        <v>12</v>
      </c>
    </row>
    <row r="6" spans="1:18" x14ac:dyDescent="0.25">
      <c r="B6" s="151" t="s">
        <v>2</v>
      </c>
      <c r="C6" s="152">
        <v>10</v>
      </c>
      <c r="D6" s="153">
        <v>0.27027027027027029</v>
      </c>
      <c r="F6" s="154" t="s">
        <v>49</v>
      </c>
      <c r="J6" s="155" t="s">
        <v>194</v>
      </c>
    </row>
    <row r="7" spans="1:18" x14ac:dyDescent="0.25">
      <c r="B7" s="156" t="s">
        <v>3</v>
      </c>
      <c r="C7" s="94">
        <v>18</v>
      </c>
      <c r="D7" s="157">
        <v>0.48648648648648651</v>
      </c>
      <c r="F7" s="158" t="s">
        <v>28</v>
      </c>
      <c r="G7" s="159"/>
      <c r="H7" s="159">
        <v>9</v>
      </c>
      <c r="I7" s="153">
        <v>0.24324324324324326</v>
      </c>
      <c r="K7" s="87" t="s">
        <v>216</v>
      </c>
    </row>
    <row r="8" spans="1:18" x14ac:dyDescent="0.25">
      <c r="B8" s="151" t="s">
        <v>5</v>
      </c>
      <c r="C8" s="152">
        <v>7</v>
      </c>
      <c r="D8" s="153">
        <v>0.1891891891891892</v>
      </c>
      <c r="F8" s="160" t="s">
        <v>0</v>
      </c>
      <c r="H8" s="87">
        <v>0</v>
      </c>
      <c r="I8" s="157">
        <v>0</v>
      </c>
    </row>
    <row r="9" spans="1:18" x14ac:dyDescent="0.25">
      <c r="B9" s="156" t="s">
        <v>6</v>
      </c>
      <c r="C9" s="94">
        <v>3</v>
      </c>
      <c r="D9" s="157">
        <v>8.1081081081081086E-2</v>
      </c>
      <c r="F9" s="158" t="s">
        <v>29</v>
      </c>
      <c r="G9" s="159"/>
      <c r="H9" s="159">
        <v>0</v>
      </c>
      <c r="I9" s="153">
        <v>0</v>
      </c>
    </row>
    <row r="10" spans="1:18" x14ac:dyDescent="0.25">
      <c r="B10" s="151" t="s">
        <v>4</v>
      </c>
      <c r="C10" s="152">
        <v>4</v>
      </c>
      <c r="D10" s="153">
        <v>0.10810810810810811</v>
      </c>
      <c r="F10" s="160" t="s">
        <v>30</v>
      </c>
      <c r="H10" s="87">
        <v>0</v>
      </c>
      <c r="I10" s="157">
        <v>0</v>
      </c>
    </row>
    <row r="11" spans="1:18" x14ac:dyDescent="0.25">
      <c r="B11" s="156" t="s">
        <v>23</v>
      </c>
      <c r="C11" s="94">
        <v>11</v>
      </c>
      <c r="D11" s="157">
        <v>0.29729729729729731</v>
      </c>
      <c r="F11" s="158" t="s">
        <v>31</v>
      </c>
      <c r="G11" s="159"/>
      <c r="H11" s="159">
        <v>0</v>
      </c>
      <c r="I11" s="153">
        <v>0</v>
      </c>
    </row>
    <row r="12" spans="1:18" x14ac:dyDescent="0.25">
      <c r="B12" s="151" t="s">
        <v>26</v>
      </c>
      <c r="C12" s="152">
        <v>2</v>
      </c>
      <c r="D12" s="153">
        <v>5.4054054054054057E-2</v>
      </c>
      <c r="F12" s="160" t="s">
        <v>32</v>
      </c>
      <c r="H12" s="87">
        <v>0</v>
      </c>
      <c r="I12" s="157">
        <v>0</v>
      </c>
    </row>
    <row r="13" spans="1:18" x14ac:dyDescent="0.25">
      <c r="B13" s="156" t="s">
        <v>24</v>
      </c>
      <c r="C13" s="94">
        <v>0</v>
      </c>
      <c r="D13" s="157">
        <v>0</v>
      </c>
      <c r="F13" s="158" t="s">
        <v>33</v>
      </c>
      <c r="G13" s="159"/>
      <c r="H13" s="159">
        <v>2</v>
      </c>
      <c r="I13" s="153">
        <v>5.4054054054054057E-2</v>
      </c>
    </row>
    <row r="14" spans="1:18" x14ac:dyDescent="0.25">
      <c r="B14" s="151" t="s">
        <v>27</v>
      </c>
      <c r="C14" s="152">
        <v>0</v>
      </c>
      <c r="D14" s="153">
        <v>0</v>
      </c>
      <c r="F14" s="156"/>
    </row>
    <row r="15" spans="1:18" x14ac:dyDescent="0.25">
      <c r="B15" s="156" t="s">
        <v>22</v>
      </c>
      <c r="C15" s="94">
        <v>1</v>
      </c>
      <c r="D15" s="157">
        <v>2.7027027027027029E-2</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2.7027027027027029E-2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37</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7</v>
      </c>
      <c r="D24" s="184">
        <v>4</v>
      </c>
      <c r="E24" s="184">
        <v>7</v>
      </c>
      <c r="F24" s="184">
        <v>15</v>
      </c>
      <c r="G24" s="184">
        <v>3</v>
      </c>
      <c r="H24" s="185">
        <v>1</v>
      </c>
      <c r="I24" s="183">
        <v>1</v>
      </c>
      <c r="J24" s="184">
        <v>3</v>
      </c>
      <c r="K24" s="184">
        <v>4</v>
      </c>
      <c r="L24" s="184">
        <v>26</v>
      </c>
      <c r="M24" s="184">
        <v>0</v>
      </c>
      <c r="N24" s="185">
        <v>3</v>
      </c>
      <c r="O24" s="142" t="s">
        <v>195</v>
      </c>
      <c r="P24" s="142">
        <v>37</v>
      </c>
      <c r="Q24" s="142">
        <v>37</v>
      </c>
    </row>
    <row r="25" spans="1:18" ht="18.75" customHeight="1" x14ac:dyDescent="0.25">
      <c r="A25" s="186"/>
      <c r="B25" s="235"/>
      <c r="C25" s="187">
        <v>0.1891891891891892</v>
      </c>
      <c r="D25" s="188">
        <v>0.10810810810810811</v>
      </c>
      <c r="E25" s="188">
        <v>0.1891891891891892</v>
      </c>
      <c r="F25" s="188">
        <v>0.40540540540540543</v>
      </c>
      <c r="G25" s="188">
        <v>8.1081081081081086E-2</v>
      </c>
      <c r="H25" s="189">
        <v>2.7027027027027029E-2</v>
      </c>
      <c r="I25" s="187">
        <v>2.7027027027027029E-2</v>
      </c>
      <c r="J25" s="188">
        <v>8.1081081081081086E-2</v>
      </c>
      <c r="K25" s="188">
        <v>0.10810810810810811</v>
      </c>
      <c r="L25" s="188">
        <v>0.70270270270270274</v>
      </c>
      <c r="M25" s="188">
        <v>0</v>
      </c>
      <c r="N25" s="189">
        <v>8.1081081081081086E-2</v>
      </c>
      <c r="O25" s="142"/>
    </row>
    <row r="26" spans="1:18" x14ac:dyDescent="0.25">
      <c r="A26" s="190" t="s">
        <v>41</v>
      </c>
      <c r="B26" s="238" t="s">
        <v>51</v>
      </c>
      <c r="C26" s="191">
        <v>3</v>
      </c>
      <c r="D26" s="192">
        <v>10</v>
      </c>
      <c r="E26" s="192">
        <v>4</v>
      </c>
      <c r="F26" s="192">
        <v>17</v>
      </c>
      <c r="G26" s="192">
        <v>1</v>
      </c>
      <c r="H26" s="193">
        <v>2</v>
      </c>
      <c r="I26" s="191">
        <v>0</v>
      </c>
      <c r="J26" s="192">
        <v>1</v>
      </c>
      <c r="K26" s="192">
        <v>3</v>
      </c>
      <c r="L26" s="192">
        <v>28</v>
      </c>
      <c r="M26" s="192">
        <v>0</v>
      </c>
      <c r="N26" s="193">
        <v>5</v>
      </c>
      <c r="O26" s="142" t="s">
        <v>196</v>
      </c>
      <c r="P26" s="142">
        <v>37</v>
      </c>
      <c r="Q26" s="142">
        <v>37</v>
      </c>
    </row>
    <row r="27" spans="1:18" ht="18" customHeight="1" x14ac:dyDescent="0.25">
      <c r="A27" s="190"/>
      <c r="B27" s="239"/>
      <c r="C27" s="194">
        <v>8.1081081081081086E-2</v>
      </c>
      <c r="D27" s="195">
        <v>0.27027027027027029</v>
      </c>
      <c r="E27" s="195">
        <v>0.10810810810810811</v>
      </c>
      <c r="F27" s="195">
        <v>0.45945945945945948</v>
      </c>
      <c r="G27" s="195">
        <v>2.7027027027027029E-2</v>
      </c>
      <c r="H27" s="196">
        <v>5.4054054054054057E-2</v>
      </c>
      <c r="I27" s="194">
        <v>0</v>
      </c>
      <c r="J27" s="195">
        <v>2.7027027027027029E-2</v>
      </c>
      <c r="K27" s="195">
        <v>8.1081081081081086E-2</v>
      </c>
      <c r="L27" s="195">
        <v>0.7567567567567568</v>
      </c>
      <c r="M27" s="195">
        <v>0</v>
      </c>
      <c r="N27" s="196">
        <v>0.13513513513513514</v>
      </c>
      <c r="O27" s="142"/>
    </row>
    <row r="28" spans="1:18" x14ac:dyDescent="0.25">
      <c r="A28" s="186" t="s">
        <v>42</v>
      </c>
      <c r="B28" s="234" t="s">
        <v>58</v>
      </c>
      <c r="C28" s="183">
        <v>5</v>
      </c>
      <c r="D28" s="184">
        <v>6</v>
      </c>
      <c r="E28" s="184">
        <v>6</v>
      </c>
      <c r="F28" s="184">
        <v>17</v>
      </c>
      <c r="G28" s="184">
        <v>3</v>
      </c>
      <c r="H28" s="185">
        <v>0</v>
      </c>
      <c r="I28" s="183">
        <v>0</v>
      </c>
      <c r="J28" s="184">
        <v>1</v>
      </c>
      <c r="K28" s="184">
        <v>1</v>
      </c>
      <c r="L28" s="184">
        <v>29</v>
      </c>
      <c r="M28" s="184">
        <v>2</v>
      </c>
      <c r="N28" s="185">
        <v>4</v>
      </c>
      <c r="O28" s="142" t="s">
        <v>197</v>
      </c>
      <c r="P28" s="142">
        <v>37</v>
      </c>
      <c r="Q28" s="142">
        <v>37</v>
      </c>
    </row>
    <row r="29" spans="1:18" ht="15.75" customHeight="1" x14ac:dyDescent="0.25">
      <c r="A29" s="186"/>
      <c r="B29" s="235"/>
      <c r="C29" s="197">
        <v>0.13513513513513514</v>
      </c>
      <c r="D29" s="198">
        <v>0.16216216216216217</v>
      </c>
      <c r="E29" s="198">
        <v>0.16216216216216217</v>
      </c>
      <c r="F29" s="198">
        <v>0.45945945945945948</v>
      </c>
      <c r="G29" s="198">
        <v>8.1081081081081086E-2</v>
      </c>
      <c r="H29" s="199">
        <v>0</v>
      </c>
      <c r="I29" s="197">
        <v>0</v>
      </c>
      <c r="J29" s="198">
        <v>2.7027027027027029E-2</v>
      </c>
      <c r="K29" s="198">
        <v>2.7027027027027029E-2</v>
      </c>
      <c r="L29" s="198">
        <v>0.78378378378378377</v>
      </c>
      <c r="M29" s="198">
        <v>5.4054054054054057E-2</v>
      </c>
      <c r="N29" s="199">
        <v>0.10810810810810811</v>
      </c>
      <c r="O29" s="142"/>
    </row>
    <row r="30" spans="1:18" ht="13.5" customHeight="1" x14ac:dyDescent="0.25">
      <c r="A30" s="190" t="s">
        <v>43</v>
      </c>
      <c r="B30" s="238" t="s">
        <v>59</v>
      </c>
      <c r="C30" s="191">
        <v>4</v>
      </c>
      <c r="D30" s="192">
        <v>5</v>
      </c>
      <c r="E30" s="192">
        <v>7</v>
      </c>
      <c r="F30" s="192">
        <v>14</v>
      </c>
      <c r="G30" s="192">
        <v>6</v>
      </c>
      <c r="H30" s="193">
        <v>1</v>
      </c>
      <c r="I30" s="191">
        <v>0</v>
      </c>
      <c r="J30" s="192">
        <v>1</v>
      </c>
      <c r="K30" s="192">
        <v>2</v>
      </c>
      <c r="L30" s="192">
        <v>27</v>
      </c>
      <c r="M30" s="192">
        <v>3</v>
      </c>
      <c r="N30" s="193">
        <v>4</v>
      </c>
      <c r="O30" s="142" t="s">
        <v>198</v>
      </c>
      <c r="P30" s="142">
        <v>37</v>
      </c>
      <c r="Q30" s="142">
        <v>37</v>
      </c>
    </row>
    <row r="31" spans="1:18" ht="13.5" customHeight="1" x14ac:dyDescent="0.25">
      <c r="A31" s="190"/>
      <c r="B31" s="239"/>
      <c r="C31" s="194">
        <v>0.10810810810810811</v>
      </c>
      <c r="D31" s="195">
        <v>0.13513513513513514</v>
      </c>
      <c r="E31" s="195">
        <v>0.1891891891891892</v>
      </c>
      <c r="F31" s="195">
        <v>0.3783783783783784</v>
      </c>
      <c r="G31" s="195">
        <v>0.16216216216216217</v>
      </c>
      <c r="H31" s="196">
        <v>2.7027027027027029E-2</v>
      </c>
      <c r="I31" s="194">
        <v>0</v>
      </c>
      <c r="J31" s="195">
        <v>2.7027027027027029E-2</v>
      </c>
      <c r="K31" s="195">
        <v>5.4054054054054057E-2</v>
      </c>
      <c r="L31" s="195">
        <v>0.72972972972972971</v>
      </c>
      <c r="M31" s="195">
        <v>8.1081081081081086E-2</v>
      </c>
      <c r="N31" s="196">
        <v>0.10810810810810811</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6</v>
      </c>
      <c r="D33" s="184">
        <v>5</v>
      </c>
      <c r="E33" s="184">
        <v>10</v>
      </c>
      <c r="F33" s="184">
        <v>14</v>
      </c>
      <c r="G33" s="184">
        <v>2</v>
      </c>
      <c r="H33" s="185">
        <v>0</v>
      </c>
      <c r="I33" s="183">
        <v>0</v>
      </c>
      <c r="J33" s="184">
        <v>2</v>
      </c>
      <c r="K33" s="184">
        <v>3</v>
      </c>
      <c r="L33" s="184">
        <v>27</v>
      </c>
      <c r="M33" s="184">
        <v>1</v>
      </c>
      <c r="N33" s="185">
        <v>4</v>
      </c>
      <c r="O33" s="142" t="s">
        <v>199</v>
      </c>
      <c r="P33" s="142">
        <v>37</v>
      </c>
      <c r="Q33" s="142">
        <v>37</v>
      </c>
    </row>
    <row r="34" spans="1:17" ht="14.25" customHeight="1" x14ac:dyDescent="0.25">
      <c r="A34" s="186"/>
      <c r="B34" s="235"/>
      <c r="C34" s="197">
        <v>0.16216216216216217</v>
      </c>
      <c r="D34" s="198">
        <v>0.13513513513513514</v>
      </c>
      <c r="E34" s="198">
        <v>0.27027027027027029</v>
      </c>
      <c r="F34" s="198">
        <v>0.3783783783783784</v>
      </c>
      <c r="G34" s="198">
        <v>5.4054054054054057E-2</v>
      </c>
      <c r="H34" s="199">
        <v>0</v>
      </c>
      <c r="I34" s="197">
        <v>0</v>
      </c>
      <c r="J34" s="198">
        <v>5.4054054054054057E-2</v>
      </c>
      <c r="K34" s="198">
        <v>8.1081081081081086E-2</v>
      </c>
      <c r="L34" s="198">
        <v>0.72972972972972971</v>
      </c>
      <c r="M34" s="198">
        <v>2.7027027027027029E-2</v>
      </c>
      <c r="N34" s="199">
        <v>0.10810810810810811</v>
      </c>
      <c r="O34" s="142"/>
    </row>
    <row r="35" spans="1:17" ht="12.75" customHeight="1" x14ac:dyDescent="0.25">
      <c r="A35" s="190" t="s">
        <v>45</v>
      </c>
      <c r="B35" s="238" t="s">
        <v>52</v>
      </c>
      <c r="C35" s="191">
        <v>1</v>
      </c>
      <c r="D35" s="192">
        <v>4</v>
      </c>
      <c r="E35" s="192">
        <v>7</v>
      </c>
      <c r="F35" s="192">
        <v>18</v>
      </c>
      <c r="G35" s="192">
        <v>7</v>
      </c>
      <c r="H35" s="193">
        <v>0</v>
      </c>
      <c r="I35" s="191">
        <v>0</v>
      </c>
      <c r="J35" s="192">
        <v>1</v>
      </c>
      <c r="K35" s="192">
        <v>2</v>
      </c>
      <c r="L35" s="192">
        <v>27</v>
      </c>
      <c r="M35" s="192">
        <v>3</v>
      </c>
      <c r="N35" s="193">
        <v>4</v>
      </c>
      <c r="O35" s="142" t="s">
        <v>200</v>
      </c>
      <c r="P35" s="142">
        <v>37</v>
      </c>
      <c r="Q35" s="142">
        <v>37</v>
      </c>
    </row>
    <row r="36" spans="1:17" ht="15.75" customHeight="1" x14ac:dyDescent="0.25">
      <c r="A36" s="190"/>
      <c r="B36" s="239"/>
      <c r="C36" s="194">
        <v>2.7027027027027029E-2</v>
      </c>
      <c r="D36" s="195">
        <v>0.10810810810810811</v>
      </c>
      <c r="E36" s="195">
        <v>0.1891891891891892</v>
      </c>
      <c r="F36" s="195">
        <v>0.48648648648648651</v>
      </c>
      <c r="G36" s="195">
        <v>0.1891891891891892</v>
      </c>
      <c r="H36" s="196">
        <v>0</v>
      </c>
      <c r="I36" s="194">
        <v>0</v>
      </c>
      <c r="J36" s="195">
        <v>2.7027027027027029E-2</v>
      </c>
      <c r="K36" s="195">
        <v>5.4054054054054057E-2</v>
      </c>
      <c r="L36" s="195">
        <v>0.72972972972972971</v>
      </c>
      <c r="M36" s="195">
        <v>8.1081081081081086E-2</v>
      </c>
      <c r="N36" s="196">
        <v>0.10810810810810811</v>
      </c>
      <c r="O36" s="142"/>
    </row>
    <row r="37" spans="1:17" x14ac:dyDescent="0.25">
      <c r="A37" s="186" t="s">
        <v>46</v>
      </c>
      <c r="B37" s="234" t="s">
        <v>53</v>
      </c>
      <c r="C37" s="183">
        <v>3</v>
      </c>
      <c r="D37" s="184">
        <v>7</v>
      </c>
      <c r="E37" s="184">
        <v>6</v>
      </c>
      <c r="F37" s="184">
        <v>18</v>
      </c>
      <c r="G37" s="184">
        <v>2</v>
      </c>
      <c r="H37" s="185">
        <v>1</v>
      </c>
      <c r="I37" s="183">
        <v>0</v>
      </c>
      <c r="J37" s="184">
        <v>1</v>
      </c>
      <c r="K37" s="184">
        <v>4</v>
      </c>
      <c r="L37" s="184">
        <v>28</v>
      </c>
      <c r="M37" s="184">
        <v>0</v>
      </c>
      <c r="N37" s="185">
        <v>4</v>
      </c>
      <c r="O37" s="142" t="s">
        <v>201</v>
      </c>
      <c r="P37" s="142">
        <v>37</v>
      </c>
      <c r="Q37" s="142">
        <v>37</v>
      </c>
    </row>
    <row r="38" spans="1:17" ht="14.25" customHeight="1" x14ac:dyDescent="0.25">
      <c r="A38" s="186"/>
      <c r="B38" s="235"/>
      <c r="C38" s="197">
        <v>8.1081081081081086E-2</v>
      </c>
      <c r="D38" s="198">
        <v>0.1891891891891892</v>
      </c>
      <c r="E38" s="198">
        <v>0.16216216216216217</v>
      </c>
      <c r="F38" s="198">
        <v>0.48648648648648651</v>
      </c>
      <c r="G38" s="198">
        <v>5.4054054054054057E-2</v>
      </c>
      <c r="H38" s="199">
        <v>2.7027027027027029E-2</v>
      </c>
      <c r="I38" s="197">
        <v>0</v>
      </c>
      <c r="J38" s="198">
        <v>2.7027027027027029E-2</v>
      </c>
      <c r="K38" s="198">
        <v>0.10810810810810811</v>
      </c>
      <c r="L38" s="198">
        <v>0.7567567567567568</v>
      </c>
      <c r="M38" s="198">
        <v>0</v>
      </c>
      <c r="N38" s="199">
        <v>0.10810810810810811</v>
      </c>
      <c r="O38" s="142"/>
    </row>
    <row r="39" spans="1:17" x14ac:dyDescent="0.25">
      <c r="A39" s="190" t="s">
        <v>47</v>
      </c>
      <c r="B39" s="238" t="s">
        <v>61</v>
      </c>
      <c r="C39" s="191">
        <v>4</v>
      </c>
      <c r="D39" s="192">
        <v>8</v>
      </c>
      <c r="E39" s="192">
        <v>4</v>
      </c>
      <c r="F39" s="192">
        <v>14</v>
      </c>
      <c r="G39" s="192">
        <v>6</v>
      </c>
      <c r="H39" s="193">
        <v>1</v>
      </c>
      <c r="I39" s="191">
        <v>0</v>
      </c>
      <c r="J39" s="192">
        <v>1</v>
      </c>
      <c r="K39" s="192">
        <v>5</v>
      </c>
      <c r="L39" s="192">
        <v>23</v>
      </c>
      <c r="M39" s="192">
        <v>4</v>
      </c>
      <c r="N39" s="193">
        <v>4</v>
      </c>
      <c r="O39" s="142" t="s">
        <v>202</v>
      </c>
      <c r="P39" s="142">
        <v>37</v>
      </c>
      <c r="Q39" s="142">
        <v>37</v>
      </c>
    </row>
    <row r="40" spans="1:17" ht="15" customHeight="1" x14ac:dyDescent="0.25">
      <c r="A40" s="190"/>
      <c r="B40" s="239"/>
      <c r="C40" s="194">
        <v>0.10810810810810811</v>
      </c>
      <c r="D40" s="195">
        <v>0.21621621621621623</v>
      </c>
      <c r="E40" s="195">
        <v>0.10810810810810811</v>
      </c>
      <c r="F40" s="195">
        <v>0.3783783783783784</v>
      </c>
      <c r="G40" s="195">
        <v>0.16216216216216217</v>
      </c>
      <c r="H40" s="196">
        <v>2.7027027027027029E-2</v>
      </c>
      <c r="I40" s="194">
        <v>0</v>
      </c>
      <c r="J40" s="195">
        <v>2.7027027027027029E-2</v>
      </c>
      <c r="K40" s="195">
        <v>0.13513513513513514</v>
      </c>
      <c r="L40" s="195">
        <v>0.6216216216216216</v>
      </c>
      <c r="M40" s="195">
        <v>0.10810810810810811</v>
      </c>
      <c r="N40" s="196">
        <v>0.10810810810810811</v>
      </c>
      <c r="O40" s="142"/>
    </row>
    <row r="41" spans="1:17" x14ac:dyDescent="0.25">
      <c r="A41" s="186" t="s">
        <v>48</v>
      </c>
      <c r="B41" s="234" t="s">
        <v>62</v>
      </c>
      <c r="C41" s="183">
        <v>5</v>
      </c>
      <c r="D41" s="184">
        <v>5</v>
      </c>
      <c r="E41" s="184">
        <v>4</v>
      </c>
      <c r="F41" s="184">
        <v>20</v>
      </c>
      <c r="G41" s="184">
        <v>2</v>
      </c>
      <c r="H41" s="185">
        <v>1</v>
      </c>
      <c r="I41" s="183">
        <v>0</v>
      </c>
      <c r="J41" s="184">
        <v>2</v>
      </c>
      <c r="K41" s="184">
        <v>2</v>
      </c>
      <c r="L41" s="184">
        <v>29</v>
      </c>
      <c r="M41" s="184">
        <v>0</v>
      </c>
      <c r="N41" s="185">
        <v>4</v>
      </c>
      <c r="O41" s="142" t="s">
        <v>203</v>
      </c>
      <c r="P41" s="142">
        <v>37</v>
      </c>
      <c r="Q41" s="142">
        <v>37</v>
      </c>
    </row>
    <row r="42" spans="1:17" x14ac:dyDescent="0.25">
      <c r="A42" s="203"/>
      <c r="B42" s="241"/>
      <c r="C42" s="204">
        <v>0.13513513513513514</v>
      </c>
      <c r="D42" s="205">
        <v>0.13513513513513514</v>
      </c>
      <c r="E42" s="205">
        <v>0.10810810810810811</v>
      </c>
      <c r="F42" s="205">
        <v>0.54054054054054057</v>
      </c>
      <c r="G42" s="205">
        <v>5.4054054054054057E-2</v>
      </c>
      <c r="H42" s="206">
        <v>2.7027027027027029E-2</v>
      </c>
      <c r="I42" s="204">
        <v>0</v>
      </c>
      <c r="J42" s="205">
        <v>5.4054054054054057E-2</v>
      </c>
      <c r="K42" s="205">
        <v>5.4054054054054057E-2</v>
      </c>
      <c r="L42" s="205">
        <v>0.78378378378378377</v>
      </c>
      <c r="M42" s="205">
        <v>0</v>
      </c>
      <c r="N42" s="206">
        <v>0.10810810810810811</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4</v>
      </c>
      <c r="D48" s="211">
        <v>0</v>
      </c>
      <c r="E48" s="211">
        <v>0</v>
      </c>
      <c r="F48" s="211">
        <v>12</v>
      </c>
      <c r="G48" s="211">
        <v>21</v>
      </c>
      <c r="H48" s="211">
        <v>0</v>
      </c>
      <c r="P48" s="142">
        <v>37</v>
      </c>
    </row>
    <row r="49" spans="1:16" x14ac:dyDescent="0.25">
      <c r="A49" s="92"/>
      <c r="C49" s="195">
        <v>0.10810810810810811</v>
      </c>
      <c r="D49" s="195">
        <v>0</v>
      </c>
      <c r="E49" s="195">
        <v>0</v>
      </c>
      <c r="F49" s="195">
        <v>0.32432432432432434</v>
      </c>
      <c r="G49" s="195">
        <v>0.56756756756756754</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2</v>
      </c>
      <c r="E54" s="211">
        <v>1</v>
      </c>
      <c r="F54" s="211">
        <v>18</v>
      </c>
      <c r="G54" s="211">
        <v>16</v>
      </c>
      <c r="H54" s="211">
        <v>0</v>
      </c>
      <c r="P54" s="142">
        <v>37</v>
      </c>
    </row>
    <row r="55" spans="1:16" x14ac:dyDescent="0.25">
      <c r="A55" s="92"/>
      <c r="C55" s="195">
        <v>0</v>
      </c>
      <c r="D55" s="195">
        <v>5.4054054054054057E-2</v>
      </c>
      <c r="E55" s="195">
        <v>2.7027027027027029E-2</v>
      </c>
      <c r="F55" s="195">
        <v>0.48648648648648651</v>
      </c>
      <c r="G55" s="195">
        <v>0.43243243243243246</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1</v>
      </c>
      <c r="D60" s="211">
        <v>1</v>
      </c>
      <c r="E60" s="211">
        <v>34</v>
      </c>
      <c r="F60" s="211">
        <v>1</v>
      </c>
      <c r="G60" s="211"/>
      <c r="H60" s="211">
        <v>0</v>
      </c>
      <c r="P60" s="142">
        <v>37</v>
      </c>
    </row>
    <row r="61" spans="1:16" x14ac:dyDescent="0.25">
      <c r="A61" s="92"/>
      <c r="C61" s="195">
        <v>2.7027027027027029E-2</v>
      </c>
      <c r="D61" s="195">
        <v>2.7027027027027029E-2</v>
      </c>
      <c r="E61" s="195">
        <v>0.91891891891891897</v>
      </c>
      <c r="F61" s="195">
        <v>2.7027027027027029E-2</v>
      </c>
      <c r="G61" s="195"/>
      <c r="H61" s="195">
        <v>0</v>
      </c>
    </row>
    <row r="62" spans="1:16" x14ac:dyDescent="0.25">
      <c r="A62" s="93" t="s">
        <v>204</v>
      </c>
    </row>
    <row r="63" spans="1:16" ht="6.75" customHeight="1" x14ac:dyDescent="0.25">
      <c r="A63" s="93"/>
    </row>
    <row r="64" spans="1:16" ht="23.1" customHeight="1" x14ac:dyDescent="0.25">
      <c r="B64" s="240" t="s">
        <v>376</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3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221</v>
      </c>
      <c r="C3" s="145"/>
      <c r="D3" s="146"/>
      <c r="E3" s="147">
        <v>43300</v>
      </c>
      <c r="F3" s="146"/>
      <c r="G3" s="148"/>
      <c r="H3" s="148"/>
      <c r="I3" s="147" t="s">
        <v>100</v>
      </c>
      <c r="J3" s="148"/>
      <c r="K3" s="148"/>
      <c r="L3" s="148"/>
      <c r="M3" s="149">
        <v>31</v>
      </c>
      <c r="N3" s="150"/>
      <c r="O3" s="142"/>
    </row>
    <row r="4" spans="1:18" ht="9.75" customHeight="1" x14ac:dyDescent="0.25"/>
    <row r="5" spans="1:18" ht="17.25" customHeight="1" x14ac:dyDescent="0.25">
      <c r="A5" s="92" t="s">
        <v>13</v>
      </c>
      <c r="B5" s="93" t="s">
        <v>12</v>
      </c>
    </row>
    <row r="6" spans="1:18" x14ac:dyDescent="0.25">
      <c r="B6" s="151" t="s">
        <v>2</v>
      </c>
      <c r="C6" s="152">
        <v>15</v>
      </c>
      <c r="D6" s="153">
        <v>0.4838709677419355</v>
      </c>
      <c r="F6" s="154" t="s">
        <v>49</v>
      </c>
      <c r="J6" s="155" t="s">
        <v>194</v>
      </c>
    </row>
    <row r="7" spans="1:18" x14ac:dyDescent="0.25">
      <c r="B7" s="156" t="s">
        <v>3</v>
      </c>
      <c r="C7" s="94">
        <v>12</v>
      </c>
      <c r="D7" s="157">
        <v>0.38709677419354838</v>
      </c>
      <c r="F7" s="158" t="s">
        <v>28</v>
      </c>
      <c r="G7" s="159"/>
      <c r="H7" s="159">
        <v>5</v>
      </c>
      <c r="I7" s="153">
        <v>0.16129032258064516</v>
      </c>
    </row>
    <row r="8" spans="1:18" x14ac:dyDescent="0.25">
      <c r="B8" s="151" t="s">
        <v>5</v>
      </c>
      <c r="C8" s="152">
        <v>3</v>
      </c>
      <c r="D8" s="153">
        <v>9.6774193548387094E-2</v>
      </c>
      <c r="F8" s="160" t="s">
        <v>0</v>
      </c>
      <c r="H8" s="87">
        <v>0</v>
      </c>
      <c r="I8" s="157">
        <v>0</v>
      </c>
    </row>
    <row r="9" spans="1:18" x14ac:dyDescent="0.25">
      <c r="B9" s="156" t="s">
        <v>6</v>
      </c>
      <c r="C9" s="94">
        <v>3</v>
      </c>
      <c r="D9" s="157">
        <v>9.6774193548387094E-2</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6</v>
      </c>
      <c r="D11" s="157">
        <v>0.19354838709677419</v>
      </c>
      <c r="F11" s="158" t="s">
        <v>31</v>
      </c>
      <c r="G11" s="159"/>
      <c r="H11" s="159">
        <v>0</v>
      </c>
      <c r="I11" s="153">
        <v>0</v>
      </c>
    </row>
    <row r="12" spans="1:18" x14ac:dyDescent="0.25">
      <c r="B12" s="151" t="s">
        <v>26</v>
      </c>
      <c r="C12" s="152">
        <v>4</v>
      </c>
      <c r="D12" s="153">
        <v>0.12903225806451613</v>
      </c>
      <c r="F12" s="160" t="s">
        <v>32</v>
      </c>
      <c r="H12" s="87">
        <v>0</v>
      </c>
      <c r="I12" s="157">
        <v>0</v>
      </c>
    </row>
    <row r="13" spans="1:18" x14ac:dyDescent="0.25">
      <c r="B13" s="156" t="s">
        <v>24</v>
      </c>
      <c r="C13" s="94">
        <v>0</v>
      </c>
      <c r="D13" s="157">
        <v>0</v>
      </c>
      <c r="F13" s="158" t="s">
        <v>33</v>
      </c>
      <c r="G13" s="159"/>
      <c r="H13" s="159">
        <v>1</v>
      </c>
      <c r="I13" s="153">
        <v>3.2258064516129031E-2</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31</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4</v>
      </c>
      <c r="E24" s="184">
        <v>4</v>
      </c>
      <c r="F24" s="184">
        <v>13</v>
      </c>
      <c r="G24" s="184">
        <v>5</v>
      </c>
      <c r="H24" s="185">
        <v>3</v>
      </c>
      <c r="I24" s="183">
        <v>3</v>
      </c>
      <c r="J24" s="184">
        <v>0</v>
      </c>
      <c r="K24" s="184">
        <v>0</v>
      </c>
      <c r="L24" s="184">
        <v>24</v>
      </c>
      <c r="M24" s="184">
        <v>1</v>
      </c>
      <c r="N24" s="185">
        <v>3</v>
      </c>
      <c r="O24" s="142" t="s">
        <v>195</v>
      </c>
      <c r="P24" s="142">
        <v>31</v>
      </c>
      <c r="Q24" s="142">
        <v>31</v>
      </c>
    </row>
    <row r="25" spans="1:18" ht="18.75" customHeight="1" x14ac:dyDescent="0.25">
      <c r="A25" s="186"/>
      <c r="B25" s="235"/>
      <c r="C25" s="187">
        <v>6.4516129032258063E-2</v>
      </c>
      <c r="D25" s="188">
        <v>0.12903225806451613</v>
      </c>
      <c r="E25" s="188">
        <v>0.12903225806451613</v>
      </c>
      <c r="F25" s="188">
        <v>0.41935483870967744</v>
      </c>
      <c r="G25" s="188">
        <v>0.16129032258064516</v>
      </c>
      <c r="H25" s="189">
        <v>9.6774193548387094E-2</v>
      </c>
      <c r="I25" s="187">
        <v>9.6774193548387094E-2</v>
      </c>
      <c r="J25" s="188">
        <v>0</v>
      </c>
      <c r="K25" s="188">
        <v>0</v>
      </c>
      <c r="L25" s="188">
        <v>0.77419354838709675</v>
      </c>
      <c r="M25" s="188">
        <v>3.2258064516129031E-2</v>
      </c>
      <c r="N25" s="189">
        <v>9.6774193548387094E-2</v>
      </c>
      <c r="O25" s="142"/>
    </row>
    <row r="26" spans="1:18" x14ac:dyDescent="0.25">
      <c r="A26" s="190" t="s">
        <v>41</v>
      </c>
      <c r="B26" s="238" t="s">
        <v>51</v>
      </c>
      <c r="C26" s="191">
        <v>4</v>
      </c>
      <c r="D26" s="192">
        <v>1</v>
      </c>
      <c r="E26" s="192">
        <v>4</v>
      </c>
      <c r="F26" s="192">
        <v>14</v>
      </c>
      <c r="G26" s="192">
        <v>4</v>
      </c>
      <c r="H26" s="193">
        <v>4</v>
      </c>
      <c r="I26" s="191">
        <v>3</v>
      </c>
      <c r="J26" s="192">
        <v>0</v>
      </c>
      <c r="K26" s="192">
        <v>0</v>
      </c>
      <c r="L26" s="192">
        <v>25</v>
      </c>
      <c r="M26" s="192">
        <v>0</v>
      </c>
      <c r="N26" s="193">
        <v>3</v>
      </c>
      <c r="O26" s="142" t="s">
        <v>196</v>
      </c>
      <c r="P26" s="142">
        <v>31</v>
      </c>
      <c r="Q26" s="142">
        <v>31</v>
      </c>
    </row>
    <row r="27" spans="1:18" ht="18" customHeight="1" x14ac:dyDescent="0.25">
      <c r="A27" s="190"/>
      <c r="B27" s="239"/>
      <c r="C27" s="194">
        <v>0.12903225806451613</v>
      </c>
      <c r="D27" s="195">
        <v>3.2258064516129031E-2</v>
      </c>
      <c r="E27" s="195">
        <v>0.12903225806451613</v>
      </c>
      <c r="F27" s="195">
        <v>0.45161290322580644</v>
      </c>
      <c r="G27" s="195">
        <v>0.12903225806451613</v>
      </c>
      <c r="H27" s="196">
        <v>0.12903225806451613</v>
      </c>
      <c r="I27" s="194">
        <v>9.6774193548387094E-2</v>
      </c>
      <c r="J27" s="195">
        <v>0</v>
      </c>
      <c r="K27" s="195">
        <v>0</v>
      </c>
      <c r="L27" s="195">
        <v>0.80645161290322576</v>
      </c>
      <c r="M27" s="195">
        <v>0</v>
      </c>
      <c r="N27" s="196">
        <v>9.6774193548387094E-2</v>
      </c>
      <c r="O27" s="142"/>
    </row>
    <row r="28" spans="1:18" x14ac:dyDescent="0.25">
      <c r="A28" s="186" t="s">
        <v>42</v>
      </c>
      <c r="B28" s="234" t="s">
        <v>58</v>
      </c>
      <c r="C28" s="183">
        <v>3</v>
      </c>
      <c r="D28" s="184">
        <v>1</v>
      </c>
      <c r="E28" s="184">
        <v>2</v>
      </c>
      <c r="F28" s="184">
        <v>19</v>
      </c>
      <c r="G28" s="184">
        <v>3</v>
      </c>
      <c r="H28" s="185">
        <v>3</v>
      </c>
      <c r="I28" s="183">
        <v>3</v>
      </c>
      <c r="J28" s="184">
        <v>1</v>
      </c>
      <c r="K28" s="184">
        <v>2</v>
      </c>
      <c r="L28" s="184">
        <v>21</v>
      </c>
      <c r="M28" s="184">
        <v>0</v>
      </c>
      <c r="N28" s="185">
        <v>4</v>
      </c>
      <c r="O28" s="142" t="s">
        <v>197</v>
      </c>
      <c r="P28" s="142">
        <v>31</v>
      </c>
      <c r="Q28" s="142">
        <v>31</v>
      </c>
    </row>
    <row r="29" spans="1:18" ht="15.75" customHeight="1" x14ac:dyDescent="0.25">
      <c r="A29" s="186"/>
      <c r="B29" s="235"/>
      <c r="C29" s="197">
        <v>9.6774193548387094E-2</v>
      </c>
      <c r="D29" s="198">
        <v>3.2258064516129031E-2</v>
      </c>
      <c r="E29" s="198">
        <v>6.4516129032258063E-2</v>
      </c>
      <c r="F29" s="198">
        <v>0.61290322580645162</v>
      </c>
      <c r="G29" s="198">
        <v>9.6774193548387094E-2</v>
      </c>
      <c r="H29" s="199">
        <v>9.6774193548387094E-2</v>
      </c>
      <c r="I29" s="197">
        <v>9.6774193548387094E-2</v>
      </c>
      <c r="J29" s="198">
        <v>3.2258064516129031E-2</v>
      </c>
      <c r="K29" s="198">
        <v>6.4516129032258063E-2</v>
      </c>
      <c r="L29" s="198">
        <v>0.67741935483870963</v>
      </c>
      <c r="M29" s="198">
        <v>0</v>
      </c>
      <c r="N29" s="199">
        <v>0.12903225806451613</v>
      </c>
      <c r="O29" s="142"/>
    </row>
    <row r="30" spans="1:18" ht="13.5" customHeight="1" x14ac:dyDescent="0.25">
      <c r="A30" s="190" t="s">
        <v>43</v>
      </c>
      <c r="B30" s="238" t="s">
        <v>59</v>
      </c>
      <c r="C30" s="191">
        <v>3</v>
      </c>
      <c r="D30" s="192">
        <v>0</v>
      </c>
      <c r="E30" s="192">
        <v>3</v>
      </c>
      <c r="F30" s="192">
        <v>16</v>
      </c>
      <c r="G30" s="192">
        <v>6</v>
      </c>
      <c r="H30" s="193">
        <v>3</v>
      </c>
      <c r="I30" s="191">
        <v>3</v>
      </c>
      <c r="J30" s="192">
        <v>0</v>
      </c>
      <c r="K30" s="192">
        <v>1</v>
      </c>
      <c r="L30" s="192">
        <v>22</v>
      </c>
      <c r="M30" s="192">
        <v>2</v>
      </c>
      <c r="N30" s="193">
        <v>3</v>
      </c>
      <c r="O30" s="142" t="s">
        <v>198</v>
      </c>
      <c r="P30" s="142">
        <v>31</v>
      </c>
      <c r="Q30" s="142">
        <v>31</v>
      </c>
    </row>
    <row r="31" spans="1:18" ht="13.5" customHeight="1" x14ac:dyDescent="0.25">
      <c r="A31" s="190"/>
      <c r="B31" s="239"/>
      <c r="C31" s="194">
        <v>9.6774193548387094E-2</v>
      </c>
      <c r="D31" s="195">
        <v>0</v>
      </c>
      <c r="E31" s="195">
        <v>9.6774193548387094E-2</v>
      </c>
      <c r="F31" s="195">
        <v>0.5161290322580645</v>
      </c>
      <c r="G31" s="195">
        <v>0.19354838709677419</v>
      </c>
      <c r="H31" s="196">
        <v>9.6774193548387094E-2</v>
      </c>
      <c r="I31" s="194">
        <v>9.6774193548387094E-2</v>
      </c>
      <c r="J31" s="195">
        <v>0</v>
      </c>
      <c r="K31" s="195">
        <v>3.2258064516129031E-2</v>
      </c>
      <c r="L31" s="195">
        <v>0.70967741935483875</v>
      </c>
      <c r="M31" s="195">
        <v>6.4516129032258063E-2</v>
      </c>
      <c r="N31" s="196">
        <v>9.6774193548387094E-2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1</v>
      </c>
      <c r="E33" s="184">
        <v>7</v>
      </c>
      <c r="F33" s="184">
        <v>15</v>
      </c>
      <c r="G33" s="184">
        <v>3</v>
      </c>
      <c r="H33" s="185">
        <v>3</v>
      </c>
      <c r="I33" s="183">
        <v>3</v>
      </c>
      <c r="J33" s="184">
        <v>0</v>
      </c>
      <c r="K33" s="184">
        <v>3</v>
      </c>
      <c r="L33" s="184">
        <v>21</v>
      </c>
      <c r="M33" s="184">
        <v>0</v>
      </c>
      <c r="N33" s="185">
        <v>4</v>
      </c>
      <c r="O33" s="142" t="s">
        <v>199</v>
      </c>
      <c r="P33" s="142">
        <v>31</v>
      </c>
      <c r="Q33" s="142">
        <v>31</v>
      </c>
    </row>
    <row r="34" spans="1:17" ht="14.25" customHeight="1" x14ac:dyDescent="0.25">
      <c r="A34" s="186"/>
      <c r="B34" s="235"/>
      <c r="C34" s="197">
        <v>6.4516129032258063E-2</v>
      </c>
      <c r="D34" s="198">
        <v>3.2258064516129031E-2</v>
      </c>
      <c r="E34" s="198">
        <v>0.22580645161290322</v>
      </c>
      <c r="F34" s="198">
        <v>0.4838709677419355</v>
      </c>
      <c r="G34" s="198">
        <v>9.6774193548387094E-2</v>
      </c>
      <c r="H34" s="199">
        <v>9.6774193548387094E-2</v>
      </c>
      <c r="I34" s="197">
        <v>9.6774193548387094E-2</v>
      </c>
      <c r="J34" s="198">
        <v>0</v>
      </c>
      <c r="K34" s="198">
        <v>9.6774193548387094E-2</v>
      </c>
      <c r="L34" s="198">
        <v>0.67741935483870963</v>
      </c>
      <c r="M34" s="198">
        <v>0</v>
      </c>
      <c r="N34" s="199">
        <v>0.12903225806451613</v>
      </c>
      <c r="O34" s="142"/>
    </row>
    <row r="35" spans="1:17" ht="12.75" customHeight="1" x14ac:dyDescent="0.25">
      <c r="A35" s="190" t="s">
        <v>45</v>
      </c>
      <c r="B35" s="238" t="s">
        <v>52</v>
      </c>
      <c r="C35" s="191">
        <v>2</v>
      </c>
      <c r="D35" s="192">
        <v>1</v>
      </c>
      <c r="E35" s="192">
        <v>4</v>
      </c>
      <c r="F35" s="192">
        <v>14</v>
      </c>
      <c r="G35" s="192">
        <v>7</v>
      </c>
      <c r="H35" s="193">
        <v>3</v>
      </c>
      <c r="I35" s="191">
        <v>3</v>
      </c>
      <c r="J35" s="192">
        <v>0</v>
      </c>
      <c r="K35" s="192">
        <v>2</v>
      </c>
      <c r="L35" s="192">
        <v>19</v>
      </c>
      <c r="M35" s="192">
        <v>4</v>
      </c>
      <c r="N35" s="193">
        <v>3</v>
      </c>
      <c r="O35" s="142" t="s">
        <v>200</v>
      </c>
      <c r="P35" s="142">
        <v>31</v>
      </c>
      <c r="Q35" s="142">
        <v>31</v>
      </c>
    </row>
    <row r="36" spans="1:17" ht="15.75" customHeight="1" x14ac:dyDescent="0.25">
      <c r="A36" s="190"/>
      <c r="B36" s="239"/>
      <c r="C36" s="194">
        <v>6.4516129032258063E-2</v>
      </c>
      <c r="D36" s="195">
        <v>3.2258064516129031E-2</v>
      </c>
      <c r="E36" s="195">
        <v>0.12903225806451613</v>
      </c>
      <c r="F36" s="195">
        <v>0.45161290322580644</v>
      </c>
      <c r="G36" s="195">
        <v>0.22580645161290322</v>
      </c>
      <c r="H36" s="196">
        <v>9.6774193548387094E-2</v>
      </c>
      <c r="I36" s="194">
        <v>9.6774193548387094E-2</v>
      </c>
      <c r="J36" s="195">
        <v>0</v>
      </c>
      <c r="K36" s="195">
        <v>6.4516129032258063E-2</v>
      </c>
      <c r="L36" s="195">
        <v>0.61290322580645162</v>
      </c>
      <c r="M36" s="195">
        <v>0.12903225806451613</v>
      </c>
      <c r="N36" s="196">
        <v>9.6774193548387094E-2</v>
      </c>
      <c r="O36" s="142"/>
    </row>
    <row r="37" spans="1:17" x14ac:dyDescent="0.25">
      <c r="A37" s="186" t="s">
        <v>46</v>
      </c>
      <c r="B37" s="234" t="s">
        <v>53</v>
      </c>
      <c r="C37" s="183">
        <v>2</v>
      </c>
      <c r="D37" s="184">
        <v>3</v>
      </c>
      <c r="E37" s="184">
        <v>4</v>
      </c>
      <c r="F37" s="184">
        <v>12</v>
      </c>
      <c r="G37" s="184">
        <v>5</v>
      </c>
      <c r="H37" s="185">
        <v>5</v>
      </c>
      <c r="I37" s="183">
        <v>3</v>
      </c>
      <c r="J37" s="184">
        <v>0</v>
      </c>
      <c r="K37" s="184">
        <v>2</v>
      </c>
      <c r="L37" s="184">
        <v>22</v>
      </c>
      <c r="M37" s="184">
        <v>0</v>
      </c>
      <c r="N37" s="185">
        <v>4</v>
      </c>
      <c r="O37" s="142" t="s">
        <v>201</v>
      </c>
      <c r="P37" s="142">
        <v>31</v>
      </c>
      <c r="Q37" s="142">
        <v>31</v>
      </c>
    </row>
    <row r="38" spans="1:17" ht="14.25" customHeight="1" x14ac:dyDescent="0.25">
      <c r="A38" s="186"/>
      <c r="B38" s="235"/>
      <c r="C38" s="197">
        <v>6.4516129032258063E-2</v>
      </c>
      <c r="D38" s="198">
        <v>9.6774193548387094E-2</v>
      </c>
      <c r="E38" s="198">
        <v>0.12903225806451613</v>
      </c>
      <c r="F38" s="198">
        <v>0.38709677419354838</v>
      </c>
      <c r="G38" s="198">
        <v>0.16129032258064516</v>
      </c>
      <c r="H38" s="199">
        <v>0.16129032258064516</v>
      </c>
      <c r="I38" s="197">
        <v>9.6774193548387094E-2</v>
      </c>
      <c r="J38" s="198">
        <v>0</v>
      </c>
      <c r="K38" s="198">
        <v>6.4516129032258063E-2</v>
      </c>
      <c r="L38" s="198">
        <v>0.70967741935483875</v>
      </c>
      <c r="M38" s="198">
        <v>0</v>
      </c>
      <c r="N38" s="199">
        <v>0.12903225806451613</v>
      </c>
      <c r="O38" s="142"/>
    </row>
    <row r="39" spans="1:17" x14ac:dyDescent="0.25">
      <c r="A39" s="190" t="s">
        <v>47</v>
      </c>
      <c r="B39" s="238" t="s">
        <v>61</v>
      </c>
      <c r="C39" s="191">
        <v>3</v>
      </c>
      <c r="D39" s="192">
        <v>1</v>
      </c>
      <c r="E39" s="192">
        <v>5</v>
      </c>
      <c r="F39" s="192">
        <v>12</v>
      </c>
      <c r="G39" s="192">
        <v>6</v>
      </c>
      <c r="H39" s="193">
        <v>4</v>
      </c>
      <c r="I39" s="191">
        <v>3</v>
      </c>
      <c r="J39" s="192">
        <v>0</v>
      </c>
      <c r="K39" s="192">
        <v>3</v>
      </c>
      <c r="L39" s="192">
        <v>17</v>
      </c>
      <c r="M39" s="192">
        <v>3</v>
      </c>
      <c r="N39" s="193">
        <v>5</v>
      </c>
      <c r="O39" s="142" t="s">
        <v>202</v>
      </c>
      <c r="P39" s="142">
        <v>31</v>
      </c>
      <c r="Q39" s="142">
        <v>31</v>
      </c>
    </row>
    <row r="40" spans="1:17" ht="15" customHeight="1" x14ac:dyDescent="0.25">
      <c r="A40" s="190"/>
      <c r="B40" s="239"/>
      <c r="C40" s="194">
        <v>9.6774193548387094E-2</v>
      </c>
      <c r="D40" s="195">
        <v>3.2258064516129031E-2</v>
      </c>
      <c r="E40" s="195">
        <v>0.16129032258064516</v>
      </c>
      <c r="F40" s="195">
        <v>0.38709677419354838</v>
      </c>
      <c r="G40" s="195">
        <v>0.19354838709677419</v>
      </c>
      <c r="H40" s="196">
        <v>0.12903225806451613</v>
      </c>
      <c r="I40" s="194">
        <v>9.6774193548387094E-2</v>
      </c>
      <c r="J40" s="195">
        <v>0</v>
      </c>
      <c r="K40" s="195">
        <v>9.6774193548387094E-2</v>
      </c>
      <c r="L40" s="195">
        <v>0.54838709677419351</v>
      </c>
      <c r="M40" s="195">
        <v>9.6774193548387094E-2</v>
      </c>
      <c r="N40" s="196">
        <v>0.16129032258064516</v>
      </c>
      <c r="O40" s="142"/>
    </row>
    <row r="41" spans="1:17" x14ac:dyDescent="0.25">
      <c r="A41" s="186" t="s">
        <v>48</v>
      </c>
      <c r="B41" s="234" t="s">
        <v>62</v>
      </c>
      <c r="C41" s="183">
        <v>4</v>
      </c>
      <c r="D41" s="184">
        <v>2</v>
      </c>
      <c r="E41" s="184">
        <v>4</v>
      </c>
      <c r="F41" s="184">
        <v>13</v>
      </c>
      <c r="G41" s="184">
        <v>3</v>
      </c>
      <c r="H41" s="185">
        <v>5</v>
      </c>
      <c r="I41" s="183">
        <v>3</v>
      </c>
      <c r="J41" s="184">
        <v>0</v>
      </c>
      <c r="K41" s="184">
        <v>3</v>
      </c>
      <c r="L41" s="184">
        <v>20</v>
      </c>
      <c r="M41" s="184">
        <v>1</v>
      </c>
      <c r="N41" s="185">
        <v>4</v>
      </c>
      <c r="O41" s="142" t="s">
        <v>203</v>
      </c>
      <c r="P41" s="142">
        <v>31</v>
      </c>
      <c r="Q41" s="142">
        <v>31</v>
      </c>
    </row>
    <row r="42" spans="1:17" x14ac:dyDescent="0.25">
      <c r="A42" s="203"/>
      <c r="B42" s="241"/>
      <c r="C42" s="204">
        <v>0.12903225806451613</v>
      </c>
      <c r="D42" s="205">
        <v>6.4516129032258063E-2</v>
      </c>
      <c r="E42" s="205">
        <v>0.12903225806451613</v>
      </c>
      <c r="F42" s="205">
        <v>0.41935483870967744</v>
      </c>
      <c r="G42" s="205">
        <v>9.6774193548387094E-2</v>
      </c>
      <c r="H42" s="206">
        <v>0.16129032258064516</v>
      </c>
      <c r="I42" s="204">
        <v>9.6774193548387094E-2</v>
      </c>
      <c r="J42" s="205">
        <v>0</v>
      </c>
      <c r="K42" s="205">
        <v>9.6774193548387094E-2</v>
      </c>
      <c r="L42" s="205">
        <v>0.64516129032258063</v>
      </c>
      <c r="M42" s="205">
        <v>3.2258064516129031E-2</v>
      </c>
      <c r="N42" s="206">
        <v>0.12903225806451613</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5</v>
      </c>
      <c r="D48" s="211">
        <v>1</v>
      </c>
      <c r="E48" s="211">
        <v>1</v>
      </c>
      <c r="F48" s="211">
        <v>7</v>
      </c>
      <c r="G48" s="211">
        <v>16</v>
      </c>
      <c r="H48" s="211">
        <v>1</v>
      </c>
      <c r="P48" s="142">
        <v>31</v>
      </c>
    </row>
    <row r="49" spans="1:16" x14ac:dyDescent="0.25">
      <c r="A49" s="92"/>
      <c r="C49" s="195">
        <v>0.16129032258064516</v>
      </c>
      <c r="D49" s="195">
        <v>3.2258064516129031E-2</v>
      </c>
      <c r="E49" s="195">
        <v>3.2258064516129031E-2</v>
      </c>
      <c r="F49" s="195">
        <v>0.22580645161290322</v>
      </c>
      <c r="G49" s="195">
        <v>0.5161290322580645</v>
      </c>
      <c r="H49" s="195">
        <v>3.2258064516129031E-2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2</v>
      </c>
      <c r="F54" s="211">
        <v>10</v>
      </c>
      <c r="G54" s="211">
        <v>17</v>
      </c>
      <c r="H54" s="211">
        <v>1</v>
      </c>
      <c r="P54" s="142">
        <v>31</v>
      </c>
    </row>
    <row r="55" spans="1:16" x14ac:dyDescent="0.25">
      <c r="A55" s="92"/>
      <c r="C55" s="195">
        <v>0</v>
      </c>
      <c r="D55" s="195">
        <v>3.2258064516129031E-2</v>
      </c>
      <c r="E55" s="195">
        <v>6.4516129032258063E-2</v>
      </c>
      <c r="F55" s="195">
        <v>0.32258064516129031</v>
      </c>
      <c r="G55" s="195">
        <v>0.54838709677419351</v>
      </c>
      <c r="H55" s="195">
        <v>3.2258064516129031E-2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28</v>
      </c>
      <c r="F60" s="211">
        <v>0</v>
      </c>
      <c r="G60" s="211"/>
      <c r="H60" s="211">
        <v>2</v>
      </c>
      <c r="P60" s="142">
        <v>31</v>
      </c>
    </row>
    <row r="61" spans="1:16" x14ac:dyDescent="0.25">
      <c r="A61" s="92"/>
      <c r="C61" s="195">
        <v>0</v>
      </c>
      <c r="D61" s="195">
        <v>3.2258064516129031E-2</v>
      </c>
      <c r="E61" s="195">
        <v>0.90322580645161288</v>
      </c>
      <c r="F61" s="195">
        <v>0</v>
      </c>
      <c r="G61" s="195"/>
      <c r="H61" s="195">
        <v>6.4516129032258063E-2</v>
      </c>
    </row>
    <row r="62" spans="1:16" x14ac:dyDescent="0.25">
      <c r="A62" s="93" t="s">
        <v>204</v>
      </c>
    </row>
    <row r="63" spans="1:16" ht="6.75" customHeight="1" x14ac:dyDescent="0.25">
      <c r="A63" s="93"/>
    </row>
    <row r="64" spans="1:16" ht="23.1" customHeight="1" x14ac:dyDescent="0.25">
      <c r="B64" s="240" t="s">
        <v>321</v>
      </c>
      <c r="C64" s="240"/>
      <c r="D64" s="240"/>
      <c r="E64" s="240"/>
      <c r="F64" s="240"/>
      <c r="G64" s="240"/>
      <c r="H64" s="240"/>
      <c r="I64" s="240"/>
      <c r="J64" s="240"/>
      <c r="K64" s="240"/>
      <c r="L64" s="240"/>
    </row>
    <row r="65" spans="2:12" ht="23.1" customHeight="1" x14ac:dyDescent="0.25">
      <c r="B65" s="240" t="s">
        <v>230</v>
      </c>
      <c r="C65" s="240"/>
      <c r="D65" s="240"/>
      <c r="E65" s="240"/>
      <c r="F65" s="240"/>
      <c r="G65" s="240"/>
      <c r="H65" s="240"/>
      <c r="I65" s="240"/>
      <c r="J65" s="240"/>
      <c r="K65" s="240"/>
      <c r="L65" s="240"/>
    </row>
    <row r="66" spans="2:12" ht="23.1" customHeight="1" x14ac:dyDescent="0.25">
      <c r="B66" s="240" t="s">
        <v>322</v>
      </c>
      <c r="C66" s="240"/>
      <c r="D66" s="240"/>
      <c r="E66" s="240"/>
      <c r="F66" s="240"/>
      <c r="G66" s="240"/>
      <c r="H66" s="240"/>
      <c r="I66" s="240"/>
      <c r="J66" s="240"/>
      <c r="K66" s="240"/>
      <c r="L66" s="240"/>
    </row>
    <row r="67" spans="2:12" ht="36" customHeight="1" x14ac:dyDescent="0.25">
      <c r="B67" s="240" t="s">
        <v>323</v>
      </c>
      <c r="C67" s="240"/>
      <c r="D67" s="240"/>
      <c r="E67" s="240"/>
      <c r="F67" s="240"/>
      <c r="G67" s="240"/>
      <c r="H67" s="240"/>
      <c r="I67" s="240"/>
      <c r="J67" s="240"/>
      <c r="K67" s="240"/>
      <c r="L67" s="240"/>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7">
    <mergeCell ref="B57:F57"/>
    <mergeCell ref="B64:L64"/>
    <mergeCell ref="B65:L65"/>
    <mergeCell ref="B66:L66"/>
    <mergeCell ref="B67:L67"/>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13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R81"/>
  <sheetViews>
    <sheetView showGridLines="0" showZeros="0" workbookViewId="0"/>
  </sheetViews>
  <sheetFormatPr defaultRowHeight="13.2" x14ac:dyDescent="0.25"/>
  <cols>
    <col min="1" max="1" width="3.5546875" style="218" customWidth="1"/>
    <col min="2" max="2" width="28.6640625" style="218" customWidth="1"/>
    <col min="3" max="4" width="8.88671875" style="218" customWidth="1"/>
    <col min="5" max="5" width="10" style="218" customWidth="1"/>
    <col min="6" max="6" width="8.88671875" style="218"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205</v>
      </c>
      <c r="C3" s="145"/>
      <c r="D3" s="146"/>
      <c r="E3" s="147">
        <v>43054</v>
      </c>
      <c r="F3" s="146"/>
      <c r="G3" s="148"/>
      <c r="H3" s="148"/>
      <c r="I3" s="147" t="s">
        <v>110</v>
      </c>
      <c r="J3" s="148"/>
      <c r="K3" s="148"/>
      <c r="L3" s="148"/>
      <c r="M3" s="149">
        <v>3</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1</v>
      </c>
      <c r="D7" s="157">
        <v>0.33333333333333331</v>
      </c>
      <c r="F7" s="158" t="s">
        <v>28</v>
      </c>
      <c r="G7" s="159"/>
      <c r="H7" s="159">
        <v>1</v>
      </c>
      <c r="I7" s="153">
        <v>0.33333333333333331</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1</v>
      </c>
      <c r="I10" s="157">
        <v>0.33333333333333331</v>
      </c>
    </row>
    <row r="11" spans="1:18" x14ac:dyDescent="0.25">
      <c r="B11" s="156" t="s">
        <v>23</v>
      </c>
      <c r="C11" s="94">
        <v>2</v>
      </c>
      <c r="D11" s="157">
        <v>0.66666666666666663</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0.33333333333333331</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7"/>
      <c r="C20" s="167" t="s">
        <v>63</v>
      </c>
      <c r="D20" s="168"/>
      <c r="E20" s="168"/>
      <c r="F20" s="168"/>
      <c r="G20" s="169"/>
      <c r="H20" s="170"/>
      <c r="I20" s="167" t="s">
        <v>64</v>
      </c>
      <c r="J20" s="168"/>
      <c r="K20" s="168"/>
      <c r="L20" s="168"/>
      <c r="M20" s="169"/>
      <c r="N20" s="170"/>
      <c r="P20" s="87">
        <v>3</v>
      </c>
    </row>
    <row r="21" spans="1:18" ht="15" hidden="1" customHeight="1" x14ac:dyDescent="0.25">
      <c r="A21" s="92"/>
      <c r="B21" s="217"/>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7"/>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0</v>
      </c>
      <c r="E24" s="184">
        <v>2</v>
      </c>
      <c r="F24" s="184">
        <v>0</v>
      </c>
      <c r="G24" s="184">
        <v>1</v>
      </c>
      <c r="H24" s="185">
        <v>0</v>
      </c>
      <c r="I24" s="183">
        <v>0</v>
      </c>
      <c r="J24" s="184">
        <v>0</v>
      </c>
      <c r="K24" s="184">
        <v>0</v>
      </c>
      <c r="L24" s="184">
        <v>3</v>
      </c>
      <c r="M24" s="184">
        <v>0</v>
      </c>
      <c r="N24" s="185">
        <v>0</v>
      </c>
      <c r="O24" s="142" t="s">
        <v>195</v>
      </c>
      <c r="P24" s="142">
        <v>3</v>
      </c>
      <c r="Q24" s="142">
        <v>3</v>
      </c>
    </row>
    <row r="25" spans="1:18" ht="18.75" customHeight="1" x14ac:dyDescent="0.25">
      <c r="A25" s="186"/>
      <c r="B25" s="235"/>
      <c r="C25" s="187">
        <v>0</v>
      </c>
      <c r="D25" s="188">
        <v>0</v>
      </c>
      <c r="E25" s="188">
        <v>0.66666666666666663</v>
      </c>
      <c r="F25" s="188">
        <v>0</v>
      </c>
      <c r="G25" s="188">
        <v>0.33333333333333331</v>
      </c>
      <c r="H25" s="189">
        <v>0</v>
      </c>
      <c r="I25" s="187">
        <v>0</v>
      </c>
      <c r="J25" s="188">
        <v>0</v>
      </c>
      <c r="K25" s="188">
        <v>0</v>
      </c>
      <c r="L25" s="188">
        <v>1</v>
      </c>
      <c r="M25" s="188">
        <v>0</v>
      </c>
      <c r="N25" s="189">
        <v>0</v>
      </c>
      <c r="O25" s="142"/>
    </row>
    <row r="26" spans="1:18" x14ac:dyDescent="0.25">
      <c r="A26" s="190" t="s">
        <v>41</v>
      </c>
      <c r="B26" s="238" t="s">
        <v>51</v>
      </c>
      <c r="C26" s="191">
        <v>1</v>
      </c>
      <c r="D26" s="192">
        <v>0</v>
      </c>
      <c r="E26" s="192">
        <v>0</v>
      </c>
      <c r="F26" s="192">
        <v>0</v>
      </c>
      <c r="G26" s="192">
        <v>2</v>
      </c>
      <c r="H26" s="193">
        <v>0</v>
      </c>
      <c r="I26" s="191">
        <v>0</v>
      </c>
      <c r="J26" s="192">
        <v>0</v>
      </c>
      <c r="K26" s="192">
        <v>0</v>
      </c>
      <c r="L26" s="192">
        <v>3</v>
      </c>
      <c r="M26" s="192">
        <v>0</v>
      </c>
      <c r="N26" s="193">
        <v>0</v>
      </c>
      <c r="O26" s="142" t="s">
        <v>196</v>
      </c>
      <c r="P26" s="142">
        <v>3</v>
      </c>
      <c r="Q26" s="142">
        <v>3</v>
      </c>
    </row>
    <row r="27" spans="1:18" ht="18" customHeight="1" x14ac:dyDescent="0.25">
      <c r="A27" s="190"/>
      <c r="B27" s="239"/>
      <c r="C27" s="194">
        <v>0.33333333333333331</v>
      </c>
      <c r="D27" s="195">
        <v>0</v>
      </c>
      <c r="E27" s="195">
        <v>0</v>
      </c>
      <c r="F27" s="195">
        <v>0</v>
      </c>
      <c r="G27" s="195">
        <v>0.66666666666666663</v>
      </c>
      <c r="H27" s="196">
        <v>0</v>
      </c>
      <c r="I27" s="194">
        <v>0</v>
      </c>
      <c r="J27" s="195">
        <v>0</v>
      </c>
      <c r="K27" s="195">
        <v>0</v>
      </c>
      <c r="L27" s="195">
        <v>1</v>
      </c>
      <c r="M27" s="195">
        <v>0</v>
      </c>
      <c r="N27" s="196">
        <v>0</v>
      </c>
      <c r="O27" s="142"/>
    </row>
    <row r="28" spans="1:18" x14ac:dyDescent="0.25">
      <c r="A28" s="186" t="s">
        <v>42</v>
      </c>
      <c r="B28" s="234" t="s">
        <v>58</v>
      </c>
      <c r="C28" s="183">
        <v>0</v>
      </c>
      <c r="D28" s="184">
        <v>0</v>
      </c>
      <c r="E28" s="184">
        <v>1</v>
      </c>
      <c r="F28" s="184">
        <v>0</v>
      </c>
      <c r="G28" s="184">
        <v>2</v>
      </c>
      <c r="H28" s="185">
        <v>0</v>
      </c>
      <c r="I28" s="183">
        <v>0</v>
      </c>
      <c r="J28" s="184">
        <v>0</v>
      </c>
      <c r="K28" s="184">
        <v>0</v>
      </c>
      <c r="L28" s="184">
        <v>2</v>
      </c>
      <c r="M28" s="184">
        <v>1</v>
      </c>
      <c r="N28" s="185">
        <v>0</v>
      </c>
      <c r="O28" s="142" t="s">
        <v>197</v>
      </c>
      <c r="P28" s="142">
        <v>3</v>
      </c>
      <c r="Q28" s="142">
        <v>3</v>
      </c>
    </row>
    <row r="29" spans="1:18" ht="15.75" customHeight="1" x14ac:dyDescent="0.25">
      <c r="A29" s="186"/>
      <c r="B29" s="235"/>
      <c r="C29" s="197">
        <v>0</v>
      </c>
      <c r="D29" s="198">
        <v>0</v>
      </c>
      <c r="E29" s="198">
        <v>0.33333333333333331</v>
      </c>
      <c r="F29" s="198">
        <v>0</v>
      </c>
      <c r="G29" s="198">
        <v>0.66666666666666663</v>
      </c>
      <c r="H29" s="199">
        <v>0</v>
      </c>
      <c r="I29" s="197">
        <v>0</v>
      </c>
      <c r="J29" s="198">
        <v>0</v>
      </c>
      <c r="K29" s="198">
        <v>0</v>
      </c>
      <c r="L29" s="198">
        <v>0.66666666666666663</v>
      </c>
      <c r="M29" s="198">
        <v>0.33333333333333331</v>
      </c>
      <c r="N29" s="199">
        <v>0</v>
      </c>
      <c r="O29" s="142"/>
    </row>
    <row r="30" spans="1:18" ht="13.5" customHeight="1" x14ac:dyDescent="0.25">
      <c r="A30" s="190" t="s">
        <v>43</v>
      </c>
      <c r="B30" s="238" t="s">
        <v>59</v>
      </c>
      <c r="C30" s="191">
        <v>1</v>
      </c>
      <c r="D30" s="192">
        <v>0</v>
      </c>
      <c r="E30" s="192">
        <v>0</v>
      </c>
      <c r="F30" s="192">
        <v>0</v>
      </c>
      <c r="G30" s="192">
        <v>2</v>
      </c>
      <c r="H30" s="193">
        <v>0</v>
      </c>
      <c r="I30" s="191">
        <v>1</v>
      </c>
      <c r="J30" s="192">
        <v>0</v>
      </c>
      <c r="K30" s="192">
        <v>0</v>
      </c>
      <c r="L30" s="192">
        <v>2</v>
      </c>
      <c r="M30" s="192">
        <v>0</v>
      </c>
      <c r="N30" s="193">
        <v>0</v>
      </c>
      <c r="O30" s="142" t="s">
        <v>198</v>
      </c>
      <c r="P30" s="142">
        <v>3</v>
      </c>
      <c r="Q30" s="142">
        <v>3</v>
      </c>
    </row>
    <row r="31" spans="1:18" ht="13.5" customHeight="1" x14ac:dyDescent="0.25">
      <c r="A31" s="190"/>
      <c r="B31" s="239"/>
      <c r="C31" s="194">
        <v>0.33333333333333331</v>
      </c>
      <c r="D31" s="195">
        <v>0</v>
      </c>
      <c r="E31" s="195">
        <v>0</v>
      </c>
      <c r="F31" s="195">
        <v>0</v>
      </c>
      <c r="G31" s="195">
        <v>0.66666666666666663</v>
      </c>
      <c r="H31" s="196">
        <v>0</v>
      </c>
      <c r="I31" s="194">
        <v>0.33333333333333331</v>
      </c>
      <c r="J31" s="195">
        <v>0</v>
      </c>
      <c r="K31" s="195">
        <v>0</v>
      </c>
      <c r="L31" s="195">
        <v>0.66666666666666663</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0</v>
      </c>
      <c r="E33" s="184">
        <v>1</v>
      </c>
      <c r="F33" s="184">
        <v>0</v>
      </c>
      <c r="G33" s="184">
        <v>1</v>
      </c>
      <c r="H33" s="185">
        <v>0</v>
      </c>
      <c r="I33" s="183">
        <v>0</v>
      </c>
      <c r="J33" s="184">
        <v>0</v>
      </c>
      <c r="K33" s="184">
        <v>0</v>
      </c>
      <c r="L33" s="184">
        <v>3</v>
      </c>
      <c r="M33" s="184">
        <v>0</v>
      </c>
      <c r="N33" s="185">
        <v>0</v>
      </c>
      <c r="O33" s="142" t="s">
        <v>199</v>
      </c>
      <c r="P33" s="142">
        <v>3</v>
      </c>
      <c r="Q33" s="142">
        <v>3</v>
      </c>
    </row>
    <row r="34" spans="1:17" ht="14.25" customHeight="1" x14ac:dyDescent="0.25">
      <c r="A34" s="186"/>
      <c r="B34" s="235"/>
      <c r="C34" s="197">
        <v>0.33333333333333331</v>
      </c>
      <c r="D34" s="198">
        <v>0</v>
      </c>
      <c r="E34" s="198">
        <v>0.33333333333333331</v>
      </c>
      <c r="F34" s="198">
        <v>0</v>
      </c>
      <c r="G34" s="198">
        <v>0.33333333333333331</v>
      </c>
      <c r="H34" s="199">
        <v>0</v>
      </c>
      <c r="I34" s="197">
        <v>0</v>
      </c>
      <c r="J34" s="198">
        <v>0</v>
      </c>
      <c r="K34" s="198">
        <v>0</v>
      </c>
      <c r="L34" s="198">
        <v>1</v>
      </c>
      <c r="M34" s="198">
        <v>0</v>
      </c>
      <c r="N34" s="199">
        <v>0</v>
      </c>
      <c r="O34" s="142"/>
    </row>
    <row r="35" spans="1:17" ht="12.75" customHeight="1" x14ac:dyDescent="0.25">
      <c r="A35" s="190" t="s">
        <v>45</v>
      </c>
      <c r="B35" s="238" t="s">
        <v>52</v>
      </c>
      <c r="C35" s="191">
        <v>1</v>
      </c>
      <c r="D35" s="192">
        <v>2</v>
      </c>
      <c r="E35" s="192">
        <v>0</v>
      </c>
      <c r="F35" s="192">
        <v>0</v>
      </c>
      <c r="G35" s="192">
        <v>0</v>
      </c>
      <c r="H35" s="193">
        <v>0</v>
      </c>
      <c r="I35" s="191">
        <v>0</v>
      </c>
      <c r="J35" s="192">
        <v>0</v>
      </c>
      <c r="K35" s="192">
        <v>0</v>
      </c>
      <c r="L35" s="192">
        <v>3</v>
      </c>
      <c r="M35" s="192">
        <v>0</v>
      </c>
      <c r="N35" s="193">
        <v>0</v>
      </c>
      <c r="O35" s="142" t="s">
        <v>200</v>
      </c>
      <c r="P35" s="142">
        <v>3</v>
      </c>
      <c r="Q35" s="142">
        <v>3</v>
      </c>
    </row>
    <row r="36" spans="1:17" ht="15.75" customHeight="1" x14ac:dyDescent="0.25">
      <c r="A36" s="190"/>
      <c r="B36" s="239"/>
      <c r="C36" s="194">
        <v>0.33333333333333331</v>
      </c>
      <c r="D36" s="195">
        <v>0.66666666666666663</v>
      </c>
      <c r="E36" s="195">
        <v>0</v>
      </c>
      <c r="F36" s="195">
        <v>0</v>
      </c>
      <c r="G36" s="195">
        <v>0</v>
      </c>
      <c r="H36" s="196">
        <v>0</v>
      </c>
      <c r="I36" s="194">
        <v>0</v>
      </c>
      <c r="J36" s="195">
        <v>0</v>
      </c>
      <c r="K36" s="195">
        <v>0</v>
      </c>
      <c r="L36" s="195">
        <v>1</v>
      </c>
      <c r="M36" s="195">
        <v>0</v>
      </c>
      <c r="N36" s="196">
        <v>0</v>
      </c>
      <c r="O36" s="142"/>
    </row>
    <row r="37" spans="1:17" x14ac:dyDescent="0.25">
      <c r="A37" s="186" t="s">
        <v>46</v>
      </c>
      <c r="B37" s="234" t="s">
        <v>53</v>
      </c>
      <c r="C37" s="183">
        <v>1</v>
      </c>
      <c r="D37" s="184">
        <v>0</v>
      </c>
      <c r="E37" s="184">
        <v>0</v>
      </c>
      <c r="F37" s="184">
        <v>0</v>
      </c>
      <c r="G37" s="184">
        <v>2</v>
      </c>
      <c r="H37" s="185">
        <v>0</v>
      </c>
      <c r="I37" s="183">
        <v>0</v>
      </c>
      <c r="J37" s="184">
        <v>0</v>
      </c>
      <c r="K37" s="184">
        <v>0</v>
      </c>
      <c r="L37" s="184">
        <v>3</v>
      </c>
      <c r="M37" s="184">
        <v>0</v>
      </c>
      <c r="N37" s="185">
        <v>0</v>
      </c>
      <c r="O37" s="142" t="s">
        <v>201</v>
      </c>
      <c r="P37" s="142">
        <v>3</v>
      </c>
      <c r="Q37" s="142">
        <v>3</v>
      </c>
    </row>
    <row r="38" spans="1:17" ht="14.25" customHeight="1" x14ac:dyDescent="0.25">
      <c r="A38" s="186"/>
      <c r="B38" s="235"/>
      <c r="C38" s="197">
        <v>0.33333333333333331</v>
      </c>
      <c r="D38" s="198">
        <v>0</v>
      </c>
      <c r="E38" s="198">
        <v>0</v>
      </c>
      <c r="F38" s="198">
        <v>0</v>
      </c>
      <c r="G38" s="198">
        <v>0.66666666666666663</v>
      </c>
      <c r="H38" s="199">
        <v>0</v>
      </c>
      <c r="I38" s="197">
        <v>0</v>
      </c>
      <c r="J38" s="198">
        <v>0</v>
      </c>
      <c r="K38" s="198">
        <v>0</v>
      </c>
      <c r="L38" s="198">
        <v>1</v>
      </c>
      <c r="M38" s="198">
        <v>0</v>
      </c>
      <c r="N38" s="199">
        <v>0</v>
      </c>
      <c r="O38" s="142"/>
    </row>
    <row r="39" spans="1:17" x14ac:dyDescent="0.25">
      <c r="A39" s="190" t="s">
        <v>47</v>
      </c>
      <c r="B39" s="238" t="s">
        <v>61</v>
      </c>
      <c r="C39" s="191">
        <v>1</v>
      </c>
      <c r="D39" s="192">
        <v>1</v>
      </c>
      <c r="E39" s="192">
        <v>0</v>
      </c>
      <c r="F39" s="192">
        <v>1</v>
      </c>
      <c r="G39" s="192">
        <v>0</v>
      </c>
      <c r="H39" s="193">
        <v>0</v>
      </c>
      <c r="I39" s="191">
        <v>0</v>
      </c>
      <c r="J39" s="192">
        <v>0</v>
      </c>
      <c r="K39" s="192">
        <v>0</v>
      </c>
      <c r="L39" s="192">
        <v>3</v>
      </c>
      <c r="M39" s="192">
        <v>0</v>
      </c>
      <c r="N39" s="193">
        <v>0</v>
      </c>
      <c r="O39" s="142" t="s">
        <v>202</v>
      </c>
      <c r="P39" s="142">
        <v>3</v>
      </c>
      <c r="Q39" s="142">
        <v>3</v>
      </c>
    </row>
    <row r="40" spans="1:17" ht="15" customHeight="1" x14ac:dyDescent="0.25">
      <c r="A40" s="190"/>
      <c r="B40" s="239"/>
      <c r="C40" s="194">
        <v>0.33333333333333331</v>
      </c>
      <c r="D40" s="195">
        <v>0.33333333333333331</v>
      </c>
      <c r="E40" s="195">
        <v>0</v>
      </c>
      <c r="F40" s="195">
        <v>0.33333333333333331</v>
      </c>
      <c r="G40" s="195">
        <v>0</v>
      </c>
      <c r="H40" s="196">
        <v>0</v>
      </c>
      <c r="I40" s="194">
        <v>0</v>
      </c>
      <c r="J40" s="195">
        <v>0</v>
      </c>
      <c r="K40" s="195">
        <v>0</v>
      </c>
      <c r="L40" s="195">
        <v>1</v>
      </c>
      <c r="M40" s="195">
        <v>0</v>
      </c>
      <c r="N40" s="196">
        <v>0</v>
      </c>
      <c r="O40" s="142"/>
    </row>
    <row r="41" spans="1:17" x14ac:dyDescent="0.25">
      <c r="A41" s="186" t="s">
        <v>48</v>
      </c>
      <c r="B41" s="234" t="s">
        <v>62</v>
      </c>
      <c r="C41" s="183">
        <v>1</v>
      </c>
      <c r="D41" s="184">
        <v>0</v>
      </c>
      <c r="E41" s="184">
        <v>1</v>
      </c>
      <c r="F41" s="184">
        <v>0</v>
      </c>
      <c r="G41" s="184">
        <v>1</v>
      </c>
      <c r="H41" s="185">
        <v>0</v>
      </c>
      <c r="I41" s="183">
        <v>0</v>
      </c>
      <c r="J41" s="184">
        <v>0</v>
      </c>
      <c r="K41" s="184">
        <v>1</v>
      </c>
      <c r="L41" s="184">
        <v>2</v>
      </c>
      <c r="M41" s="184">
        <v>0</v>
      </c>
      <c r="N41" s="185">
        <v>0</v>
      </c>
      <c r="O41" s="142" t="s">
        <v>203</v>
      </c>
      <c r="P41" s="142">
        <v>3</v>
      </c>
      <c r="Q41" s="142">
        <v>3</v>
      </c>
    </row>
    <row r="42" spans="1:17" x14ac:dyDescent="0.25">
      <c r="A42" s="203"/>
      <c r="B42" s="241"/>
      <c r="C42" s="204">
        <v>0.33333333333333331</v>
      </c>
      <c r="D42" s="205">
        <v>0</v>
      </c>
      <c r="E42" s="205">
        <v>0.33333333333333331</v>
      </c>
      <c r="F42" s="205">
        <v>0</v>
      </c>
      <c r="G42" s="205">
        <v>0.33333333333333331</v>
      </c>
      <c r="H42" s="206">
        <v>0</v>
      </c>
      <c r="I42" s="204">
        <v>0</v>
      </c>
      <c r="J42" s="205">
        <v>0</v>
      </c>
      <c r="K42" s="205">
        <v>0.33333333333333331</v>
      </c>
      <c r="L42" s="205">
        <v>0.66666666666666663</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7"/>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2</v>
      </c>
      <c r="G48" s="211">
        <v>1</v>
      </c>
      <c r="H48" s="211">
        <v>0</v>
      </c>
      <c r="P48" s="142">
        <v>3</v>
      </c>
    </row>
    <row r="49" spans="1:16" x14ac:dyDescent="0.25">
      <c r="A49" s="92"/>
      <c r="C49" s="195">
        <v>0</v>
      </c>
      <c r="D49" s="195">
        <v>0</v>
      </c>
      <c r="E49" s="195">
        <v>0</v>
      </c>
      <c r="F49" s="195">
        <v>0.66666666666666663</v>
      </c>
      <c r="G49" s="195">
        <v>0.33333333333333331</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7"/>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2</v>
      </c>
      <c r="G54" s="211">
        <v>1</v>
      </c>
      <c r="H54" s="211">
        <v>0</v>
      </c>
      <c r="P54" s="142">
        <v>3</v>
      </c>
    </row>
    <row r="55" spans="1:16" x14ac:dyDescent="0.25">
      <c r="A55" s="92"/>
      <c r="C55" s="195">
        <v>0</v>
      </c>
      <c r="D55" s="195">
        <v>0</v>
      </c>
      <c r="E55" s="195">
        <v>0</v>
      </c>
      <c r="F55" s="195">
        <v>0.66666666666666663</v>
      </c>
      <c r="G55" s="195">
        <v>0.33333333333333331</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7"/>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3</v>
      </c>
      <c r="F60" s="211">
        <v>0</v>
      </c>
      <c r="G60" s="211"/>
      <c r="H60" s="211">
        <v>0</v>
      </c>
      <c r="P60" s="142">
        <v>3</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3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205</v>
      </c>
      <c r="C3" s="145"/>
      <c r="D3" s="146"/>
      <c r="E3" s="147">
        <v>43081</v>
      </c>
      <c r="F3" s="146"/>
      <c r="G3" s="148"/>
      <c r="H3" s="148"/>
      <c r="I3" s="147" t="s">
        <v>110</v>
      </c>
      <c r="J3" s="148"/>
      <c r="K3" s="148"/>
      <c r="L3" s="148"/>
      <c r="M3" s="149">
        <v>5</v>
      </c>
      <c r="N3" s="150"/>
      <c r="O3" s="142"/>
    </row>
    <row r="4" spans="1:18" ht="9.75" customHeight="1" x14ac:dyDescent="0.25"/>
    <row r="5" spans="1:18" ht="17.25" customHeight="1" x14ac:dyDescent="0.25">
      <c r="A5" s="92" t="s">
        <v>13</v>
      </c>
      <c r="B5" s="93" t="s">
        <v>12</v>
      </c>
    </row>
    <row r="6" spans="1:18" x14ac:dyDescent="0.25">
      <c r="B6" s="151" t="s">
        <v>2</v>
      </c>
      <c r="C6" s="152">
        <v>5</v>
      </c>
      <c r="D6" s="153">
        <v>1</v>
      </c>
      <c r="F6" s="154" t="s">
        <v>49</v>
      </c>
      <c r="J6" s="155" t="s">
        <v>194</v>
      </c>
    </row>
    <row r="7" spans="1:18" x14ac:dyDescent="0.25">
      <c r="B7" s="156" t="s">
        <v>3</v>
      </c>
      <c r="C7" s="94">
        <v>1</v>
      </c>
      <c r="D7" s="157">
        <v>0.2</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1</v>
      </c>
      <c r="D10" s="153">
        <v>0.2</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5</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0</v>
      </c>
      <c r="E24" s="184">
        <v>1</v>
      </c>
      <c r="F24" s="184">
        <v>3</v>
      </c>
      <c r="G24" s="184">
        <v>0</v>
      </c>
      <c r="H24" s="185">
        <v>0</v>
      </c>
      <c r="I24" s="183">
        <v>0</v>
      </c>
      <c r="J24" s="184">
        <v>0</v>
      </c>
      <c r="K24" s="184">
        <v>1</v>
      </c>
      <c r="L24" s="184">
        <v>4</v>
      </c>
      <c r="M24" s="184">
        <v>0</v>
      </c>
      <c r="N24" s="185">
        <v>0</v>
      </c>
      <c r="O24" s="142" t="s">
        <v>195</v>
      </c>
      <c r="P24" s="142">
        <v>5</v>
      </c>
      <c r="Q24" s="142">
        <v>5</v>
      </c>
    </row>
    <row r="25" spans="1:18" ht="18.75" customHeight="1" x14ac:dyDescent="0.25">
      <c r="A25" s="186"/>
      <c r="B25" s="235"/>
      <c r="C25" s="187">
        <v>0.2</v>
      </c>
      <c r="D25" s="188">
        <v>0</v>
      </c>
      <c r="E25" s="188">
        <v>0.2</v>
      </c>
      <c r="F25" s="188">
        <v>0.6</v>
      </c>
      <c r="G25" s="188">
        <v>0</v>
      </c>
      <c r="H25" s="189">
        <v>0</v>
      </c>
      <c r="I25" s="187">
        <v>0</v>
      </c>
      <c r="J25" s="188">
        <v>0</v>
      </c>
      <c r="K25" s="188">
        <v>0.2</v>
      </c>
      <c r="L25" s="188">
        <v>0.8</v>
      </c>
      <c r="M25" s="188">
        <v>0</v>
      </c>
      <c r="N25" s="189">
        <v>0</v>
      </c>
      <c r="O25" s="142"/>
    </row>
    <row r="26" spans="1:18" x14ac:dyDescent="0.25">
      <c r="A26" s="190" t="s">
        <v>41</v>
      </c>
      <c r="B26" s="238" t="s">
        <v>51</v>
      </c>
      <c r="C26" s="191">
        <v>1</v>
      </c>
      <c r="D26" s="192">
        <v>0</v>
      </c>
      <c r="E26" s="192">
        <v>0</v>
      </c>
      <c r="F26" s="192">
        <v>4</v>
      </c>
      <c r="G26" s="192">
        <v>0</v>
      </c>
      <c r="H26" s="193">
        <v>0</v>
      </c>
      <c r="I26" s="191">
        <v>0</v>
      </c>
      <c r="J26" s="192">
        <v>0</v>
      </c>
      <c r="K26" s="192">
        <v>1</v>
      </c>
      <c r="L26" s="192">
        <v>4</v>
      </c>
      <c r="M26" s="192">
        <v>0</v>
      </c>
      <c r="N26" s="193">
        <v>0</v>
      </c>
      <c r="O26" s="142" t="s">
        <v>196</v>
      </c>
      <c r="P26" s="142">
        <v>5</v>
      </c>
      <c r="Q26" s="142">
        <v>5</v>
      </c>
    </row>
    <row r="27" spans="1:18" ht="18" customHeight="1" x14ac:dyDescent="0.25">
      <c r="A27" s="190"/>
      <c r="B27" s="239"/>
      <c r="C27" s="194">
        <v>0.2</v>
      </c>
      <c r="D27" s="195">
        <v>0</v>
      </c>
      <c r="E27" s="195">
        <v>0</v>
      </c>
      <c r="F27" s="195">
        <v>0.8</v>
      </c>
      <c r="G27" s="195">
        <v>0</v>
      </c>
      <c r="H27" s="196">
        <v>0</v>
      </c>
      <c r="I27" s="194">
        <v>0</v>
      </c>
      <c r="J27" s="195">
        <v>0</v>
      </c>
      <c r="K27" s="195">
        <v>0.2</v>
      </c>
      <c r="L27" s="195">
        <v>0.8</v>
      </c>
      <c r="M27" s="195">
        <v>0</v>
      </c>
      <c r="N27" s="196">
        <v>0</v>
      </c>
      <c r="O27" s="142"/>
    </row>
    <row r="28" spans="1:18" x14ac:dyDescent="0.25">
      <c r="A28" s="186" t="s">
        <v>42</v>
      </c>
      <c r="B28" s="234" t="s">
        <v>58</v>
      </c>
      <c r="C28" s="183">
        <v>1</v>
      </c>
      <c r="D28" s="184">
        <v>0</v>
      </c>
      <c r="E28" s="184">
        <v>0</v>
      </c>
      <c r="F28" s="184">
        <v>4</v>
      </c>
      <c r="G28" s="184">
        <v>0</v>
      </c>
      <c r="H28" s="185">
        <v>0</v>
      </c>
      <c r="I28" s="183">
        <v>0</v>
      </c>
      <c r="J28" s="184">
        <v>1</v>
      </c>
      <c r="K28" s="184">
        <v>0</v>
      </c>
      <c r="L28" s="184">
        <v>4</v>
      </c>
      <c r="M28" s="184">
        <v>0</v>
      </c>
      <c r="N28" s="185">
        <v>0</v>
      </c>
      <c r="O28" s="142" t="s">
        <v>197</v>
      </c>
      <c r="P28" s="142">
        <v>5</v>
      </c>
      <c r="Q28" s="142">
        <v>5</v>
      </c>
    </row>
    <row r="29" spans="1:18" ht="15.75" customHeight="1" x14ac:dyDescent="0.25">
      <c r="A29" s="186"/>
      <c r="B29" s="235"/>
      <c r="C29" s="197">
        <v>0.2</v>
      </c>
      <c r="D29" s="198">
        <v>0</v>
      </c>
      <c r="E29" s="198">
        <v>0</v>
      </c>
      <c r="F29" s="198">
        <v>0.8</v>
      </c>
      <c r="G29" s="198">
        <v>0</v>
      </c>
      <c r="H29" s="199">
        <v>0</v>
      </c>
      <c r="I29" s="197">
        <v>0</v>
      </c>
      <c r="J29" s="198">
        <v>0.2</v>
      </c>
      <c r="K29" s="198">
        <v>0</v>
      </c>
      <c r="L29" s="198">
        <v>0.8</v>
      </c>
      <c r="M29" s="198">
        <v>0</v>
      </c>
      <c r="N29" s="199">
        <v>0</v>
      </c>
      <c r="O29" s="142"/>
    </row>
    <row r="30" spans="1:18" ht="13.5" customHeight="1" x14ac:dyDescent="0.25">
      <c r="A30" s="190" t="s">
        <v>43</v>
      </c>
      <c r="B30" s="238" t="s">
        <v>59</v>
      </c>
      <c r="C30" s="191">
        <v>0</v>
      </c>
      <c r="D30" s="192">
        <v>0</v>
      </c>
      <c r="E30" s="192">
        <v>0</v>
      </c>
      <c r="F30" s="192">
        <v>5</v>
      </c>
      <c r="G30" s="192">
        <v>0</v>
      </c>
      <c r="H30" s="193">
        <v>0</v>
      </c>
      <c r="I30" s="191">
        <v>0</v>
      </c>
      <c r="J30" s="192">
        <v>0</v>
      </c>
      <c r="K30" s="192">
        <v>0</v>
      </c>
      <c r="L30" s="192">
        <v>5</v>
      </c>
      <c r="M30" s="192">
        <v>0</v>
      </c>
      <c r="N30" s="193">
        <v>0</v>
      </c>
      <c r="O30" s="142" t="s">
        <v>198</v>
      </c>
      <c r="P30" s="142">
        <v>5</v>
      </c>
      <c r="Q30" s="142">
        <v>5</v>
      </c>
    </row>
    <row r="31" spans="1:18" ht="13.5" customHeight="1" x14ac:dyDescent="0.25">
      <c r="A31" s="190"/>
      <c r="B31" s="239"/>
      <c r="C31" s="194">
        <v>0</v>
      </c>
      <c r="D31" s="195">
        <v>0</v>
      </c>
      <c r="E31" s="195">
        <v>0</v>
      </c>
      <c r="F31" s="195">
        <v>1</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1</v>
      </c>
      <c r="E33" s="184">
        <v>1</v>
      </c>
      <c r="F33" s="184">
        <v>3</v>
      </c>
      <c r="G33" s="184">
        <v>0</v>
      </c>
      <c r="H33" s="185">
        <v>0</v>
      </c>
      <c r="I33" s="183">
        <v>0</v>
      </c>
      <c r="J33" s="184">
        <v>0</v>
      </c>
      <c r="K33" s="184">
        <v>1</v>
      </c>
      <c r="L33" s="184">
        <v>4</v>
      </c>
      <c r="M33" s="184">
        <v>0</v>
      </c>
      <c r="N33" s="185">
        <v>0</v>
      </c>
      <c r="O33" s="142" t="s">
        <v>199</v>
      </c>
      <c r="P33" s="142">
        <v>5</v>
      </c>
      <c r="Q33" s="142">
        <v>5</v>
      </c>
    </row>
    <row r="34" spans="1:17" ht="14.25" customHeight="1" x14ac:dyDescent="0.25">
      <c r="A34" s="186"/>
      <c r="B34" s="235"/>
      <c r="C34" s="197">
        <v>0</v>
      </c>
      <c r="D34" s="198">
        <v>0.2</v>
      </c>
      <c r="E34" s="198">
        <v>0.2</v>
      </c>
      <c r="F34" s="198">
        <v>0.6</v>
      </c>
      <c r="G34" s="198">
        <v>0</v>
      </c>
      <c r="H34" s="199">
        <v>0</v>
      </c>
      <c r="I34" s="197">
        <v>0</v>
      </c>
      <c r="J34" s="198">
        <v>0</v>
      </c>
      <c r="K34" s="198">
        <v>0.2</v>
      </c>
      <c r="L34" s="198">
        <v>0.8</v>
      </c>
      <c r="M34" s="198">
        <v>0</v>
      </c>
      <c r="N34" s="199">
        <v>0</v>
      </c>
      <c r="O34" s="142"/>
    </row>
    <row r="35" spans="1:17" ht="12.75" customHeight="1" x14ac:dyDescent="0.25">
      <c r="A35" s="190" t="s">
        <v>45</v>
      </c>
      <c r="B35" s="238" t="s">
        <v>52</v>
      </c>
      <c r="C35" s="191">
        <v>0</v>
      </c>
      <c r="D35" s="192">
        <v>0</v>
      </c>
      <c r="E35" s="192">
        <v>1</v>
      </c>
      <c r="F35" s="192">
        <v>2</v>
      </c>
      <c r="G35" s="192">
        <v>2</v>
      </c>
      <c r="H35" s="193">
        <v>0</v>
      </c>
      <c r="I35" s="191">
        <v>0</v>
      </c>
      <c r="J35" s="192">
        <v>0</v>
      </c>
      <c r="K35" s="192">
        <v>1</v>
      </c>
      <c r="L35" s="192">
        <v>2</v>
      </c>
      <c r="M35" s="192">
        <v>2</v>
      </c>
      <c r="N35" s="193">
        <v>0</v>
      </c>
      <c r="O35" s="142" t="s">
        <v>200</v>
      </c>
      <c r="P35" s="142">
        <v>5</v>
      </c>
      <c r="Q35" s="142">
        <v>5</v>
      </c>
    </row>
    <row r="36" spans="1:17" ht="15.75" customHeight="1" x14ac:dyDescent="0.25">
      <c r="A36" s="190"/>
      <c r="B36" s="239"/>
      <c r="C36" s="194">
        <v>0</v>
      </c>
      <c r="D36" s="195">
        <v>0</v>
      </c>
      <c r="E36" s="195">
        <v>0.2</v>
      </c>
      <c r="F36" s="195">
        <v>0.4</v>
      </c>
      <c r="G36" s="195">
        <v>0.4</v>
      </c>
      <c r="H36" s="196">
        <v>0</v>
      </c>
      <c r="I36" s="194">
        <v>0</v>
      </c>
      <c r="J36" s="195">
        <v>0</v>
      </c>
      <c r="K36" s="195">
        <v>0.2</v>
      </c>
      <c r="L36" s="195">
        <v>0.4</v>
      </c>
      <c r="M36" s="195">
        <v>0.4</v>
      </c>
      <c r="N36" s="196">
        <v>0</v>
      </c>
      <c r="O36" s="142"/>
    </row>
    <row r="37" spans="1:17" x14ac:dyDescent="0.25">
      <c r="A37" s="186" t="s">
        <v>46</v>
      </c>
      <c r="B37" s="234" t="s">
        <v>53</v>
      </c>
      <c r="C37" s="183">
        <v>1</v>
      </c>
      <c r="D37" s="184">
        <v>0</v>
      </c>
      <c r="E37" s="184">
        <v>0</v>
      </c>
      <c r="F37" s="184">
        <v>4</v>
      </c>
      <c r="G37" s="184">
        <v>0</v>
      </c>
      <c r="H37" s="185">
        <v>0</v>
      </c>
      <c r="I37" s="183">
        <v>0</v>
      </c>
      <c r="J37" s="184">
        <v>0</v>
      </c>
      <c r="K37" s="184">
        <v>1</v>
      </c>
      <c r="L37" s="184">
        <v>4</v>
      </c>
      <c r="M37" s="184">
        <v>0</v>
      </c>
      <c r="N37" s="185">
        <v>0</v>
      </c>
      <c r="O37" s="142" t="s">
        <v>201</v>
      </c>
      <c r="P37" s="142">
        <v>5</v>
      </c>
      <c r="Q37" s="142">
        <v>5</v>
      </c>
    </row>
    <row r="38" spans="1:17" ht="14.25" customHeight="1" x14ac:dyDescent="0.25">
      <c r="A38" s="186"/>
      <c r="B38" s="235"/>
      <c r="C38" s="197">
        <v>0.2</v>
      </c>
      <c r="D38" s="198">
        <v>0</v>
      </c>
      <c r="E38" s="198">
        <v>0</v>
      </c>
      <c r="F38" s="198">
        <v>0.8</v>
      </c>
      <c r="G38" s="198">
        <v>0</v>
      </c>
      <c r="H38" s="199">
        <v>0</v>
      </c>
      <c r="I38" s="197">
        <v>0</v>
      </c>
      <c r="J38" s="198">
        <v>0</v>
      </c>
      <c r="K38" s="198">
        <v>0.2</v>
      </c>
      <c r="L38" s="198">
        <v>0.8</v>
      </c>
      <c r="M38" s="198">
        <v>0</v>
      </c>
      <c r="N38" s="199">
        <v>0</v>
      </c>
      <c r="O38" s="142"/>
    </row>
    <row r="39" spans="1:17" x14ac:dyDescent="0.25">
      <c r="A39" s="190" t="s">
        <v>47</v>
      </c>
      <c r="B39" s="238" t="s">
        <v>61</v>
      </c>
      <c r="C39" s="191">
        <v>0</v>
      </c>
      <c r="D39" s="192">
        <v>0</v>
      </c>
      <c r="E39" s="192">
        <v>0</v>
      </c>
      <c r="F39" s="192">
        <v>1</v>
      </c>
      <c r="G39" s="192">
        <v>4</v>
      </c>
      <c r="H39" s="193">
        <v>0</v>
      </c>
      <c r="I39" s="191">
        <v>0</v>
      </c>
      <c r="J39" s="192">
        <v>0</v>
      </c>
      <c r="K39" s="192">
        <v>0</v>
      </c>
      <c r="L39" s="192">
        <v>1</v>
      </c>
      <c r="M39" s="192">
        <v>4</v>
      </c>
      <c r="N39" s="193">
        <v>0</v>
      </c>
      <c r="O39" s="142" t="s">
        <v>202</v>
      </c>
      <c r="P39" s="142">
        <v>5</v>
      </c>
      <c r="Q39" s="142">
        <v>5</v>
      </c>
    </row>
    <row r="40" spans="1:17" ht="15" customHeight="1" x14ac:dyDescent="0.25">
      <c r="A40" s="190"/>
      <c r="B40" s="239"/>
      <c r="C40" s="194">
        <v>0</v>
      </c>
      <c r="D40" s="195">
        <v>0</v>
      </c>
      <c r="E40" s="195">
        <v>0</v>
      </c>
      <c r="F40" s="195">
        <v>0.2</v>
      </c>
      <c r="G40" s="195">
        <v>0.8</v>
      </c>
      <c r="H40" s="196">
        <v>0</v>
      </c>
      <c r="I40" s="194">
        <v>0</v>
      </c>
      <c r="J40" s="195">
        <v>0</v>
      </c>
      <c r="K40" s="195">
        <v>0</v>
      </c>
      <c r="L40" s="195">
        <v>0.2</v>
      </c>
      <c r="M40" s="195">
        <v>0.8</v>
      </c>
      <c r="N40" s="196">
        <v>0</v>
      </c>
      <c r="O40" s="142"/>
    </row>
    <row r="41" spans="1:17" x14ac:dyDescent="0.25">
      <c r="A41" s="186" t="s">
        <v>48</v>
      </c>
      <c r="B41" s="234" t="s">
        <v>62</v>
      </c>
      <c r="C41" s="183">
        <v>1</v>
      </c>
      <c r="D41" s="184">
        <v>0</v>
      </c>
      <c r="E41" s="184">
        <v>2</v>
      </c>
      <c r="F41" s="184">
        <v>2</v>
      </c>
      <c r="G41" s="184">
        <v>0</v>
      </c>
      <c r="H41" s="185">
        <v>0</v>
      </c>
      <c r="I41" s="183">
        <v>0</v>
      </c>
      <c r="J41" s="184">
        <v>0</v>
      </c>
      <c r="K41" s="184">
        <v>3</v>
      </c>
      <c r="L41" s="184">
        <v>2</v>
      </c>
      <c r="M41" s="184">
        <v>0</v>
      </c>
      <c r="N41" s="185">
        <v>0</v>
      </c>
      <c r="O41" s="142" t="s">
        <v>203</v>
      </c>
      <c r="P41" s="142">
        <v>5</v>
      </c>
      <c r="Q41" s="142">
        <v>5</v>
      </c>
    </row>
    <row r="42" spans="1:17" x14ac:dyDescent="0.25">
      <c r="A42" s="203"/>
      <c r="B42" s="241"/>
      <c r="C42" s="204">
        <v>0.2</v>
      </c>
      <c r="D42" s="205">
        <v>0</v>
      </c>
      <c r="E42" s="205">
        <v>0.4</v>
      </c>
      <c r="F42" s="205">
        <v>0.4</v>
      </c>
      <c r="G42" s="205">
        <v>0</v>
      </c>
      <c r="H42" s="206">
        <v>0</v>
      </c>
      <c r="I42" s="204">
        <v>0</v>
      </c>
      <c r="J42" s="205">
        <v>0</v>
      </c>
      <c r="K42" s="205">
        <v>0.6</v>
      </c>
      <c r="L42" s="205">
        <v>0.4</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3</v>
      </c>
      <c r="G48" s="211">
        <v>2</v>
      </c>
      <c r="H48" s="211">
        <v>0</v>
      </c>
      <c r="P48" s="142">
        <v>5</v>
      </c>
    </row>
    <row r="49" spans="1:16" x14ac:dyDescent="0.25">
      <c r="A49" s="92"/>
      <c r="C49" s="195">
        <v>0</v>
      </c>
      <c r="D49" s="195">
        <v>0</v>
      </c>
      <c r="E49" s="195">
        <v>0</v>
      </c>
      <c r="F49" s="195">
        <v>0.6</v>
      </c>
      <c r="G49" s="195">
        <v>0.4</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3</v>
      </c>
      <c r="G54" s="211">
        <v>1</v>
      </c>
      <c r="H54" s="211">
        <v>0</v>
      </c>
      <c r="P54" s="142">
        <v>5</v>
      </c>
    </row>
    <row r="55" spans="1:16" x14ac:dyDescent="0.25">
      <c r="A55" s="92"/>
      <c r="C55" s="195">
        <v>0</v>
      </c>
      <c r="D55" s="195">
        <v>0</v>
      </c>
      <c r="E55" s="195">
        <v>0.2</v>
      </c>
      <c r="F55" s="195">
        <v>0.6</v>
      </c>
      <c r="G55" s="195">
        <v>0.2</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5</v>
      </c>
      <c r="F60" s="211">
        <v>0</v>
      </c>
      <c r="G60" s="211"/>
      <c r="H60" s="211">
        <v>0</v>
      </c>
      <c r="P60" s="142">
        <v>5</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3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210"/>
  <sheetViews>
    <sheetView workbookViewId="0">
      <pane ySplit="3" topLeftCell="A4" activePane="bottomLeft" state="frozen"/>
      <selection activeCell="E32" sqref="E32"/>
      <selection pane="bottomLeft" activeCell="A3" sqref="A3"/>
    </sheetView>
  </sheetViews>
  <sheetFormatPr defaultColWidth="9.109375" defaultRowHeight="13.2" x14ac:dyDescent="0.25"/>
  <cols>
    <col min="1" max="1" width="11.44140625" style="87" customWidth="1"/>
    <col min="2" max="2" width="14.109375" style="87" bestFit="1" customWidth="1"/>
    <col min="3" max="3" width="13.5546875" style="87" customWidth="1"/>
    <col min="4" max="4" width="37.109375" style="87" customWidth="1"/>
    <col min="5" max="5" width="12.44140625" style="87" customWidth="1"/>
    <col min="6" max="6" width="32.109375" style="87" bestFit="1" customWidth="1"/>
    <col min="7" max="7" width="13.33203125" style="87" hidden="1" customWidth="1"/>
    <col min="8" max="8" width="11" style="87" hidden="1" customWidth="1"/>
    <col min="9" max="9" width="9.109375" style="87" hidden="1" customWidth="1"/>
    <col min="10" max="16384" width="9.109375" style="87"/>
  </cols>
  <sheetData>
    <row r="1" spans="1:9" ht="15.6" x14ac:dyDescent="0.3">
      <c r="A1" s="97" t="s">
        <v>152</v>
      </c>
    </row>
    <row r="2" spans="1:9" x14ac:dyDescent="0.25">
      <c r="A2" s="103" t="s">
        <v>153</v>
      </c>
    </row>
    <row r="3" spans="1:9" ht="26.25" customHeight="1" x14ac:dyDescent="0.25">
      <c r="A3" s="100" t="s">
        <v>11</v>
      </c>
      <c r="B3" s="100" t="s">
        <v>10</v>
      </c>
      <c r="C3" s="100" t="s">
        <v>154</v>
      </c>
      <c r="D3" s="100" t="s">
        <v>16</v>
      </c>
      <c r="E3" s="100" t="s">
        <v>155</v>
      </c>
      <c r="F3" s="100" t="s">
        <v>156</v>
      </c>
      <c r="G3" s="100" t="s">
        <v>157</v>
      </c>
      <c r="H3" s="100" t="s">
        <v>11</v>
      </c>
      <c r="I3" s="100" t="s">
        <v>158</v>
      </c>
    </row>
    <row r="4" spans="1:9" x14ac:dyDescent="0.25">
      <c r="A4" s="104">
        <v>43158</v>
      </c>
      <c r="B4" s="87" t="s">
        <v>172</v>
      </c>
      <c r="C4" s="87" t="s">
        <v>102</v>
      </c>
      <c r="E4" s="87" t="s">
        <v>159</v>
      </c>
      <c r="F4" s="104" t="s">
        <v>518</v>
      </c>
      <c r="G4" s="104" t="str">
        <f>RIGHT(F4,LEN(F4)-FIND("_",F4))</f>
        <v>02-27-18</v>
      </c>
      <c r="H4" s="87" t="str">
        <f>TEXT(A4,"mm-dd-yy")</f>
        <v>02-27-18</v>
      </c>
      <c r="I4" s="87" t="b">
        <f>G4=H4</f>
        <v>1</v>
      </c>
    </row>
    <row r="5" spans="1:9" x14ac:dyDescent="0.25">
      <c r="A5" s="104">
        <v>43279</v>
      </c>
      <c r="B5" s="87" t="s">
        <v>172</v>
      </c>
      <c r="C5" s="87" t="s">
        <v>102</v>
      </c>
      <c r="E5" s="87" t="s">
        <v>159</v>
      </c>
      <c r="F5" s="104" t="s">
        <v>519</v>
      </c>
      <c r="G5" s="104" t="str">
        <f t="shared" ref="G5:G68" si="0">RIGHT(F5,LEN(F5)-FIND("_",F5))</f>
        <v>06-28-18</v>
      </c>
      <c r="H5" s="87" t="str">
        <f t="shared" ref="H5:H68" si="1">TEXT(A5,"mm-dd-yy")</f>
        <v>06-28-18</v>
      </c>
      <c r="I5" s="87" t="b">
        <f t="shared" ref="I5:I68" si="2">G5=H5</f>
        <v>1</v>
      </c>
    </row>
    <row r="6" spans="1:9" x14ac:dyDescent="0.25">
      <c r="A6" s="104">
        <v>43349</v>
      </c>
      <c r="B6" s="87" t="s">
        <v>172</v>
      </c>
      <c r="C6" s="87" t="s">
        <v>102</v>
      </c>
      <c r="E6" s="87" t="s">
        <v>160</v>
      </c>
      <c r="F6" s="98" t="s">
        <v>520</v>
      </c>
      <c r="G6" s="104" t="str">
        <f t="shared" si="0"/>
        <v>09-06-18</v>
      </c>
      <c r="H6" s="87" t="str">
        <f t="shared" si="1"/>
        <v>09-06-18</v>
      </c>
      <c r="I6" s="87" t="b">
        <f t="shared" si="2"/>
        <v>1</v>
      </c>
    </row>
    <row r="7" spans="1:9" x14ac:dyDescent="0.25">
      <c r="A7" s="104">
        <v>43396</v>
      </c>
      <c r="B7" s="87" t="s">
        <v>172</v>
      </c>
      <c r="C7" s="87" t="s">
        <v>102</v>
      </c>
      <c r="E7" s="87" t="s">
        <v>159</v>
      </c>
      <c r="F7" s="104" t="s">
        <v>521</v>
      </c>
      <c r="G7" s="104" t="str">
        <f t="shared" si="0"/>
        <v>10-23-18</v>
      </c>
      <c r="H7" s="87" t="str">
        <f t="shared" si="1"/>
        <v>10-23-18</v>
      </c>
      <c r="I7" s="87" t="b">
        <f t="shared" si="2"/>
        <v>1</v>
      </c>
    </row>
    <row r="8" spans="1:9" x14ac:dyDescent="0.25">
      <c r="A8" s="104">
        <v>43160</v>
      </c>
      <c r="B8" s="87" t="s">
        <v>108</v>
      </c>
      <c r="C8" s="87" t="s">
        <v>109</v>
      </c>
      <c r="E8" s="87" t="s">
        <v>159</v>
      </c>
      <c r="F8" s="104" t="s">
        <v>522</v>
      </c>
      <c r="G8" s="104" t="str">
        <f t="shared" si="0"/>
        <v>03-01-18</v>
      </c>
      <c r="H8" s="87" t="str">
        <f t="shared" si="1"/>
        <v>03-01-18</v>
      </c>
      <c r="I8" s="87" t="b">
        <f t="shared" si="2"/>
        <v>1</v>
      </c>
    </row>
    <row r="9" spans="1:9" x14ac:dyDescent="0.25">
      <c r="A9" s="104">
        <v>43203</v>
      </c>
      <c r="B9" s="87" t="s">
        <v>108</v>
      </c>
      <c r="C9" s="87" t="s">
        <v>109</v>
      </c>
      <c r="D9" s="87" t="s">
        <v>506</v>
      </c>
      <c r="E9" s="87" t="s">
        <v>159</v>
      </c>
      <c r="F9" s="104" t="s">
        <v>523</v>
      </c>
      <c r="G9" s="104" t="str">
        <f t="shared" si="0"/>
        <v>04-13-18</v>
      </c>
      <c r="H9" s="87" t="str">
        <f t="shared" si="1"/>
        <v>04-13-18</v>
      </c>
      <c r="I9" s="87" t="b">
        <f t="shared" si="2"/>
        <v>1</v>
      </c>
    </row>
    <row r="10" spans="1:9" x14ac:dyDescent="0.25">
      <c r="A10" s="104">
        <v>43333</v>
      </c>
      <c r="B10" s="87" t="s">
        <v>108</v>
      </c>
      <c r="C10" s="87" t="s">
        <v>109</v>
      </c>
      <c r="D10" s="87" t="s">
        <v>506</v>
      </c>
      <c r="E10" s="87" t="s">
        <v>159</v>
      </c>
      <c r="F10" s="104" t="s">
        <v>524</v>
      </c>
      <c r="G10" s="104" t="str">
        <f t="shared" si="0"/>
        <v>08-21-18</v>
      </c>
      <c r="H10" s="87" t="str">
        <f t="shared" si="1"/>
        <v>08-21-18</v>
      </c>
      <c r="I10" s="87" t="b">
        <f t="shared" si="2"/>
        <v>1</v>
      </c>
    </row>
    <row r="11" spans="1:9" x14ac:dyDescent="0.25">
      <c r="A11" s="104">
        <v>43059</v>
      </c>
      <c r="B11" s="87" t="s">
        <v>646</v>
      </c>
      <c r="C11" s="87" t="s">
        <v>119</v>
      </c>
      <c r="E11" s="87" t="s">
        <v>159</v>
      </c>
      <c r="F11" s="104" t="s">
        <v>658</v>
      </c>
      <c r="G11" s="104" t="str">
        <f t="shared" si="0"/>
        <v>11-20-17</v>
      </c>
      <c r="H11" s="87" t="str">
        <f t="shared" si="1"/>
        <v>11-20-17</v>
      </c>
      <c r="I11" s="87" t="b">
        <f t="shared" si="2"/>
        <v>1</v>
      </c>
    </row>
    <row r="12" spans="1:9" x14ac:dyDescent="0.25">
      <c r="A12" s="104">
        <v>43189</v>
      </c>
      <c r="B12" s="87" t="s">
        <v>409</v>
      </c>
      <c r="C12" s="87" t="s">
        <v>119</v>
      </c>
      <c r="E12" s="87" t="s">
        <v>159</v>
      </c>
      <c r="F12" s="104" t="s">
        <v>525</v>
      </c>
      <c r="G12" s="104" t="str">
        <f t="shared" si="0"/>
        <v>03-30-18</v>
      </c>
      <c r="H12" s="87" t="str">
        <f t="shared" si="1"/>
        <v>03-30-18</v>
      </c>
      <c r="I12" s="87" t="b">
        <f t="shared" si="2"/>
        <v>1</v>
      </c>
    </row>
    <row r="13" spans="1:9" x14ac:dyDescent="0.25">
      <c r="A13" s="104">
        <v>43110</v>
      </c>
      <c r="B13" s="87" t="s">
        <v>100</v>
      </c>
      <c r="C13" s="87" t="s">
        <v>101</v>
      </c>
      <c r="E13" s="87" t="s">
        <v>159</v>
      </c>
      <c r="F13" s="104" t="s">
        <v>526</v>
      </c>
      <c r="G13" s="104" t="str">
        <f t="shared" si="0"/>
        <v>01-10-18</v>
      </c>
      <c r="H13" s="87" t="str">
        <f t="shared" si="1"/>
        <v>01-10-18</v>
      </c>
      <c r="I13" s="87" t="b">
        <f t="shared" si="2"/>
        <v>1</v>
      </c>
    </row>
    <row r="14" spans="1:9" x14ac:dyDescent="0.25">
      <c r="A14" s="104">
        <v>43139</v>
      </c>
      <c r="B14" s="87" t="s">
        <v>100</v>
      </c>
      <c r="C14" s="87" t="s">
        <v>101</v>
      </c>
      <c r="E14" s="87" t="s">
        <v>160</v>
      </c>
      <c r="F14" s="104" t="s">
        <v>527</v>
      </c>
      <c r="G14" s="104" t="str">
        <f t="shared" si="0"/>
        <v>02-08-18</v>
      </c>
      <c r="H14" s="87" t="str">
        <f t="shared" si="1"/>
        <v>02-08-18</v>
      </c>
      <c r="I14" s="87" t="b">
        <f t="shared" si="2"/>
        <v>1</v>
      </c>
    </row>
    <row r="15" spans="1:9" x14ac:dyDescent="0.25">
      <c r="A15" s="104">
        <v>43202</v>
      </c>
      <c r="B15" s="87" t="s">
        <v>100</v>
      </c>
      <c r="C15" s="87" t="s">
        <v>101</v>
      </c>
      <c r="E15" s="87" t="s">
        <v>159</v>
      </c>
      <c r="F15" s="104" t="s">
        <v>528</v>
      </c>
      <c r="G15" s="104" t="str">
        <f t="shared" si="0"/>
        <v>04-12-18</v>
      </c>
      <c r="H15" s="87" t="str">
        <f t="shared" si="1"/>
        <v>04-12-18</v>
      </c>
      <c r="I15" s="87" t="b">
        <f t="shared" si="2"/>
        <v>1</v>
      </c>
    </row>
    <row r="16" spans="1:9" x14ac:dyDescent="0.25">
      <c r="A16" s="104">
        <v>43300</v>
      </c>
      <c r="B16" s="87" t="s">
        <v>100</v>
      </c>
      <c r="C16" s="87" t="s">
        <v>101</v>
      </c>
      <c r="E16" s="87" t="s">
        <v>159</v>
      </c>
      <c r="F16" s="104" t="s">
        <v>529</v>
      </c>
      <c r="G16" s="104" t="str">
        <f t="shared" si="0"/>
        <v>07-19-18</v>
      </c>
      <c r="H16" s="87" t="str">
        <f t="shared" si="1"/>
        <v>07-19-18</v>
      </c>
      <c r="I16" s="87" t="b">
        <f t="shared" si="2"/>
        <v>1</v>
      </c>
    </row>
    <row r="17" spans="1:9" x14ac:dyDescent="0.25">
      <c r="A17" s="104">
        <v>43054</v>
      </c>
      <c r="B17" s="87" t="s">
        <v>110</v>
      </c>
      <c r="C17" s="87" t="s">
        <v>111</v>
      </c>
      <c r="E17" s="87" t="s">
        <v>159</v>
      </c>
      <c r="F17" s="104" t="s">
        <v>659</v>
      </c>
      <c r="G17" s="104" t="str">
        <f t="shared" si="0"/>
        <v>11-15-17</v>
      </c>
      <c r="H17" s="87" t="str">
        <f t="shared" si="1"/>
        <v>11-15-17</v>
      </c>
      <c r="I17" s="87" t="b">
        <f t="shared" si="2"/>
        <v>1</v>
      </c>
    </row>
    <row r="18" spans="1:9" x14ac:dyDescent="0.25">
      <c r="A18" s="104">
        <v>43081</v>
      </c>
      <c r="B18" s="87" t="s">
        <v>110</v>
      </c>
      <c r="C18" s="87" t="s">
        <v>111</v>
      </c>
      <c r="E18" s="87" t="s">
        <v>159</v>
      </c>
      <c r="F18" s="104" t="s">
        <v>537</v>
      </c>
      <c r="G18" s="104" t="str">
        <f t="shared" si="0"/>
        <v>12-12-17</v>
      </c>
      <c r="H18" s="87" t="str">
        <f t="shared" si="1"/>
        <v>12-12-17</v>
      </c>
      <c r="I18" s="87" t="b">
        <f t="shared" si="2"/>
        <v>1</v>
      </c>
    </row>
    <row r="19" spans="1:9" x14ac:dyDescent="0.25">
      <c r="A19" s="104">
        <v>43119</v>
      </c>
      <c r="B19" s="87" t="s">
        <v>110</v>
      </c>
      <c r="C19" s="87" t="s">
        <v>111</v>
      </c>
      <c r="E19" s="87" t="s">
        <v>159</v>
      </c>
      <c r="F19" s="104" t="s">
        <v>530</v>
      </c>
      <c r="G19" s="104" t="str">
        <f t="shared" si="0"/>
        <v>01-19-18</v>
      </c>
      <c r="H19" s="87" t="str">
        <f t="shared" si="1"/>
        <v>01-19-18</v>
      </c>
      <c r="I19" s="87" t="b">
        <f t="shared" si="2"/>
        <v>1</v>
      </c>
    </row>
    <row r="20" spans="1:9" x14ac:dyDescent="0.25">
      <c r="A20" s="104">
        <v>43160</v>
      </c>
      <c r="B20" s="87" t="s">
        <v>110</v>
      </c>
      <c r="C20" s="87" t="s">
        <v>111</v>
      </c>
      <c r="E20" s="87" t="s">
        <v>159</v>
      </c>
      <c r="F20" s="104" t="s">
        <v>531</v>
      </c>
      <c r="G20" s="104" t="str">
        <f t="shared" si="0"/>
        <v>03-01-18</v>
      </c>
      <c r="H20" s="87" t="str">
        <f t="shared" si="1"/>
        <v>03-01-18</v>
      </c>
      <c r="I20" s="87" t="b">
        <f t="shared" si="2"/>
        <v>1</v>
      </c>
    </row>
    <row r="21" spans="1:9" x14ac:dyDescent="0.25">
      <c r="A21" s="104">
        <v>43220</v>
      </c>
      <c r="B21" s="87" t="s">
        <v>110</v>
      </c>
      <c r="C21" s="87" t="s">
        <v>111</v>
      </c>
      <c r="E21" s="87" t="s">
        <v>159</v>
      </c>
      <c r="F21" s="104" t="s">
        <v>532</v>
      </c>
      <c r="G21" s="104" t="str">
        <f t="shared" si="0"/>
        <v>04-30-18</v>
      </c>
      <c r="H21" s="87" t="str">
        <f t="shared" si="1"/>
        <v>04-30-18</v>
      </c>
      <c r="I21" s="87" t="b">
        <f t="shared" si="2"/>
        <v>1</v>
      </c>
    </row>
    <row r="22" spans="1:9" x14ac:dyDescent="0.25">
      <c r="A22" s="104">
        <v>43250</v>
      </c>
      <c r="B22" s="87" t="s">
        <v>110</v>
      </c>
      <c r="C22" s="87" t="s">
        <v>111</v>
      </c>
      <c r="E22" s="87" t="s">
        <v>159</v>
      </c>
      <c r="F22" s="104" t="s">
        <v>533</v>
      </c>
      <c r="G22" s="104" t="str">
        <f t="shared" si="0"/>
        <v>05-30-18</v>
      </c>
      <c r="H22" s="87" t="str">
        <f t="shared" si="1"/>
        <v>05-30-18</v>
      </c>
      <c r="I22" s="87" t="b">
        <f t="shared" si="2"/>
        <v>1</v>
      </c>
    </row>
    <row r="23" spans="1:9" x14ac:dyDescent="0.25">
      <c r="A23" s="104">
        <v>43273</v>
      </c>
      <c r="B23" s="87" t="s">
        <v>110</v>
      </c>
      <c r="C23" s="87" t="s">
        <v>111</v>
      </c>
      <c r="E23" s="87" t="s">
        <v>159</v>
      </c>
      <c r="F23" s="104" t="s">
        <v>534</v>
      </c>
      <c r="G23" s="104" t="str">
        <f t="shared" si="0"/>
        <v>06-22-18</v>
      </c>
      <c r="H23" s="87" t="str">
        <f t="shared" si="1"/>
        <v>06-22-18</v>
      </c>
      <c r="I23" s="87" t="b">
        <f t="shared" si="2"/>
        <v>1</v>
      </c>
    </row>
    <row r="24" spans="1:9" x14ac:dyDescent="0.25">
      <c r="A24" s="104">
        <v>43350</v>
      </c>
      <c r="B24" s="87" t="s">
        <v>110</v>
      </c>
      <c r="C24" s="87" t="s">
        <v>111</v>
      </c>
      <c r="E24" s="87" t="s">
        <v>159</v>
      </c>
      <c r="F24" s="104" t="s">
        <v>535</v>
      </c>
      <c r="G24" s="104" t="str">
        <f t="shared" si="0"/>
        <v>09-07-18</v>
      </c>
      <c r="H24" s="87" t="str">
        <f t="shared" si="1"/>
        <v>09-07-18</v>
      </c>
      <c r="I24" s="87" t="b">
        <f t="shared" si="2"/>
        <v>1</v>
      </c>
    </row>
    <row r="25" spans="1:9" x14ac:dyDescent="0.25">
      <c r="A25" s="104">
        <v>43402</v>
      </c>
      <c r="B25" s="87" t="s">
        <v>110</v>
      </c>
      <c r="C25" s="87" t="s">
        <v>111</v>
      </c>
      <c r="E25" s="87" t="s">
        <v>159</v>
      </c>
      <c r="F25" s="104" t="s">
        <v>536</v>
      </c>
      <c r="G25" s="104" t="str">
        <f t="shared" si="0"/>
        <v>10-29-18</v>
      </c>
      <c r="H25" s="87" t="str">
        <f t="shared" si="1"/>
        <v>10-29-18</v>
      </c>
      <c r="I25" s="87" t="b">
        <f t="shared" si="2"/>
        <v>1</v>
      </c>
    </row>
    <row r="26" spans="1:9" x14ac:dyDescent="0.25">
      <c r="A26" s="104">
        <v>43056</v>
      </c>
      <c r="B26" s="87" t="s">
        <v>647</v>
      </c>
      <c r="C26" s="87" t="s">
        <v>648</v>
      </c>
      <c r="E26" s="87" t="s">
        <v>159</v>
      </c>
      <c r="F26" s="104" t="s">
        <v>667</v>
      </c>
      <c r="G26" s="104" t="str">
        <f t="shared" si="0"/>
        <v>11-17-17</v>
      </c>
      <c r="H26" s="87" t="str">
        <f t="shared" si="1"/>
        <v>11-17-17</v>
      </c>
      <c r="I26" s="87" t="b">
        <f t="shared" si="2"/>
        <v>1</v>
      </c>
    </row>
    <row r="27" spans="1:9" x14ac:dyDescent="0.25">
      <c r="A27" s="104">
        <v>43055</v>
      </c>
      <c r="B27" s="87" t="s">
        <v>649</v>
      </c>
      <c r="C27" s="87" t="s">
        <v>650</v>
      </c>
      <c r="E27" s="87" t="s">
        <v>159</v>
      </c>
      <c r="F27" s="104" t="s">
        <v>663</v>
      </c>
      <c r="G27" s="104" t="str">
        <f t="shared" si="0"/>
        <v>11-16-17</v>
      </c>
      <c r="H27" s="87" t="str">
        <f t="shared" si="1"/>
        <v>11-16-17</v>
      </c>
      <c r="I27" s="87" t="b">
        <f t="shared" si="2"/>
        <v>1</v>
      </c>
    </row>
    <row r="28" spans="1:9" x14ac:dyDescent="0.25">
      <c r="A28" s="104">
        <v>43186</v>
      </c>
      <c r="B28" s="87" t="s">
        <v>93</v>
      </c>
      <c r="C28" s="87" t="s">
        <v>94</v>
      </c>
      <c r="E28" s="87" t="s">
        <v>159</v>
      </c>
      <c r="F28" s="104" t="s">
        <v>620</v>
      </c>
      <c r="G28" s="104" t="str">
        <f t="shared" si="0"/>
        <v>03-27-18</v>
      </c>
      <c r="H28" s="87" t="str">
        <f t="shared" si="1"/>
        <v>03-27-18</v>
      </c>
      <c r="I28" s="87" t="b">
        <f t="shared" si="2"/>
        <v>1</v>
      </c>
    </row>
    <row r="29" spans="1:9" x14ac:dyDescent="0.25">
      <c r="A29" s="104">
        <v>43355</v>
      </c>
      <c r="B29" s="87" t="s">
        <v>93</v>
      </c>
      <c r="C29" s="87" t="s">
        <v>94</v>
      </c>
      <c r="E29" s="87" t="s">
        <v>159</v>
      </c>
      <c r="F29" s="104" t="s">
        <v>538</v>
      </c>
      <c r="G29" s="104" t="str">
        <f t="shared" si="0"/>
        <v>09-12-18</v>
      </c>
      <c r="H29" s="87" t="str">
        <f t="shared" si="1"/>
        <v>09-12-18</v>
      </c>
      <c r="I29" s="87" t="b">
        <f t="shared" si="2"/>
        <v>1</v>
      </c>
    </row>
    <row r="30" spans="1:9" x14ac:dyDescent="0.25">
      <c r="A30" s="104">
        <v>43060</v>
      </c>
      <c r="B30" s="87" t="s">
        <v>505</v>
      </c>
      <c r="C30" s="87" t="s">
        <v>651</v>
      </c>
      <c r="E30" s="87" t="s">
        <v>159</v>
      </c>
      <c r="F30" s="87" t="s">
        <v>623</v>
      </c>
      <c r="G30" s="104" t="str">
        <f t="shared" si="0"/>
        <v>11-21-17</v>
      </c>
      <c r="H30" s="87" t="str">
        <f t="shared" si="1"/>
        <v>11-21-17</v>
      </c>
      <c r="I30" s="87" t="b">
        <f t="shared" si="2"/>
        <v>1</v>
      </c>
    </row>
    <row r="31" spans="1:9" x14ac:dyDescent="0.25">
      <c r="A31" s="104">
        <v>43351</v>
      </c>
      <c r="B31" s="87" t="s">
        <v>299</v>
      </c>
      <c r="C31" s="87" t="s">
        <v>507</v>
      </c>
      <c r="E31" s="87" t="s">
        <v>159</v>
      </c>
      <c r="F31" s="87" t="s">
        <v>539</v>
      </c>
      <c r="G31" s="104" t="str">
        <f t="shared" si="0"/>
        <v>09-08-18</v>
      </c>
      <c r="H31" s="87" t="str">
        <f t="shared" si="1"/>
        <v>09-08-18</v>
      </c>
      <c r="I31" s="87" t="b">
        <f t="shared" si="2"/>
        <v>1</v>
      </c>
    </row>
    <row r="32" spans="1:9" x14ac:dyDescent="0.25">
      <c r="A32" s="104">
        <v>43057</v>
      </c>
      <c r="B32" s="87" t="s">
        <v>131</v>
      </c>
      <c r="C32" s="87" t="s">
        <v>132</v>
      </c>
      <c r="D32" s="87" t="s">
        <v>508</v>
      </c>
      <c r="E32" s="87" t="s">
        <v>159</v>
      </c>
      <c r="F32" s="104" t="s">
        <v>669</v>
      </c>
      <c r="G32" s="104" t="str">
        <f t="shared" si="0"/>
        <v>11-18-17</v>
      </c>
      <c r="H32" s="87" t="str">
        <f t="shared" si="1"/>
        <v>11-18-17</v>
      </c>
      <c r="I32" s="87" t="b">
        <f t="shared" si="2"/>
        <v>1</v>
      </c>
    </row>
    <row r="33" spans="1:9" x14ac:dyDescent="0.25">
      <c r="A33" s="104">
        <v>43211</v>
      </c>
      <c r="B33" s="87" t="s">
        <v>131</v>
      </c>
      <c r="C33" s="87" t="s">
        <v>132</v>
      </c>
      <c r="D33" s="87" t="s">
        <v>508</v>
      </c>
      <c r="E33" s="87" t="s">
        <v>159</v>
      </c>
      <c r="F33" s="104" t="s">
        <v>540</v>
      </c>
      <c r="G33" s="104" t="str">
        <f t="shared" si="0"/>
        <v>04-21-18</v>
      </c>
      <c r="H33" s="87" t="str">
        <f t="shared" si="1"/>
        <v>04-21-18</v>
      </c>
      <c r="I33" s="87" t="b">
        <f t="shared" si="2"/>
        <v>1</v>
      </c>
    </row>
    <row r="34" spans="1:9" x14ac:dyDescent="0.25">
      <c r="A34" s="104">
        <v>43251</v>
      </c>
      <c r="B34" s="87" t="s">
        <v>342</v>
      </c>
      <c r="C34" s="87" t="s">
        <v>509</v>
      </c>
      <c r="E34" s="87" t="s">
        <v>159</v>
      </c>
      <c r="F34" s="104" t="s">
        <v>541</v>
      </c>
      <c r="G34" s="104" t="str">
        <f t="shared" si="0"/>
        <v>05-31-18</v>
      </c>
      <c r="H34" s="87" t="str">
        <f t="shared" si="1"/>
        <v>05-31-18</v>
      </c>
      <c r="I34" s="87" t="b">
        <f t="shared" si="2"/>
        <v>1</v>
      </c>
    </row>
    <row r="35" spans="1:9" x14ac:dyDescent="0.25">
      <c r="A35" s="104">
        <v>43151</v>
      </c>
      <c r="B35" s="87" t="s">
        <v>106</v>
      </c>
      <c r="C35" s="87" t="s">
        <v>107</v>
      </c>
      <c r="E35" s="87" t="s">
        <v>159</v>
      </c>
      <c r="F35" s="104" t="s">
        <v>542</v>
      </c>
      <c r="G35" s="104" t="str">
        <f t="shared" si="0"/>
        <v>02-20-18</v>
      </c>
      <c r="H35" s="87" t="str">
        <f t="shared" si="1"/>
        <v>02-20-18</v>
      </c>
      <c r="I35" s="87" t="b">
        <f t="shared" si="2"/>
        <v>1</v>
      </c>
    </row>
    <row r="36" spans="1:9" x14ac:dyDescent="0.25">
      <c r="A36" s="104">
        <v>43368</v>
      </c>
      <c r="B36" s="87" t="s">
        <v>106</v>
      </c>
      <c r="C36" s="87" t="s">
        <v>107</v>
      </c>
      <c r="E36" s="87" t="s">
        <v>159</v>
      </c>
      <c r="F36" s="104" t="s">
        <v>543</v>
      </c>
      <c r="G36" s="104" t="str">
        <f t="shared" si="0"/>
        <v>09-25-18</v>
      </c>
      <c r="H36" s="87" t="str">
        <f t="shared" si="1"/>
        <v>09-25-18</v>
      </c>
      <c r="I36" s="87" t="b">
        <f t="shared" si="2"/>
        <v>1</v>
      </c>
    </row>
    <row r="37" spans="1:9" x14ac:dyDescent="0.25">
      <c r="A37" s="104">
        <v>43040</v>
      </c>
      <c r="B37" s="87" t="s">
        <v>164</v>
      </c>
      <c r="C37" s="87" t="s">
        <v>652</v>
      </c>
      <c r="E37" s="87" t="s">
        <v>159</v>
      </c>
      <c r="F37" s="104" t="s">
        <v>684</v>
      </c>
      <c r="G37" s="104" t="str">
        <f t="shared" si="0"/>
        <v>11-01-17</v>
      </c>
      <c r="H37" s="87" t="str">
        <f t="shared" si="1"/>
        <v>11-01-17</v>
      </c>
      <c r="I37" s="87" t="b">
        <f t="shared" si="2"/>
        <v>1</v>
      </c>
    </row>
    <row r="38" spans="1:9" x14ac:dyDescent="0.25">
      <c r="A38" s="104">
        <v>43272</v>
      </c>
      <c r="B38" s="87" t="s">
        <v>76</v>
      </c>
      <c r="C38" s="87" t="s">
        <v>510</v>
      </c>
      <c r="E38" s="87" t="s">
        <v>159</v>
      </c>
      <c r="F38" s="104" t="s">
        <v>544</v>
      </c>
      <c r="G38" s="104" t="str">
        <f t="shared" si="0"/>
        <v>06-21-18</v>
      </c>
      <c r="H38" s="87" t="str">
        <f t="shared" si="1"/>
        <v>06-21-18</v>
      </c>
      <c r="I38" s="87" t="b">
        <f t="shared" si="2"/>
        <v>1</v>
      </c>
    </row>
    <row r="39" spans="1:9" x14ac:dyDescent="0.25">
      <c r="A39" s="104">
        <v>43284</v>
      </c>
      <c r="B39" s="87" t="s">
        <v>130</v>
      </c>
      <c r="C39" s="87" t="s">
        <v>510</v>
      </c>
      <c r="D39" s="87" t="s">
        <v>511</v>
      </c>
      <c r="E39" s="87" t="s">
        <v>159</v>
      </c>
      <c r="F39" s="104" t="s">
        <v>545</v>
      </c>
      <c r="G39" s="104" t="str">
        <f t="shared" si="0"/>
        <v>07-03-18</v>
      </c>
      <c r="H39" s="87" t="str">
        <f t="shared" si="1"/>
        <v>07-03-18</v>
      </c>
      <c r="I39" s="87" t="b">
        <f t="shared" si="2"/>
        <v>1</v>
      </c>
    </row>
    <row r="40" spans="1:9" x14ac:dyDescent="0.25">
      <c r="A40" s="104">
        <v>43286</v>
      </c>
      <c r="B40" s="87" t="s">
        <v>130</v>
      </c>
      <c r="C40" s="87" t="s">
        <v>510</v>
      </c>
      <c r="D40" s="87" t="s">
        <v>511</v>
      </c>
      <c r="E40" s="87" t="s">
        <v>159</v>
      </c>
      <c r="F40" s="104" t="s">
        <v>546</v>
      </c>
      <c r="G40" s="104" t="str">
        <f t="shared" si="0"/>
        <v>07-05-18</v>
      </c>
      <c r="H40" s="87" t="str">
        <f t="shared" si="1"/>
        <v>07-05-18</v>
      </c>
      <c r="I40" s="87" t="b">
        <f t="shared" si="2"/>
        <v>1</v>
      </c>
    </row>
    <row r="41" spans="1:9" x14ac:dyDescent="0.25">
      <c r="A41" s="104">
        <v>43070</v>
      </c>
      <c r="B41" s="87" t="s">
        <v>85</v>
      </c>
      <c r="C41" s="87" t="s">
        <v>86</v>
      </c>
      <c r="E41" s="87" t="s">
        <v>159</v>
      </c>
      <c r="F41" s="104" t="s">
        <v>553</v>
      </c>
      <c r="G41" s="104" t="str">
        <f t="shared" si="0"/>
        <v>12-01-17</v>
      </c>
      <c r="H41" s="87" t="str">
        <f t="shared" si="1"/>
        <v>12-01-17</v>
      </c>
      <c r="I41" s="87" t="b">
        <f t="shared" si="2"/>
        <v>1</v>
      </c>
    </row>
    <row r="42" spans="1:9" x14ac:dyDescent="0.25">
      <c r="A42" s="104">
        <v>43174</v>
      </c>
      <c r="B42" s="87" t="s">
        <v>85</v>
      </c>
      <c r="C42" s="87" t="s">
        <v>86</v>
      </c>
      <c r="E42" s="87" t="s">
        <v>159</v>
      </c>
      <c r="F42" s="104" t="s">
        <v>547</v>
      </c>
      <c r="G42" s="104" t="str">
        <f t="shared" si="0"/>
        <v>03-15-18</v>
      </c>
      <c r="H42" s="87" t="str">
        <f t="shared" si="1"/>
        <v>03-15-18</v>
      </c>
      <c r="I42" s="87" t="b">
        <f t="shared" si="2"/>
        <v>1</v>
      </c>
    </row>
    <row r="43" spans="1:9" x14ac:dyDescent="0.25">
      <c r="A43" s="104">
        <v>43216</v>
      </c>
      <c r="B43" s="87" t="s">
        <v>85</v>
      </c>
      <c r="C43" s="87" t="s">
        <v>86</v>
      </c>
      <c r="E43" s="87" t="s">
        <v>159</v>
      </c>
      <c r="F43" s="104" t="s">
        <v>548</v>
      </c>
      <c r="G43" s="104" t="str">
        <f t="shared" si="0"/>
        <v>04-26-18</v>
      </c>
      <c r="H43" s="87" t="str">
        <f t="shared" si="1"/>
        <v>04-26-18</v>
      </c>
      <c r="I43" s="87" t="b">
        <f t="shared" si="2"/>
        <v>1</v>
      </c>
    </row>
    <row r="44" spans="1:9" x14ac:dyDescent="0.25">
      <c r="A44" s="104">
        <v>43230</v>
      </c>
      <c r="B44" s="87" t="s">
        <v>105</v>
      </c>
      <c r="C44" s="87" t="s">
        <v>86</v>
      </c>
      <c r="E44" s="87" t="s">
        <v>160</v>
      </c>
      <c r="F44" s="104" t="s">
        <v>549</v>
      </c>
      <c r="G44" s="104" t="str">
        <f t="shared" si="0"/>
        <v>05-10-18</v>
      </c>
      <c r="H44" s="87" t="str">
        <f t="shared" si="1"/>
        <v>05-10-18</v>
      </c>
      <c r="I44" s="87" t="b">
        <f t="shared" si="2"/>
        <v>1</v>
      </c>
    </row>
    <row r="45" spans="1:9" x14ac:dyDescent="0.25">
      <c r="A45" s="104">
        <v>43252</v>
      </c>
      <c r="B45" s="87" t="s">
        <v>85</v>
      </c>
      <c r="C45" s="87" t="s">
        <v>86</v>
      </c>
      <c r="E45" s="87" t="s">
        <v>159</v>
      </c>
      <c r="F45" s="104" t="s">
        <v>550</v>
      </c>
      <c r="G45" s="104" t="str">
        <f t="shared" si="0"/>
        <v>06-01-18</v>
      </c>
      <c r="H45" s="87" t="str">
        <f t="shared" si="1"/>
        <v>06-01-18</v>
      </c>
      <c r="I45" s="87" t="b">
        <f t="shared" si="2"/>
        <v>1</v>
      </c>
    </row>
    <row r="46" spans="1:9" x14ac:dyDescent="0.25">
      <c r="A46" s="104">
        <v>43347</v>
      </c>
      <c r="B46" s="87" t="s">
        <v>85</v>
      </c>
      <c r="C46" s="87" t="s">
        <v>86</v>
      </c>
      <c r="E46" s="87" t="s">
        <v>159</v>
      </c>
      <c r="F46" s="104" t="s">
        <v>551</v>
      </c>
      <c r="G46" s="104" t="str">
        <f t="shared" si="0"/>
        <v>09-04-18</v>
      </c>
      <c r="H46" s="87" t="str">
        <f t="shared" si="1"/>
        <v>09-04-18</v>
      </c>
      <c r="I46" s="87" t="b">
        <f t="shared" si="2"/>
        <v>1</v>
      </c>
    </row>
    <row r="47" spans="1:9" x14ac:dyDescent="0.25">
      <c r="A47" s="104">
        <v>43392</v>
      </c>
      <c r="B47" s="87" t="s">
        <v>188</v>
      </c>
      <c r="C47" s="87" t="s">
        <v>86</v>
      </c>
      <c r="E47" s="87" t="s">
        <v>160</v>
      </c>
      <c r="F47" s="104" t="s">
        <v>552</v>
      </c>
      <c r="G47" s="104" t="str">
        <f t="shared" si="0"/>
        <v>10-19-18</v>
      </c>
      <c r="H47" s="87" t="str">
        <f t="shared" si="1"/>
        <v>10-19-18</v>
      </c>
      <c r="I47" s="87" t="b">
        <f t="shared" si="2"/>
        <v>1</v>
      </c>
    </row>
    <row r="48" spans="1:9" x14ac:dyDescent="0.25">
      <c r="A48" s="104">
        <v>43188</v>
      </c>
      <c r="B48" s="87" t="s">
        <v>173</v>
      </c>
      <c r="C48" s="87" t="s">
        <v>174</v>
      </c>
      <c r="E48" s="87" t="s">
        <v>159</v>
      </c>
      <c r="F48" s="104" t="s">
        <v>554</v>
      </c>
      <c r="G48" s="104" t="str">
        <f t="shared" si="0"/>
        <v>03-29-18</v>
      </c>
      <c r="H48" s="87" t="str">
        <f t="shared" si="1"/>
        <v>03-29-18</v>
      </c>
      <c r="I48" s="87" t="b">
        <f t="shared" si="2"/>
        <v>1</v>
      </c>
    </row>
    <row r="49" spans="1:9" x14ac:dyDescent="0.25">
      <c r="A49" s="105">
        <v>43391</v>
      </c>
      <c r="B49" s="106" t="s">
        <v>173</v>
      </c>
      <c r="C49" s="106" t="s">
        <v>174</v>
      </c>
      <c r="D49" s="106"/>
      <c r="E49" s="106" t="s">
        <v>159</v>
      </c>
      <c r="F49" s="104" t="s">
        <v>555</v>
      </c>
      <c r="G49" s="104" t="str">
        <f t="shared" si="0"/>
        <v>10-18-18</v>
      </c>
      <c r="H49" s="87" t="str">
        <f t="shared" si="1"/>
        <v>10-18-18</v>
      </c>
      <c r="I49" s="87" t="b">
        <f t="shared" si="2"/>
        <v>1</v>
      </c>
    </row>
    <row r="50" spans="1:9" x14ac:dyDescent="0.25">
      <c r="A50" s="104">
        <v>43147</v>
      </c>
      <c r="B50" s="87" t="s">
        <v>117</v>
      </c>
      <c r="C50" s="87" t="s">
        <v>118</v>
      </c>
      <c r="E50" s="87" t="s">
        <v>159</v>
      </c>
      <c r="F50" s="104" t="s">
        <v>556</v>
      </c>
      <c r="G50" s="104" t="str">
        <f t="shared" si="0"/>
        <v>02-16-18</v>
      </c>
      <c r="H50" s="87" t="str">
        <f t="shared" si="1"/>
        <v>02-16-18</v>
      </c>
      <c r="I50" s="87" t="b">
        <f t="shared" si="2"/>
        <v>1</v>
      </c>
    </row>
    <row r="51" spans="1:9" s="106" customFormat="1" x14ac:dyDescent="0.25">
      <c r="A51" s="105">
        <v>43203</v>
      </c>
      <c r="B51" s="106" t="s">
        <v>117</v>
      </c>
      <c r="C51" s="106" t="s">
        <v>118</v>
      </c>
      <c r="E51" s="106" t="s">
        <v>159</v>
      </c>
      <c r="F51" s="105" t="s">
        <v>557</v>
      </c>
      <c r="G51" s="105" t="str">
        <f t="shared" si="0"/>
        <v>04-13-18</v>
      </c>
      <c r="H51" s="87" t="str">
        <f t="shared" si="1"/>
        <v>04-13-18</v>
      </c>
      <c r="I51" s="87" t="b">
        <f t="shared" si="2"/>
        <v>1</v>
      </c>
    </row>
    <row r="52" spans="1:9" x14ac:dyDescent="0.25">
      <c r="A52" s="104">
        <v>43335</v>
      </c>
      <c r="B52" s="87" t="s">
        <v>117</v>
      </c>
      <c r="C52" s="87" t="s">
        <v>118</v>
      </c>
      <c r="E52" s="87" t="s">
        <v>159</v>
      </c>
      <c r="F52" s="104" t="s">
        <v>558</v>
      </c>
      <c r="G52" s="104" t="str">
        <f t="shared" si="0"/>
        <v>08-23-18</v>
      </c>
      <c r="H52" s="87" t="str">
        <f t="shared" si="1"/>
        <v>08-23-18</v>
      </c>
      <c r="I52" s="87" t="b">
        <f t="shared" si="2"/>
        <v>1</v>
      </c>
    </row>
    <row r="53" spans="1:9" s="106" customFormat="1" x14ac:dyDescent="0.25">
      <c r="A53" s="104">
        <v>43398</v>
      </c>
      <c r="B53" s="87" t="s">
        <v>117</v>
      </c>
      <c r="C53" s="87" t="s">
        <v>118</v>
      </c>
      <c r="D53" s="87"/>
      <c r="E53" s="87" t="s">
        <v>159</v>
      </c>
      <c r="F53" s="105" t="s">
        <v>559</v>
      </c>
      <c r="G53" s="105" t="str">
        <f t="shared" si="0"/>
        <v>10-25-18</v>
      </c>
      <c r="H53" s="87" t="str">
        <f t="shared" si="1"/>
        <v>10-25-18</v>
      </c>
      <c r="I53" s="87" t="b">
        <f t="shared" si="2"/>
        <v>1</v>
      </c>
    </row>
    <row r="54" spans="1:9" x14ac:dyDescent="0.25">
      <c r="A54" s="104">
        <v>43118</v>
      </c>
      <c r="B54" s="87" t="s">
        <v>175</v>
      </c>
      <c r="C54" s="87" t="s">
        <v>88</v>
      </c>
      <c r="E54" s="87" t="s">
        <v>159</v>
      </c>
      <c r="F54" s="104" t="s">
        <v>560</v>
      </c>
      <c r="G54" s="104" t="str">
        <f t="shared" si="0"/>
        <v>01-18-18</v>
      </c>
      <c r="H54" s="87" t="str">
        <f t="shared" si="1"/>
        <v>01-18-18</v>
      </c>
      <c r="I54" s="87" t="b">
        <f t="shared" si="2"/>
        <v>1</v>
      </c>
    </row>
    <row r="55" spans="1:9" x14ac:dyDescent="0.25">
      <c r="A55" s="104">
        <v>43209</v>
      </c>
      <c r="B55" s="87" t="s">
        <v>175</v>
      </c>
      <c r="C55" s="87" t="s">
        <v>88</v>
      </c>
      <c r="E55" s="87" t="s">
        <v>159</v>
      </c>
      <c r="F55" s="104" t="s">
        <v>561</v>
      </c>
      <c r="G55" s="104" t="str">
        <f t="shared" si="0"/>
        <v>04-19-18</v>
      </c>
      <c r="H55" s="87" t="str">
        <f t="shared" si="1"/>
        <v>04-19-18</v>
      </c>
      <c r="I55" s="87" t="b">
        <f t="shared" si="2"/>
        <v>1</v>
      </c>
    </row>
    <row r="56" spans="1:9" x14ac:dyDescent="0.25">
      <c r="A56" s="104">
        <v>43300</v>
      </c>
      <c r="B56" s="87" t="s">
        <v>87</v>
      </c>
      <c r="C56" s="87" t="s">
        <v>88</v>
      </c>
      <c r="E56" s="87" t="s">
        <v>159</v>
      </c>
      <c r="F56" s="104" t="s">
        <v>562</v>
      </c>
      <c r="G56" s="104" t="str">
        <f t="shared" si="0"/>
        <v>07-19-18</v>
      </c>
      <c r="H56" s="87" t="str">
        <f t="shared" si="1"/>
        <v>07-19-18</v>
      </c>
      <c r="I56" s="87" t="b">
        <f t="shared" si="2"/>
        <v>1</v>
      </c>
    </row>
    <row r="57" spans="1:9" x14ac:dyDescent="0.25">
      <c r="A57" s="104">
        <v>43237</v>
      </c>
      <c r="B57" s="87" t="s">
        <v>353</v>
      </c>
      <c r="C57" s="87" t="s">
        <v>512</v>
      </c>
      <c r="E57" s="87" t="s">
        <v>159</v>
      </c>
      <c r="F57" s="104" t="s">
        <v>563</v>
      </c>
      <c r="G57" s="104" t="str">
        <f t="shared" si="0"/>
        <v>05-17-18</v>
      </c>
      <c r="H57" s="87" t="str">
        <f t="shared" si="1"/>
        <v>05-17-18</v>
      </c>
      <c r="I57" s="87" t="b">
        <f t="shared" si="2"/>
        <v>1</v>
      </c>
    </row>
    <row r="58" spans="1:9" x14ac:dyDescent="0.25">
      <c r="A58" s="104">
        <v>43053</v>
      </c>
      <c r="B58" s="87" t="s">
        <v>95</v>
      </c>
      <c r="C58" s="87" t="s">
        <v>96</v>
      </c>
      <c r="E58" s="87" t="s">
        <v>159</v>
      </c>
      <c r="F58" s="104" t="s">
        <v>685</v>
      </c>
      <c r="G58" s="104" t="str">
        <f t="shared" si="0"/>
        <v>11-14-17</v>
      </c>
      <c r="H58" s="87" t="str">
        <f t="shared" si="1"/>
        <v>11-14-17</v>
      </c>
      <c r="I58" s="87" t="b">
        <f t="shared" si="2"/>
        <v>1</v>
      </c>
    </row>
    <row r="59" spans="1:9" x14ac:dyDescent="0.25">
      <c r="A59" s="104">
        <v>43125</v>
      </c>
      <c r="B59" s="87" t="s">
        <v>95</v>
      </c>
      <c r="C59" s="87" t="s">
        <v>96</v>
      </c>
      <c r="E59" s="87" t="s">
        <v>159</v>
      </c>
      <c r="F59" s="104" t="s">
        <v>564</v>
      </c>
      <c r="G59" s="104" t="str">
        <f t="shared" si="0"/>
        <v>01-25-18</v>
      </c>
      <c r="H59" s="87" t="str">
        <f t="shared" si="1"/>
        <v>01-25-18</v>
      </c>
      <c r="I59" s="87" t="b">
        <f t="shared" si="2"/>
        <v>1</v>
      </c>
    </row>
    <row r="60" spans="1:9" x14ac:dyDescent="0.25">
      <c r="A60" s="104">
        <v>43158</v>
      </c>
      <c r="B60" s="87" t="s">
        <v>95</v>
      </c>
      <c r="C60" s="87" t="s">
        <v>96</v>
      </c>
      <c r="E60" s="87" t="s">
        <v>160</v>
      </c>
      <c r="F60" s="104" t="s">
        <v>565</v>
      </c>
      <c r="G60" s="104" t="str">
        <f t="shared" si="0"/>
        <v>02-27-18</v>
      </c>
      <c r="H60" s="87" t="str">
        <f t="shared" si="1"/>
        <v>02-27-18</v>
      </c>
      <c r="I60" s="87" t="b">
        <f t="shared" si="2"/>
        <v>1</v>
      </c>
    </row>
    <row r="61" spans="1:9" x14ac:dyDescent="0.25">
      <c r="A61" s="104">
        <v>43179</v>
      </c>
      <c r="B61" s="87" t="s">
        <v>95</v>
      </c>
      <c r="C61" s="87" t="s">
        <v>96</v>
      </c>
      <c r="E61" s="87" t="s">
        <v>159</v>
      </c>
      <c r="F61" s="104" t="s">
        <v>566</v>
      </c>
      <c r="G61" s="104" t="str">
        <f t="shared" si="0"/>
        <v>03-20-18</v>
      </c>
      <c r="H61" s="87" t="str">
        <f t="shared" si="1"/>
        <v>03-20-18</v>
      </c>
      <c r="I61" s="87" t="b">
        <f t="shared" si="2"/>
        <v>1</v>
      </c>
    </row>
    <row r="62" spans="1:9" x14ac:dyDescent="0.25">
      <c r="A62" s="104">
        <v>43214</v>
      </c>
      <c r="B62" s="87" t="s">
        <v>95</v>
      </c>
      <c r="C62" s="87" t="s">
        <v>96</v>
      </c>
      <c r="D62" s="87" t="s">
        <v>225</v>
      </c>
      <c r="E62" s="87" t="s">
        <v>160</v>
      </c>
      <c r="F62" s="87" t="s">
        <v>567</v>
      </c>
      <c r="G62" s="104" t="str">
        <f t="shared" si="0"/>
        <v>04-24-18</v>
      </c>
      <c r="H62" s="87" t="str">
        <f t="shared" si="1"/>
        <v>04-24-18</v>
      </c>
      <c r="I62" s="87" t="b">
        <f t="shared" si="2"/>
        <v>1</v>
      </c>
    </row>
    <row r="63" spans="1:9" x14ac:dyDescent="0.25">
      <c r="A63" s="104">
        <v>43244</v>
      </c>
      <c r="B63" s="87" t="s">
        <v>95</v>
      </c>
      <c r="C63" s="87" t="s">
        <v>96</v>
      </c>
      <c r="E63" s="87" t="s">
        <v>159</v>
      </c>
      <c r="F63" s="87" t="s">
        <v>568</v>
      </c>
      <c r="G63" s="104" t="str">
        <f t="shared" si="0"/>
        <v>05-24-18</v>
      </c>
      <c r="H63" s="87" t="str">
        <f t="shared" si="1"/>
        <v>05-24-18</v>
      </c>
      <c r="I63" s="87" t="b">
        <f t="shared" si="2"/>
        <v>1</v>
      </c>
    </row>
    <row r="64" spans="1:9" x14ac:dyDescent="0.25">
      <c r="A64" s="104">
        <v>43368</v>
      </c>
      <c r="B64" s="87" t="s">
        <v>95</v>
      </c>
      <c r="C64" s="87" t="s">
        <v>96</v>
      </c>
      <c r="E64" s="87" t="s">
        <v>160</v>
      </c>
      <c r="F64" s="87" t="s">
        <v>569</v>
      </c>
      <c r="G64" s="104" t="str">
        <f t="shared" si="0"/>
        <v>09-25-18</v>
      </c>
      <c r="H64" s="87" t="str">
        <f t="shared" si="1"/>
        <v>09-25-18</v>
      </c>
      <c r="I64" s="87" t="b">
        <f t="shared" si="2"/>
        <v>1</v>
      </c>
    </row>
    <row r="65" spans="1:9" x14ac:dyDescent="0.25">
      <c r="A65" s="104">
        <v>43396</v>
      </c>
      <c r="B65" s="87" t="s">
        <v>95</v>
      </c>
      <c r="C65" s="87" t="s">
        <v>96</v>
      </c>
      <c r="E65" s="87" t="s">
        <v>159</v>
      </c>
      <c r="F65" s="87" t="s">
        <v>570</v>
      </c>
      <c r="G65" s="104" t="str">
        <f t="shared" si="0"/>
        <v>10-23-18</v>
      </c>
      <c r="H65" s="87" t="str">
        <f t="shared" si="1"/>
        <v>10-23-18</v>
      </c>
      <c r="I65" s="87" t="b">
        <f t="shared" si="2"/>
        <v>1</v>
      </c>
    </row>
    <row r="66" spans="1:9" x14ac:dyDescent="0.25">
      <c r="A66" s="104">
        <v>43165</v>
      </c>
      <c r="B66" s="87" t="s">
        <v>91</v>
      </c>
      <c r="C66" s="87" t="s">
        <v>92</v>
      </c>
      <c r="D66" s="87" t="s">
        <v>513</v>
      </c>
      <c r="E66" s="87" t="s">
        <v>159</v>
      </c>
      <c r="F66" s="87" t="s">
        <v>571</v>
      </c>
      <c r="G66" s="104" t="str">
        <f t="shared" si="0"/>
        <v>03-06-18</v>
      </c>
      <c r="H66" s="87" t="str">
        <f t="shared" si="1"/>
        <v>03-06-18</v>
      </c>
      <c r="I66" s="87" t="b">
        <f t="shared" si="2"/>
        <v>1</v>
      </c>
    </row>
    <row r="67" spans="1:9" x14ac:dyDescent="0.25">
      <c r="A67" s="104">
        <v>43083</v>
      </c>
      <c r="B67" s="87" t="s">
        <v>112</v>
      </c>
      <c r="C67" s="87" t="s">
        <v>113</v>
      </c>
      <c r="E67" s="87" t="s">
        <v>159</v>
      </c>
      <c r="F67" s="87" t="s">
        <v>575</v>
      </c>
      <c r="G67" s="104" t="str">
        <f t="shared" si="0"/>
        <v>12-14-17</v>
      </c>
      <c r="H67" s="87" t="str">
        <f t="shared" si="1"/>
        <v>12-14-17</v>
      </c>
      <c r="I67" s="87" t="b">
        <f t="shared" si="2"/>
        <v>1</v>
      </c>
    </row>
    <row r="68" spans="1:9" x14ac:dyDescent="0.25">
      <c r="A68" s="104">
        <v>43159</v>
      </c>
      <c r="B68" s="87" t="s">
        <v>112</v>
      </c>
      <c r="C68" s="87" t="s">
        <v>113</v>
      </c>
      <c r="D68" s="87" t="s">
        <v>514</v>
      </c>
      <c r="E68" s="87" t="s">
        <v>159</v>
      </c>
      <c r="F68" s="87" t="s">
        <v>572</v>
      </c>
      <c r="G68" s="104" t="str">
        <f t="shared" si="0"/>
        <v>02-28-18</v>
      </c>
      <c r="H68" s="87" t="str">
        <f t="shared" si="1"/>
        <v>02-28-18</v>
      </c>
      <c r="I68" s="87" t="b">
        <f t="shared" si="2"/>
        <v>1</v>
      </c>
    </row>
    <row r="69" spans="1:9" x14ac:dyDescent="0.25">
      <c r="A69" s="104">
        <v>43172</v>
      </c>
      <c r="B69" s="87" t="s">
        <v>112</v>
      </c>
      <c r="C69" s="87" t="s">
        <v>113</v>
      </c>
      <c r="E69" s="87" t="s">
        <v>159</v>
      </c>
      <c r="F69" s="87" t="s">
        <v>573</v>
      </c>
      <c r="G69" s="104" t="str">
        <f t="shared" ref="G69:G132" si="3">RIGHT(F69,LEN(F69)-FIND("_",F69))</f>
        <v>03-13-18</v>
      </c>
      <c r="H69" s="87" t="str">
        <f t="shared" ref="H69:H132" si="4">TEXT(A69,"mm-dd-yy")</f>
        <v>03-13-18</v>
      </c>
      <c r="I69" s="87" t="b">
        <f t="shared" ref="I69:I132" si="5">G69=H69</f>
        <v>1</v>
      </c>
    </row>
    <row r="70" spans="1:9" x14ac:dyDescent="0.25">
      <c r="A70" s="104">
        <v>43356</v>
      </c>
      <c r="B70" s="87" t="s">
        <v>112</v>
      </c>
      <c r="C70" s="87" t="s">
        <v>113</v>
      </c>
      <c r="E70" s="87" t="s">
        <v>159</v>
      </c>
      <c r="F70" s="87" t="s">
        <v>574</v>
      </c>
      <c r="G70" s="104" t="str">
        <f t="shared" si="3"/>
        <v>09-13-18</v>
      </c>
      <c r="H70" s="87" t="str">
        <f t="shared" si="4"/>
        <v>09-13-18</v>
      </c>
      <c r="I70" s="87" t="b">
        <f t="shared" si="5"/>
        <v>1</v>
      </c>
    </row>
    <row r="71" spans="1:9" x14ac:dyDescent="0.25">
      <c r="A71" s="104">
        <v>43138</v>
      </c>
      <c r="B71" s="87" t="s">
        <v>162</v>
      </c>
      <c r="C71" s="87" t="s">
        <v>128</v>
      </c>
      <c r="E71" s="87" t="s">
        <v>159</v>
      </c>
      <c r="F71" s="87" t="s">
        <v>576</v>
      </c>
      <c r="G71" s="104" t="str">
        <f t="shared" si="3"/>
        <v>02-07-18</v>
      </c>
      <c r="H71" s="87" t="str">
        <f t="shared" si="4"/>
        <v>02-07-18</v>
      </c>
      <c r="I71" s="87" t="b">
        <f t="shared" si="5"/>
        <v>1</v>
      </c>
    </row>
    <row r="72" spans="1:9" x14ac:dyDescent="0.25">
      <c r="A72" s="104">
        <v>43223</v>
      </c>
      <c r="B72" s="87" t="s">
        <v>162</v>
      </c>
      <c r="C72" s="87" t="s">
        <v>128</v>
      </c>
      <c r="E72" s="87" t="s">
        <v>159</v>
      </c>
      <c r="F72" s="87" t="s">
        <v>577</v>
      </c>
      <c r="G72" s="104" t="str">
        <f t="shared" si="3"/>
        <v>05-03-18</v>
      </c>
      <c r="H72" s="87" t="str">
        <f t="shared" si="4"/>
        <v>05-03-18</v>
      </c>
      <c r="I72" s="87" t="b">
        <f t="shared" si="5"/>
        <v>1</v>
      </c>
    </row>
    <row r="73" spans="1:9" x14ac:dyDescent="0.25">
      <c r="A73" s="104">
        <v>43335</v>
      </c>
      <c r="B73" s="87" t="s">
        <v>162</v>
      </c>
      <c r="C73" s="87" t="s">
        <v>128</v>
      </c>
      <c r="E73" s="87" t="s">
        <v>159</v>
      </c>
      <c r="F73" s="87" t="s">
        <v>578</v>
      </c>
      <c r="G73" s="104" t="str">
        <f t="shared" si="3"/>
        <v>08-23-18</v>
      </c>
      <c r="H73" s="87" t="str">
        <f t="shared" si="4"/>
        <v>08-23-18</v>
      </c>
      <c r="I73" s="87" t="b">
        <f t="shared" si="5"/>
        <v>1</v>
      </c>
    </row>
    <row r="74" spans="1:9" x14ac:dyDescent="0.25">
      <c r="A74" s="104">
        <v>43384</v>
      </c>
      <c r="B74" s="87" t="s">
        <v>162</v>
      </c>
      <c r="C74" s="87" t="s">
        <v>128</v>
      </c>
      <c r="E74" s="87" t="s">
        <v>159</v>
      </c>
      <c r="F74" s="87" t="s">
        <v>579</v>
      </c>
      <c r="G74" s="104" t="str">
        <f t="shared" si="3"/>
        <v>10-11-18</v>
      </c>
      <c r="H74" s="87" t="str">
        <f t="shared" si="4"/>
        <v>10-11-18</v>
      </c>
      <c r="I74" s="87" t="b">
        <f t="shared" si="5"/>
        <v>1</v>
      </c>
    </row>
    <row r="75" spans="1:9" x14ac:dyDescent="0.25">
      <c r="A75" s="104">
        <v>43125</v>
      </c>
      <c r="B75" s="87" t="s">
        <v>103</v>
      </c>
      <c r="C75" s="87" t="s">
        <v>104</v>
      </c>
      <c r="E75" s="87" t="s">
        <v>159</v>
      </c>
      <c r="F75" s="87" t="s">
        <v>580</v>
      </c>
      <c r="G75" s="104" t="str">
        <f t="shared" si="3"/>
        <v>01-25-18</v>
      </c>
      <c r="H75" s="87" t="str">
        <f t="shared" si="4"/>
        <v>01-25-18</v>
      </c>
      <c r="I75" s="87" t="b">
        <f t="shared" si="5"/>
        <v>1</v>
      </c>
    </row>
    <row r="76" spans="1:9" x14ac:dyDescent="0.25">
      <c r="A76" s="104">
        <v>43168</v>
      </c>
      <c r="B76" s="87" t="s">
        <v>258</v>
      </c>
      <c r="C76" s="87" t="s">
        <v>104</v>
      </c>
      <c r="E76" s="87" t="s">
        <v>160</v>
      </c>
      <c r="F76" s="87" t="s">
        <v>581</v>
      </c>
      <c r="G76" s="104" t="str">
        <f t="shared" si="3"/>
        <v>03-09-18</v>
      </c>
      <c r="H76" s="87" t="str">
        <f t="shared" si="4"/>
        <v>03-09-18</v>
      </c>
      <c r="I76" s="87" t="b">
        <f t="shared" si="5"/>
        <v>1</v>
      </c>
    </row>
    <row r="77" spans="1:9" x14ac:dyDescent="0.25">
      <c r="A77" s="104">
        <v>43179</v>
      </c>
      <c r="B77" s="87" t="s">
        <v>103</v>
      </c>
      <c r="C77" s="87" t="s">
        <v>104</v>
      </c>
      <c r="E77" s="87" t="s">
        <v>159</v>
      </c>
      <c r="F77" s="87" t="s">
        <v>582</v>
      </c>
      <c r="G77" s="104" t="str">
        <f t="shared" si="3"/>
        <v>03-20-18</v>
      </c>
      <c r="H77" s="87" t="str">
        <f t="shared" si="4"/>
        <v>03-20-18</v>
      </c>
      <c r="I77" s="87" t="b">
        <f t="shared" si="5"/>
        <v>1</v>
      </c>
    </row>
    <row r="78" spans="1:9" x14ac:dyDescent="0.25">
      <c r="A78" s="104">
        <v>43228</v>
      </c>
      <c r="B78" s="87" t="s">
        <v>103</v>
      </c>
      <c r="C78" s="87" t="s">
        <v>104</v>
      </c>
      <c r="E78" s="87" t="s">
        <v>159</v>
      </c>
      <c r="F78" s="87" t="s">
        <v>583</v>
      </c>
      <c r="G78" s="104" t="str">
        <f t="shared" si="3"/>
        <v>05-08-18</v>
      </c>
      <c r="H78" s="87" t="str">
        <f t="shared" si="4"/>
        <v>05-08-18</v>
      </c>
      <c r="I78" s="87" t="b">
        <f t="shared" si="5"/>
        <v>1</v>
      </c>
    </row>
    <row r="79" spans="1:9" x14ac:dyDescent="0.25">
      <c r="A79" s="105">
        <v>43384</v>
      </c>
      <c r="B79" s="106" t="s">
        <v>103</v>
      </c>
      <c r="C79" s="106" t="s">
        <v>104</v>
      </c>
      <c r="D79" s="106"/>
      <c r="E79" s="106" t="s">
        <v>159</v>
      </c>
      <c r="F79" s="87" t="s">
        <v>584</v>
      </c>
      <c r="G79" s="104" t="str">
        <f t="shared" si="3"/>
        <v>10-11-18</v>
      </c>
      <c r="H79" s="87" t="str">
        <f t="shared" si="4"/>
        <v>10-11-18</v>
      </c>
      <c r="I79" s="87" t="b">
        <f t="shared" si="5"/>
        <v>1</v>
      </c>
    </row>
    <row r="80" spans="1:9" x14ac:dyDescent="0.25">
      <c r="A80" s="104">
        <v>43385</v>
      </c>
      <c r="B80" s="87" t="s">
        <v>258</v>
      </c>
      <c r="C80" s="87" t="s">
        <v>104</v>
      </c>
      <c r="E80" s="87" t="s">
        <v>160</v>
      </c>
      <c r="F80" s="87" t="s">
        <v>585</v>
      </c>
      <c r="G80" s="104" t="str">
        <f t="shared" si="3"/>
        <v>10-12-18</v>
      </c>
      <c r="H80" s="87" t="str">
        <f t="shared" si="4"/>
        <v>10-12-18</v>
      </c>
      <c r="I80" s="87" t="b">
        <f t="shared" si="5"/>
        <v>1</v>
      </c>
    </row>
    <row r="81" spans="1:9" s="106" customFormat="1" x14ac:dyDescent="0.25">
      <c r="A81" s="104">
        <v>43081</v>
      </c>
      <c r="B81" s="87" t="s">
        <v>115</v>
      </c>
      <c r="C81" s="87" t="s">
        <v>114</v>
      </c>
      <c r="D81" s="87"/>
      <c r="E81" s="87" t="s">
        <v>159</v>
      </c>
      <c r="F81" s="106" t="s">
        <v>588</v>
      </c>
      <c r="G81" s="105" t="str">
        <f t="shared" si="3"/>
        <v>12-12-17</v>
      </c>
      <c r="H81" s="87" t="str">
        <f t="shared" si="4"/>
        <v>12-12-17</v>
      </c>
      <c r="I81" s="87" t="b">
        <f t="shared" si="5"/>
        <v>1</v>
      </c>
    </row>
    <row r="82" spans="1:9" x14ac:dyDescent="0.25">
      <c r="A82" s="104">
        <v>43131</v>
      </c>
      <c r="B82" s="87" t="s">
        <v>115</v>
      </c>
      <c r="C82" s="87" t="s">
        <v>114</v>
      </c>
      <c r="E82" s="87" t="s">
        <v>159</v>
      </c>
      <c r="F82" s="87" t="s">
        <v>586</v>
      </c>
      <c r="G82" s="104" t="str">
        <f t="shared" si="3"/>
        <v>01-31-18</v>
      </c>
      <c r="H82" s="87" t="str">
        <f t="shared" si="4"/>
        <v>01-31-18</v>
      </c>
      <c r="I82" s="87" t="b">
        <f t="shared" si="5"/>
        <v>1</v>
      </c>
    </row>
    <row r="83" spans="1:9" x14ac:dyDescent="0.25">
      <c r="A83" s="104">
        <v>43251</v>
      </c>
      <c r="B83" s="87" t="s">
        <v>115</v>
      </c>
      <c r="C83" s="87" t="s">
        <v>114</v>
      </c>
      <c r="E83" s="87" t="s">
        <v>159</v>
      </c>
      <c r="F83" s="87" t="s">
        <v>587</v>
      </c>
      <c r="G83" s="104" t="str">
        <f t="shared" si="3"/>
        <v>05-31-18</v>
      </c>
      <c r="H83" s="87" t="str">
        <f t="shared" si="4"/>
        <v>05-31-18</v>
      </c>
      <c r="I83" s="87" t="b">
        <f t="shared" si="5"/>
        <v>1</v>
      </c>
    </row>
    <row r="84" spans="1:9" x14ac:dyDescent="0.25">
      <c r="A84" s="104">
        <v>43185</v>
      </c>
      <c r="B84" s="87" t="s">
        <v>399</v>
      </c>
      <c r="C84" s="87" t="s">
        <v>89</v>
      </c>
      <c r="E84" s="87" t="s">
        <v>160</v>
      </c>
      <c r="F84" s="87" t="s">
        <v>589</v>
      </c>
      <c r="G84" s="104" t="str">
        <f t="shared" si="3"/>
        <v>03-26-18</v>
      </c>
      <c r="H84" s="87" t="str">
        <f t="shared" si="4"/>
        <v>03-26-18</v>
      </c>
      <c r="I84" s="87" t="b">
        <f t="shared" si="5"/>
        <v>1</v>
      </c>
    </row>
    <row r="85" spans="1:9" x14ac:dyDescent="0.25">
      <c r="A85" s="104">
        <v>43152</v>
      </c>
      <c r="B85" s="87" t="s">
        <v>176</v>
      </c>
      <c r="C85" s="87" t="s">
        <v>177</v>
      </c>
      <c r="E85" s="87" t="s">
        <v>159</v>
      </c>
      <c r="F85" s="87" t="s">
        <v>590</v>
      </c>
      <c r="G85" s="104" t="str">
        <f t="shared" si="3"/>
        <v>02-21-18</v>
      </c>
      <c r="H85" s="87" t="str">
        <f t="shared" si="4"/>
        <v>02-21-18</v>
      </c>
      <c r="I85" s="87" t="b">
        <f t="shared" si="5"/>
        <v>1</v>
      </c>
    </row>
    <row r="86" spans="1:9" x14ac:dyDescent="0.25">
      <c r="A86" s="104">
        <v>43377</v>
      </c>
      <c r="B86" s="87" t="s">
        <v>262</v>
      </c>
      <c r="C86" s="87" t="s">
        <v>177</v>
      </c>
      <c r="E86" s="87" t="s">
        <v>159</v>
      </c>
      <c r="F86" s="87" t="s">
        <v>591</v>
      </c>
      <c r="G86" s="104" t="str">
        <f t="shared" si="3"/>
        <v>10-04-18</v>
      </c>
      <c r="H86" s="87" t="str">
        <f t="shared" si="4"/>
        <v>10-04-18</v>
      </c>
      <c r="I86" s="87" t="b">
        <f t="shared" si="5"/>
        <v>1</v>
      </c>
    </row>
    <row r="87" spans="1:9" x14ac:dyDescent="0.25">
      <c r="A87" s="104">
        <v>43042</v>
      </c>
      <c r="B87" s="87" t="s">
        <v>178</v>
      </c>
      <c r="C87" s="87" t="s">
        <v>179</v>
      </c>
      <c r="E87" s="87" t="s">
        <v>159</v>
      </c>
      <c r="F87" s="87" t="s">
        <v>686</v>
      </c>
      <c r="G87" s="104" t="str">
        <f t="shared" si="3"/>
        <v>11-03-17</v>
      </c>
      <c r="H87" s="87" t="str">
        <f t="shared" si="4"/>
        <v>11-03-17</v>
      </c>
      <c r="I87" s="87" t="b">
        <f t="shared" si="5"/>
        <v>1</v>
      </c>
    </row>
    <row r="88" spans="1:9" x14ac:dyDescent="0.25">
      <c r="A88" s="104">
        <v>43308</v>
      </c>
      <c r="B88" s="87" t="s">
        <v>178</v>
      </c>
      <c r="C88" s="87" t="s">
        <v>179</v>
      </c>
      <c r="E88" s="87" t="s">
        <v>159</v>
      </c>
      <c r="F88" s="87" t="s">
        <v>592</v>
      </c>
      <c r="G88" s="104" t="str">
        <f t="shared" si="3"/>
        <v>07-27-18</v>
      </c>
      <c r="H88" s="87" t="str">
        <f t="shared" si="4"/>
        <v>07-27-18</v>
      </c>
      <c r="I88" s="87" t="b">
        <f t="shared" si="5"/>
        <v>1</v>
      </c>
    </row>
    <row r="89" spans="1:9" x14ac:dyDescent="0.25">
      <c r="A89" s="104">
        <v>43040</v>
      </c>
      <c r="B89" s="87" t="s">
        <v>653</v>
      </c>
      <c r="C89" s="87" t="s">
        <v>90</v>
      </c>
      <c r="E89" s="87" t="s">
        <v>159</v>
      </c>
      <c r="F89" s="87" t="s">
        <v>687</v>
      </c>
      <c r="G89" s="104" t="str">
        <f t="shared" si="3"/>
        <v>11-01-17</v>
      </c>
      <c r="H89" s="87" t="str">
        <f t="shared" si="4"/>
        <v>11-01-17</v>
      </c>
      <c r="I89" s="87" t="b">
        <f t="shared" si="5"/>
        <v>1</v>
      </c>
    </row>
    <row r="90" spans="1:9" x14ac:dyDescent="0.25">
      <c r="A90" s="104">
        <v>43053</v>
      </c>
      <c r="B90" s="87" t="s">
        <v>271</v>
      </c>
      <c r="C90" s="87" t="s">
        <v>90</v>
      </c>
      <c r="E90" s="87" t="s">
        <v>160</v>
      </c>
      <c r="F90" s="87" t="s">
        <v>692</v>
      </c>
      <c r="G90" s="104" t="str">
        <f t="shared" si="3"/>
        <v>11-14-17</v>
      </c>
      <c r="H90" s="87" t="str">
        <f t="shared" si="4"/>
        <v>11-14-17</v>
      </c>
      <c r="I90" s="87" t="b">
        <f t="shared" si="5"/>
        <v>1</v>
      </c>
    </row>
    <row r="91" spans="1:9" x14ac:dyDescent="0.25">
      <c r="A91" s="104">
        <v>43109</v>
      </c>
      <c r="B91" s="87" t="s">
        <v>271</v>
      </c>
      <c r="C91" s="87" t="s">
        <v>90</v>
      </c>
      <c r="E91" s="87" t="s">
        <v>159</v>
      </c>
      <c r="F91" s="87" t="s">
        <v>599</v>
      </c>
      <c r="G91" s="104" t="str">
        <f t="shared" si="3"/>
        <v>01-09-18</v>
      </c>
      <c r="H91" s="87" t="str">
        <f t="shared" si="4"/>
        <v>01-09-18</v>
      </c>
      <c r="I91" s="87" t="b">
        <f t="shared" si="5"/>
        <v>1</v>
      </c>
    </row>
    <row r="92" spans="1:9" x14ac:dyDescent="0.25">
      <c r="A92" s="104">
        <v>43179</v>
      </c>
      <c r="B92" s="87" t="s">
        <v>271</v>
      </c>
      <c r="C92" s="87" t="s">
        <v>90</v>
      </c>
      <c r="E92" s="87" t="s">
        <v>159</v>
      </c>
      <c r="F92" s="87" t="s">
        <v>600</v>
      </c>
      <c r="G92" s="104" t="str">
        <f t="shared" si="3"/>
        <v>03-20-18</v>
      </c>
      <c r="H92" s="87" t="str">
        <f t="shared" si="4"/>
        <v>03-20-18</v>
      </c>
      <c r="I92" s="87" t="b">
        <f t="shared" si="5"/>
        <v>1</v>
      </c>
    </row>
    <row r="93" spans="1:9" x14ac:dyDescent="0.25">
      <c r="A93" s="104">
        <v>43249</v>
      </c>
      <c r="B93" s="87" t="s">
        <v>271</v>
      </c>
      <c r="C93" s="87" t="s">
        <v>90</v>
      </c>
      <c r="E93" s="87" t="s">
        <v>159</v>
      </c>
      <c r="F93" s="87" t="s">
        <v>601</v>
      </c>
      <c r="G93" s="104" t="str">
        <f t="shared" si="3"/>
        <v>05-29-18</v>
      </c>
      <c r="H93" s="87" t="str">
        <f t="shared" si="4"/>
        <v>05-29-18</v>
      </c>
      <c r="I93" s="87" t="b">
        <f t="shared" si="5"/>
        <v>1</v>
      </c>
    </row>
    <row r="94" spans="1:9" x14ac:dyDescent="0.25">
      <c r="A94" s="104">
        <v>43368</v>
      </c>
      <c r="B94" s="87" t="s">
        <v>271</v>
      </c>
      <c r="C94" s="87" t="s">
        <v>90</v>
      </c>
      <c r="E94" s="87" t="s">
        <v>159</v>
      </c>
      <c r="F94" s="87" t="s">
        <v>602</v>
      </c>
      <c r="G94" s="104" t="str">
        <f t="shared" si="3"/>
        <v>09-25-18</v>
      </c>
      <c r="H94" s="87" t="str">
        <f t="shared" si="4"/>
        <v>09-25-18</v>
      </c>
      <c r="I94" s="87" t="b">
        <f t="shared" si="5"/>
        <v>1</v>
      </c>
    </row>
    <row r="95" spans="1:9" x14ac:dyDescent="0.25">
      <c r="A95" s="104">
        <v>43144</v>
      </c>
      <c r="B95" s="87" t="s">
        <v>181</v>
      </c>
      <c r="C95" s="87" t="s">
        <v>180</v>
      </c>
      <c r="E95" s="87" t="s">
        <v>159</v>
      </c>
      <c r="F95" s="87" t="s">
        <v>603</v>
      </c>
      <c r="G95" s="104" t="str">
        <f t="shared" si="3"/>
        <v>02-13-18</v>
      </c>
      <c r="H95" s="87" t="str">
        <f t="shared" si="4"/>
        <v>02-13-18</v>
      </c>
      <c r="I95" s="87" t="b">
        <f t="shared" si="5"/>
        <v>1</v>
      </c>
    </row>
    <row r="96" spans="1:9" x14ac:dyDescent="0.25">
      <c r="A96" s="104">
        <v>43160</v>
      </c>
      <c r="B96" s="87" t="s">
        <v>181</v>
      </c>
      <c r="C96" s="87" t="s">
        <v>180</v>
      </c>
      <c r="D96" s="87" t="s">
        <v>515</v>
      </c>
      <c r="E96" s="87" t="s">
        <v>159</v>
      </c>
      <c r="F96" s="87" t="s">
        <v>604</v>
      </c>
      <c r="G96" s="104" t="str">
        <f t="shared" si="3"/>
        <v>03-01-18</v>
      </c>
      <c r="H96" s="87" t="str">
        <f t="shared" si="4"/>
        <v>03-01-18</v>
      </c>
      <c r="I96" s="87" t="b">
        <f t="shared" si="5"/>
        <v>1</v>
      </c>
    </row>
    <row r="97" spans="1:9" x14ac:dyDescent="0.25">
      <c r="A97" s="104">
        <v>43361</v>
      </c>
      <c r="B97" s="87" t="s">
        <v>181</v>
      </c>
      <c r="C97" s="87" t="s">
        <v>180</v>
      </c>
      <c r="D97" s="87" t="s">
        <v>515</v>
      </c>
      <c r="E97" s="87" t="s">
        <v>159</v>
      </c>
      <c r="F97" s="87" t="s">
        <v>605</v>
      </c>
      <c r="G97" s="104" t="str">
        <f t="shared" si="3"/>
        <v>09-18-18</v>
      </c>
      <c r="H97" s="87" t="str">
        <f t="shared" si="4"/>
        <v>09-18-18</v>
      </c>
      <c r="I97" s="87" t="b">
        <f t="shared" si="5"/>
        <v>1</v>
      </c>
    </row>
    <row r="98" spans="1:9" x14ac:dyDescent="0.25">
      <c r="A98" s="104">
        <v>43133</v>
      </c>
      <c r="B98" s="87" t="s">
        <v>453</v>
      </c>
      <c r="C98" s="87" t="s">
        <v>516</v>
      </c>
      <c r="E98" s="87" t="s">
        <v>159</v>
      </c>
      <c r="F98" s="87" t="s">
        <v>606</v>
      </c>
      <c r="G98" s="104" t="str">
        <f t="shared" si="3"/>
        <v>02-02-18</v>
      </c>
      <c r="H98" s="87" t="str">
        <f t="shared" si="4"/>
        <v>02-02-18</v>
      </c>
      <c r="I98" s="87" t="b">
        <f t="shared" si="5"/>
        <v>1</v>
      </c>
    </row>
    <row r="99" spans="1:9" x14ac:dyDescent="0.25">
      <c r="A99" s="104">
        <v>43056</v>
      </c>
      <c r="B99" s="87" t="s">
        <v>131</v>
      </c>
      <c r="C99" s="87" t="s">
        <v>654</v>
      </c>
      <c r="D99" s="87" t="s">
        <v>508</v>
      </c>
      <c r="E99" s="87" t="s">
        <v>159</v>
      </c>
      <c r="F99" s="87" t="s">
        <v>688</v>
      </c>
      <c r="G99" s="104" t="str">
        <f t="shared" si="3"/>
        <v>11-17-17</v>
      </c>
      <c r="H99" s="87" t="str">
        <f t="shared" si="4"/>
        <v>11-17-17</v>
      </c>
      <c r="I99" s="87" t="b">
        <f t="shared" si="5"/>
        <v>1</v>
      </c>
    </row>
    <row r="100" spans="1:9" x14ac:dyDescent="0.25">
      <c r="A100" s="104">
        <v>43217</v>
      </c>
      <c r="B100" s="87" t="s">
        <v>126</v>
      </c>
      <c r="C100" s="87" t="s">
        <v>127</v>
      </c>
      <c r="E100" s="87" t="s">
        <v>159</v>
      </c>
      <c r="F100" s="87" t="s">
        <v>607</v>
      </c>
      <c r="G100" s="104" t="str">
        <f t="shared" si="3"/>
        <v>04-27-18</v>
      </c>
      <c r="H100" s="87" t="str">
        <f t="shared" si="4"/>
        <v>04-27-18</v>
      </c>
      <c r="I100" s="87" t="b">
        <f t="shared" si="5"/>
        <v>1</v>
      </c>
    </row>
    <row r="101" spans="1:9" x14ac:dyDescent="0.25">
      <c r="A101" s="104">
        <v>43266</v>
      </c>
      <c r="B101" s="87" t="s">
        <v>126</v>
      </c>
      <c r="C101" s="87" t="s">
        <v>127</v>
      </c>
      <c r="E101" s="87" t="s">
        <v>159</v>
      </c>
      <c r="F101" s="87" t="s">
        <v>608</v>
      </c>
      <c r="G101" s="104" t="str">
        <f t="shared" si="3"/>
        <v>06-15-18</v>
      </c>
      <c r="H101" s="87" t="str">
        <f t="shared" si="4"/>
        <v>06-15-18</v>
      </c>
      <c r="I101" s="87" t="b">
        <f t="shared" si="5"/>
        <v>1</v>
      </c>
    </row>
    <row r="102" spans="1:9" x14ac:dyDescent="0.25">
      <c r="A102" s="105">
        <v>43326</v>
      </c>
      <c r="B102" s="106" t="s">
        <v>126</v>
      </c>
      <c r="C102" s="106" t="s">
        <v>127</v>
      </c>
      <c r="D102" s="106"/>
      <c r="E102" s="106" t="s">
        <v>159</v>
      </c>
      <c r="F102" s="87" t="s">
        <v>609</v>
      </c>
      <c r="G102" s="104" t="str">
        <f t="shared" si="3"/>
        <v>08-14-18</v>
      </c>
      <c r="H102" s="87" t="str">
        <f t="shared" si="4"/>
        <v>08-14-18</v>
      </c>
      <c r="I102" s="87" t="b">
        <f t="shared" si="5"/>
        <v>1</v>
      </c>
    </row>
    <row r="103" spans="1:9" s="106" customFormat="1" x14ac:dyDescent="0.25">
      <c r="A103" s="105">
        <v>43109</v>
      </c>
      <c r="B103" s="106" t="s">
        <v>120</v>
      </c>
      <c r="C103" s="106" t="s">
        <v>121</v>
      </c>
      <c r="E103" s="106" t="s">
        <v>159</v>
      </c>
      <c r="F103" s="106" t="s">
        <v>610</v>
      </c>
      <c r="G103" s="105" t="str">
        <f t="shared" si="3"/>
        <v>01-09-18</v>
      </c>
      <c r="H103" s="106" t="str">
        <f t="shared" si="4"/>
        <v>01-09-18</v>
      </c>
      <c r="I103" s="106" t="b">
        <f t="shared" si="5"/>
        <v>1</v>
      </c>
    </row>
    <row r="104" spans="1:9" s="106" customFormat="1" x14ac:dyDescent="0.25">
      <c r="A104" s="105">
        <v>43249</v>
      </c>
      <c r="B104" s="106" t="s">
        <v>120</v>
      </c>
      <c r="C104" s="106" t="s">
        <v>121</v>
      </c>
      <c r="D104" s="106" t="s">
        <v>236</v>
      </c>
      <c r="E104" s="106" t="s">
        <v>159</v>
      </c>
      <c r="F104" s="106" t="s">
        <v>611</v>
      </c>
      <c r="G104" s="105" t="str">
        <f t="shared" si="3"/>
        <v>05-29-18</v>
      </c>
      <c r="H104" s="106" t="str">
        <f t="shared" si="4"/>
        <v>05-29-18</v>
      </c>
      <c r="I104" s="106" t="b">
        <f t="shared" si="5"/>
        <v>1</v>
      </c>
    </row>
    <row r="105" spans="1:9" s="106" customFormat="1" x14ac:dyDescent="0.25">
      <c r="A105" s="105">
        <v>43358</v>
      </c>
      <c r="B105" s="106" t="s">
        <v>291</v>
      </c>
      <c r="D105" s="106" t="s">
        <v>290</v>
      </c>
      <c r="E105" s="106" t="s">
        <v>160</v>
      </c>
      <c r="F105" s="106" t="s">
        <v>612</v>
      </c>
      <c r="G105" s="105" t="str">
        <f t="shared" si="3"/>
        <v>09-15-18</v>
      </c>
      <c r="H105" s="106" t="str">
        <f t="shared" si="4"/>
        <v>09-15-18</v>
      </c>
      <c r="I105" s="106" t="b">
        <f t="shared" si="5"/>
        <v>1</v>
      </c>
    </row>
    <row r="106" spans="1:9" s="106" customFormat="1" x14ac:dyDescent="0.25">
      <c r="A106" s="105">
        <v>43049</v>
      </c>
      <c r="B106" s="106" t="s">
        <v>182</v>
      </c>
      <c r="D106" s="106" t="s">
        <v>250</v>
      </c>
      <c r="E106" s="106" t="s">
        <v>159</v>
      </c>
      <c r="F106" s="106" t="s">
        <v>697</v>
      </c>
      <c r="G106" s="221" t="str">
        <f t="shared" si="3"/>
        <v>11-10-17</v>
      </c>
      <c r="H106" s="222" t="str">
        <f t="shared" si="4"/>
        <v>11-10-17</v>
      </c>
      <c r="I106" s="222" t="b">
        <f t="shared" si="5"/>
        <v>1</v>
      </c>
    </row>
    <row r="107" spans="1:9" x14ac:dyDescent="0.25">
      <c r="A107" s="104">
        <v>43147</v>
      </c>
      <c r="B107" s="87" t="s">
        <v>167</v>
      </c>
      <c r="D107" s="87" t="s">
        <v>250</v>
      </c>
      <c r="E107" s="87" t="s">
        <v>159</v>
      </c>
      <c r="F107" s="87" t="s">
        <v>613</v>
      </c>
      <c r="G107" s="104" t="str">
        <f t="shared" si="3"/>
        <v>02-16-18</v>
      </c>
      <c r="H107" s="87" t="str">
        <f t="shared" si="4"/>
        <v>02-16-18</v>
      </c>
      <c r="I107" s="87" t="b">
        <f t="shared" si="5"/>
        <v>1</v>
      </c>
    </row>
    <row r="108" spans="1:9" x14ac:dyDescent="0.25">
      <c r="A108" s="104">
        <v>43161</v>
      </c>
      <c r="B108" s="87" t="s">
        <v>433</v>
      </c>
      <c r="D108" s="87" t="s">
        <v>250</v>
      </c>
      <c r="E108" s="87" t="s">
        <v>159</v>
      </c>
      <c r="F108" s="87" t="s">
        <v>614</v>
      </c>
      <c r="G108" s="104" t="str">
        <f t="shared" si="3"/>
        <v>03-02-18</v>
      </c>
      <c r="H108" s="87" t="str">
        <f t="shared" si="4"/>
        <v>03-02-18</v>
      </c>
      <c r="I108" s="87" t="b">
        <f t="shared" si="5"/>
        <v>1</v>
      </c>
    </row>
    <row r="109" spans="1:9" x14ac:dyDescent="0.25">
      <c r="A109" s="104">
        <v>43278</v>
      </c>
      <c r="B109" s="87" t="s">
        <v>182</v>
      </c>
      <c r="D109" s="87" t="s">
        <v>250</v>
      </c>
      <c r="E109" s="87" t="s">
        <v>159</v>
      </c>
      <c r="F109" s="87" t="s">
        <v>615</v>
      </c>
      <c r="G109" s="104" t="str">
        <f t="shared" si="3"/>
        <v>06-27-18</v>
      </c>
      <c r="H109" s="87" t="str">
        <f t="shared" si="4"/>
        <v>06-27-18</v>
      </c>
      <c r="I109" s="87" t="b">
        <f t="shared" si="5"/>
        <v>1</v>
      </c>
    </row>
    <row r="110" spans="1:9" x14ac:dyDescent="0.25">
      <c r="A110" s="104">
        <v>43350</v>
      </c>
      <c r="B110" s="87" t="s">
        <v>165</v>
      </c>
      <c r="D110" s="87" t="s">
        <v>320</v>
      </c>
      <c r="E110" s="87" t="s">
        <v>159</v>
      </c>
      <c r="F110" s="87" t="s">
        <v>616</v>
      </c>
      <c r="G110" s="104" t="str">
        <f t="shared" si="3"/>
        <v>09-07-18</v>
      </c>
      <c r="H110" s="87" t="str">
        <f t="shared" si="4"/>
        <v>09-07-18</v>
      </c>
      <c r="I110" s="87" t="b">
        <f t="shared" si="5"/>
        <v>1</v>
      </c>
    </row>
    <row r="111" spans="1:9" x14ac:dyDescent="0.25">
      <c r="A111" s="105">
        <v>43147</v>
      </c>
      <c r="B111" s="106" t="s">
        <v>165</v>
      </c>
      <c r="C111" s="106"/>
      <c r="D111" s="106" t="s">
        <v>320</v>
      </c>
      <c r="E111" s="106" t="s">
        <v>159</v>
      </c>
      <c r="F111" s="87" t="s">
        <v>617</v>
      </c>
      <c r="G111" s="104" t="str">
        <f t="shared" si="3"/>
        <v>02-16-18</v>
      </c>
      <c r="H111" s="87" t="str">
        <f t="shared" si="4"/>
        <v>02-16-18</v>
      </c>
      <c r="I111" s="87" t="b">
        <f t="shared" si="5"/>
        <v>1</v>
      </c>
    </row>
    <row r="112" spans="1:9" x14ac:dyDescent="0.25">
      <c r="A112" s="104">
        <v>43308</v>
      </c>
      <c r="B112" s="87" t="s">
        <v>165</v>
      </c>
      <c r="D112" s="87" t="s">
        <v>320</v>
      </c>
      <c r="E112" s="87" t="s">
        <v>159</v>
      </c>
      <c r="F112" s="87" t="s">
        <v>618</v>
      </c>
      <c r="G112" s="104" t="str">
        <f t="shared" si="3"/>
        <v>07-27-18</v>
      </c>
      <c r="H112" s="87" t="str">
        <f t="shared" si="4"/>
        <v>07-27-18</v>
      </c>
      <c r="I112" s="87" t="b">
        <f t="shared" si="5"/>
        <v>1</v>
      </c>
    </row>
    <row r="113" spans="1:9" s="106" customFormat="1" x14ac:dyDescent="0.25">
      <c r="A113" s="104">
        <v>43272</v>
      </c>
      <c r="B113" s="87" t="s">
        <v>270</v>
      </c>
      <c r="C113" s="87"/>
      <c r="D113" s="87" t="s">
        <v>334</v>
      </c>
      <c r="E113" s="87" t="s">
        <v>159</v>
      </c>
      <c r="F113" s="106" t="s">
        <v>619</v>
      </c>
      <c r="G113" s="105" t="str">
        <f t="shared" si="3"/>
        <v>06-21-18</v>
      </c>
      <c r="H113" s="87" t="str">
        <f t="shared" si="4"/>
        <v>06-21-18</v>
      </c>
      <c r="I113" s="87" t="b">
        <f t="shared" si="5"/>
        <v>1</v>
      </c>
    </row>
    <row r="114" spans="1:9" x14ac:dyDescent="0.25">
      <c r="A114" s="104">
        <v>43376</v>
      </c>
      <c r="B114" s="87" t="s">
        <v>270</v>
      </c>
      <c r="D114" s="87" t="s">
        <v>334</v>
      </c>
      <c r="E114" s="87" t="s">
        <v>159</v>
      </c>
      <c r="F114" s="87" t="s">
        <v>699</v>
      </c>
      <c r="G114" s="104" t="str">
        <f t="shared" si="3"/>
        <v>10-03-18</v>
      </c>
      <c r="H114" s="87" t="str">
        <f t="shared" si="4"/>
        <v>10-03-18</v>
      </c>
      <c r="I114" s="87" t="b">
        <f t="shared" si="5"/>
        <v>1</v>
      </c>
    </row>
    <row r="115" spans="1:9" x14ac:dyDescent="0.25">
      <c r="A115" s="104">
        <v>43176</v>
      </c>
      <c r="B115" s="87" t="s">
        <v>98</v>
      </c>
      <c r="D115" s="87" t="s">
        <v>99</v>
      </c>
      <c r="E115" s="87" t="s">
        <v>159</v>
      </c>
      <c r="F115" s="87" t="s">
        <v>622</v>
      </c>
      <c r="G115" s="104" t="str">
        <f t="shared" si="3"/>
        <v>03-17-18</v>
      </c>
      <c r="H115" s="87" t="str">
        <f t="shared" si="4"/>
        <v>03-17-18</v>
      </c>
      <c r="I115" s="87" t="b">
        <f t="shared" si="5"/>
        <v>1</v>
      </c>
    </row>
    <row r="116" spans="1:9" x14ac:dyDescent="0.25">
      <c r="A116" s="104">
        <v>43361</v>
      </c>
      <c r="B116" s="87" t="s">
        <v>98</v>
      </c>
      <c r="D116" s="87" t="s">
        <v>99</v>
      </c>
      <c r="E116" s="87" t="s">
        <v>159</v>
      </c>
      <c r="F116" s="87" t="s">
        <v>621</v>
      </c>
      <c r="G116" s="104" t="str">
        <f t="shared" si="3"/>
        <v>09-18-18</v>
      </c>
      <c r="H116" s="87" t="str">
        <f t="shared" si="4"/>
        <v>09-18-18</v>
      </c>
      <c r="I116" s="87" t="b">
        <f t="shared" si="5"/>
        <v>1</v>
      </c>
    </row>
    <row r="117" spans="1:9" x14ac:dyDescent="0.25">
      <c r="A117" s="104">
        <v>43112</v>
      </c>
      <c r="B117" s="87" t="s">
        <v>122</v>
      </c>
      <c r="D117" s="87" t="s">
        <v>123</v>
      </c>
      <c r="E117" s="87" t="s">
        <v>159</v>
      </c>
      <c r="F117" s="87" t="s">
        <v>625</v>
      </c>
      <c r="G117" s="104" t="str">
        <f t="shared" si="3"/>
        <v>01-12-18</v>
      </c>
      <c r="H117" s="87" t="str">
        <f t="shared" si="4"/>
        <v>01-12-18</v>
      </c>
      <c r="I117" s="87" t="b">
        <f t="shared" si="5"/>
        <v>1</v>
      </c>
    </row>
    <row r="118" spans="1:9" x14ac:dyDescent="0.25">
      <c r="A118" s="104">
        <v>43140</v>
      </c>
      <c r="B118" s="87" t="s">
        <v>122</v>
      </c>
      <c r="D118" s="87" t="s">
        <v>123</v>
      </c>
      <c r="E118" s="87" t="s">
        <v>159</v>
      </c>
      <c r="F118" s="87" t="s">
        <v>626</v>
      </c>
      <c r="G118" s="104" t="str">
        <f t="shared" si="3"/>
        <v>02-09-18</v>
      </c>
      <c r="H118" s="87" t="str">
        <f t="shared" si="4"/>
        <v>02-09-18</v>
      </c>
      <c r="I118" s="87" t="b">
        <f t="shared" si="5"/>
        <v>1</v>
      </c>
    </row>
    <row r="119" spans="1:9" x14ac:dyDescent="0.25">
      <c r="A119" s="104">
        <v>43189</v>
      </c>
      <c r="B119" s="87" t="s">
        <v>122</v>
      </c>
      <c r="D119" s="87" t="s">
        <v>123</v>
      </c>
      <c r="E119" s="87" t="s">
        <v>159</v>
      </c>
      <c r="F119" s="87" t="s">
        <v>627</v>
      </c>
      <c r="G119" s="104" t="str">
        <f t="shared" si="3"/>
        <v>03-30-18</v>
      </c>
      <c r="H119" s="87" t="str">
        <f t="shared" si="4"/>
        <v>03-30-18</v>
      </c>
      <c r="I119" s="87" t="b">
        <f t="shared" si="5"/>
        <v>1</v>
      </c>
    </row>
    <row r="120" spans="1:9" x14ac:dyDescent="0.25">
      <c r="A120" s="104">
        <v>43266</v>
      </c>
      <c r="B120" s="87" t="s">
        <v>122</v>
      </c>
      <c r="D120" s="87" t="s">
        <v>700</v>
      </c>
      <c r="E120" s="87" t="s">
        <v>159</v>
      </c>
      <c r="F120" s="87" t="s">
        <v>624</v>
      </c>
      <c r="G120" s="104" t="str">
        <f t="shared" si="3"/>
        <v>06-15-18</v>
      </c>
      <c r="H120" s="87" t="str">
        <f t="shared" si="4"/>
        <v>06-15-18</v>
      </c>
      <c r="I120" s="87" t="b">
        <f t="shared" si="5"/>
        <v>1</v>
      </c>
    </row>
    <row r="121" spans="1:9" x14ac:dyDescent="0.25">
      <c r="A121" s="104">
        <v>43347</v>
      </c>
      <c r="B121" s="87" t="s">
        <v>129</v>
      </c>
      <c r="D121" s="87" t="s">
        <v>125</v>
      </c>
      <c r="E121" s="87" t="s">
        <v>159</v>
      </c>
      <c r="F121" s="87" t="s">
        <v>628</v>
      </c>
      <c r="G121" s="104" t="str">
        <f t="shared" si="3"/>
        <v>09-04-18</v>
      </c>
      <c r="H121" s="87" t="str">
        <f t="shared" si="4"/>
        <v>09-04-18</v>
      </c>
      <c r="I121" s="87" t="b">
        <f t="shared" si="5"/>
        <v>1</v>
      </c>
    </row>
    <row r="122" spans="1:9" x14ac:dyDescent="0.25">
      <c r="A122" s="104">
        <v>43133</v>
      </c>
      <c r="B122" s="87" t="s">
        <v>456</v>
      </c>
      <c r="D122" s="87" t="s">
        <v>455</v>
      </c>
      <c r="E122" s="87" t="s">
        <v>159</v>
      </c>
      <c r="F122" s="87" t="s">
        <v>629</v>
      </c>
      <c r="G122" s="104" t="str">
        <f t="shared" si="3"/>
        <v>02-02-18</v>
      </c>
      <c r="H122" s="87" t="str">
        <f t="shared" si="4"/>
        <v>02-02-18</v>
      </c>
      <c r="I122" s="87" t="b">
        <f t="shared" si="5"/>
        <v>1</v>
      </c>
    </row>
    <row r="123" spans="1:9" x14ac:dyDescent="0.25">
      <c r="A123" s="104">
        <v>43076</v>
      </c>
      <c r="B123" s="87" t="s">
        <v>496</v>
      </c>
      <c r="D123" s="87" t="s">
        <v>495</v>
      </c>
      <c r="E123" s="87" t="s">
        <v>159</v>
      </c>
      <c r="F123" s="87" t="s">
        <v>630</v>
      </c>
      <c r="G123" s="104" t="str">
        <f t="shared" si="3"/>
        <v>12-07-17</v>
      </c>
      <c r="H123" s="87" t="str">
        <f t="shared" si="4"/>
        <v>12-07-17</v>
      </c>
      <c r="I123" s="87" t="b">
        <f t="shared" si="5"/>
        <v>1</v>
      </c>
    </row>
    <row r="124" spans="1:9" x14ac:dyDescent="0.25">
      <c r="A124" s="104">
        <v>43105</v>
      </c>
      <c r="B124" s="87" t="s">
        <v>362</v>
      </c>
      <c r="D124" s="87" t="s">
        <v>124</v>
      </c>
      <c r="E124" s="87" t="s">
        <v>159</v>
      </c>
      <c r="F124" s="87" t="s">
        <v>631</v>
      </c>
      <c r="G124" s="104" t="str">
        <f t="shared" si="3"/>
        <v>01-05-18</v>
      </c>
      <c r="H124" s="87" t="str">
        <f t="shared" si="4"/>
        <v>01-05-18</v>
      </c>
      <c r="I124" s="87" t="b">
        <f t="shared" si="5"/>
        <v>1</v>
      </c>
    </row>
    <row r="125" spans="1:9" x14ac:dyDescent="0.25">
      <c r="A125" s="104">
        <v>43132</v>
      </c>
      <c r="B125" s="87" t="s">
        <v>362</v>
      </c>
      <c r="D125" s="87" t="s">
        <v>124</v>
      </c>
      <c r="E125" s="87" t="s">
        <v>159</v>
      </c>
      <c r="F125" s="87" t="s">
        <v>632</v>
      </c>
      <c r="G125" s="104" t="str">
        <f t="shared" si="3"/>
        <v>02-01-18</v>
      </c>
      <c r="H125" s="87" t="str">
        <f t="shared" si="4"/>
        <v>02-01-18</v>
      </c>
      <c r="I125" s="87" t="b">
        <f t="shared" si="5"/>
        <v>1</v>
      </c>
    </row>
    <row r="126" spans="1:9" x14ac:dyDescent="0.25">
      <c r="A126" s="104">
        <v>43155</v>
      </c>
      <c r="B126" s="87" t="s">
        <v>166</v>
      </c>
      <c r="D126" s="87" t="s">
        <v>124</v>
      </c>
      <c r="E126" s="87" t="s">
        <v>160</v>
      </c>
      <c r="F126" s="106" t="s">
        <v>694</v>
      </c>
      <c r="G126" s="104" t="str">
        <f t="shared" si="3"/>
        <v>02-24-18</v>
      </c>
      <c r="H126" s="87" t="str">
        <f t="shared" si="4"/>
        <v>02-24-18</v>
      </c>
      <c r="I126" s="87" t="b">
        <f t="shared" si="5"/>
        <v>1</v>
      </c>
    </row>
    <row r="127" spans="1:9" x14ac:dyDescent="0.25">
      <c r="A127" s="104">
        <v>43217</v>
      </c>
      <c r="B127" s="87" t="s">
        <v>362</v>
      </c>
      <c r="D127" s="87" t="s">
        <v>124</v>
      </c>
      <c r="E127" s="87" t="s">
        <v>159</v>
      </c>
      <c r="F127" s="87" t="s">
        <v>633</v>
      </c>
      <c r="G127" s="104" t="str">
        <f t="shared" si="3"/>
        <v>04-27-18</v>
      </c>
      <c r="H127" s="87" t="str">
        <f t="shared" si="4"/>
        <v>04-27-18</v>
      </c>
      <c r="I127" s="87" t="b">
        <f t="shared" si="5"/>
        <v>1</v>
      </c>
    </row>
    <row r="128" spans="1:9" x14ac:dyDescent="0.25">
      <c r="A128" s="104">
        <v>43076</v>
      </c>
      <c r="B128" s="87" t="s">
        <v>428</v>
      </c>
      <c r="D128" s="87" t="s">
        <v>427</v>
      </c>
      <c r="E128" s="87" t="s">
        <v>159</v>
      </c>
      <c r="F128" s="87" t="s">
        <v>693</v>
      </c>
      <c r="G128" s="104" t="str">
        <f t="shared" si="3"/>
        <v>12-07-17</v>
      </c>
      <c r="H128" s="87" t="str">
        <f t="shared" si="4"/>
        <v>12-07-17</v>
      </c>
      <c r="I128" s="87" t="b">
        <f t="shared" si="5"/>
        <v>1</v>
      </c>
    </row>
    <row r="129" spans="1:9" x14ac:dyDescent="0.25">
      <c r="A129" s="104">
        <v>43124</v>
      </c>
      <c r="B129" s="87" t="s">
        <v>428</v>
      </c>
      <c r="D129" s="87" t="s">
        <v>427</v>
      </c>
      <c r="E129" s="87" t="s">
        <v>159</v>
      </c>
      <c r="F129" s="87" t="s">
        <v>634</v>
      </c>
      <c r="G129" s="104" t="str">
        <f t="shared" si="3"/>
        <v>01-24-18</v>
      </c>
      <c r="H129" s="87" t="str">
        <f t="shared" si="4"/>
        <v>01-24-18</v>
      </c>
      <c r="I129" s="87" t="b">
        <f t="shared" si="5"/>
        <v>1</v>
      </c>
    </row>
    <row r="130" spans="1:9" x14ac:dyDescent="0.25">
      <c r="A130" s="104">
        <v>43173</v>
      </c>
      <c r="B130" s="87" t="s">
        <v>428</v>
      </c>
      <c r="D130" s="87" t="s">
        <v>427</v>
      </c>
      <c r="E130" s="87" t="s">
        <v>159</v>
      </c>
      <c r="F130" s="87" t="s">
        <v>635</v>
      </c>
      <c r="G130" s="104" t="str">
        <f t="shared" si="3"/>
        <v>03-14-18</v>
      </c>
      <c r="H130" s="87" t="str">
        <f t="shared" si="4"/>
        <v>03-14-18</v>
      </c>
      <c r="I130" s="87" t="b">
        <f t="shared" si="5"/>
        <v>1</v>
      </c>
    </row>
    <row r="131" spans="1:9" x14ac:dyDescent="0.25">
      <c r="A131" s="104">
        <v>43280</v>
      </c>
      <c r="B131" s="87" t="s">
        <v>329</v>
      </c>
      <c r="D131" s="87" t="s">
        <v>328</v>
      </c>
      <c r="E131" s="87" t="s">
        <v>159</v>
      </c>
      <c r="F131" s="87" t="s">
        <v>636</v>
      </c>
      <c r="G131" s="104" t="str">
        <f t="shared" si="3"/>
        <v>06-29-18</v>
      </c>
      <c r="H131" s="87" t="str">
        <f t="shared" si="4"/>
        <v>06-29-18</v>
      </c>
      <c r="I131" s="87" t="b">
        <f t="shared" si="5"/>
        <v>1</v>
      </c>
    </row>
    <row r="132" spans="1:9" x14ac:dyDescent="0.25">
      <c r="A132" s="104">
        <v>43123</v>
      </c>
      <c r="B132" s="87" t="s">
        <v>105</v>
      </c>
      <c r="D132" s="87" t="s">
        <v>184</v>
      </c>
      <c r="E132" s="87" t="s">
        <v>160</v>
      </c>
      <c r="F132" s="87" t="s">
        <v>593</v>
      </c>
      <c r="G132" s="104" t="str">
        <f t="shared" si="3"/>
        <v>01-23-18</v>
      </c>
      <c r="H132" s="87" t="str">
        <f t="shared" si="4"/>
        <v>01-23-18</v>
      </c>
      <c r="I132" s="87" t="b">
        <f t="shared" si="5"/>
        <v>1</v>
      </c>
    </row>
    <row r="133" spans="1:9" x14ac:dyDescent="0.25">
      <c r="A133" s="104">
        <v>43186</v>
      </c>
      <c r="B133" s="87" t="s">
        <v>105</v>
      </c>
      <c r="D133" s="87" t="s">
        <v>184</v>
      </c>
      <c r="E133" s="87" t="s">
        <v>159</v>
      </c>
      <c r="F133" s="87" t="s">
        <v>596</v>
      </c>
      <c r="G133" s="104" t="str">
        <f t="shared" ref="G133:G150" si="6">RIGHT(F133,LEN(F133)-FIND("_",F133))</f>
        <v>03-27-18</v>
      </c>
      <c r="H133" s="87" t="str">
        <f t="shared" ref="H133:H150" si="7">TEXT(A133,"mm-dd-yy")</f>
        <v>03-27-18</v>
      </c>
      <c r="I133" s="87" t="b">
        <f t="shared" ref="I133:I150" si="8">G133=H133</f>
        <v>1</v>
      </c>
    </row>
    <row r="134" spans="1:9" x14ac:dyDescent="0.25">
      <c r="A134" s="104">
        <v>43190</v>
      </c>
      <c r="B134" s="87" t="s">
        <v>105</v>
      </c>
      <c r="D134" s="87" t="s">
        <v>184</v>
      </c>
      <c r="E134" s="87" t="s">
        <v>160</v>
      </c>
      <c r="F134" s="87" t="s">
        <v>597</v>
      </c>
      <c r="G134" s="104" t="str">
        <f t="shared" si="6"/>
        <v>03-31-18</v>
      </c>
      <c r="H134" s="87" t="str">
        <f t="shared" si="7"/>
        <v>03-31-18</v>
      </c>
      <c r="I134" s="87" t="b">
        <f t="shared" si="8"/>
        <v>1</v>
      </c>
    </row>
    <row r="135" spans="1:9" x14ac:dyDescent="0.25">
      <c r="A135" s="104">
        <v>43242</v>
      </c>
      <c r="B135" s="87" t="s">
        <v>105</v>
      </c>
      <c r="D135" s="87" t="s">
        <v>184</v>
      </c>
      <c r="E135" s="87" t="s">
        <v>160</v>
      </c>
      <c r="F135" s="87" t="s">
        <v>594</v>
      </c>
      <c r="G135" s="104" t="str">
        <f t="shared" si="6"/>
        <v>05-22-18</v>
      </c>
      <c r="H135" s="87" t="str">
        <f t="shared" si="7"/>
        <v>05-22-18</v>
      </c>
      <c r="I135" s="87" t="b">
        <f t="shared" si="8"/>
        <v>1</v>
      </c>
    </row>
    <row r="136" spans="1:9" x14ac:dyDescent="0.25">
      <c r="A136" s="104">
        <v>43333</v>
      </c>
      <c r="B136" s="87" t="s">
        <v>105</v>
      </c>
      <c r="D136" s="87" t="s">
        <v>184</v>
      </c>
      <c r="E136" s="87" t="s">
        <v>159</v>
      </c>
      <c r="F136" s="87" t="s">
        <v>595</v>
      </c>
      <c r="G136" s="104" t="str">
        <f t="shared" si="6"/>
        <v>08-21-18</v>
      </c>
      <c r="H136" s="87" t="str">
        <f t="shared" si="7"/>
        <v>08-21-18</v>
      </c>
      <c r="I136" s="87" t="b">
        <f t="shared" si="8"/>
        <v>1</v>
      </c>
    </row>
    <row r="137" spans="1:9" x14ac:dyDescent="0.25">
      <c r="A137" s="104">
        <v>43368</v>
      </c>
      <c r="B137" s="87" t="s">
        <v>105</v>
      </c>
      <c r="D137" s="87" t="s">
        <v>184</v>
      </c>
      <c r="E137" s="87" t="s">
        <v>160</v>
      </c>
      <c r="F137" s="87" t="s">
        <v>598</v>
      </c>
      <c r="G137" s="104" t="str">
        <f t="shared" si="6"/>
        <v>09-25-18</v>
      </c>
      <c r="H137" s="87" t="str">
        <f t="shared" si="7"/>
        <v>09-25-18</v>
      </c>
      <c r="I137" s="87" t="b">
        <f t="shared" si="8"/>
        <v>1</v>
      </c>
    </row>
    <row r="138" spans="1:9" x14ac:dyDescent="0.25">
      <c r="A138" s="104">
        <v>43083</v>
      </c>
      <c r="B138" s="87" t="s">
        <v>116</v>
      </c>
      <c r="D138" s="87" t="s">
        <v>701</v>
      </c>
      <c r="E138" s="87" t="s">
        <v>159</v>
      </c>
      <c r="F138" s="87" t="s">
        <v>638</v>
      </c>
      <c r="G138" s="104" t="str">
        <f t="shared" si="6"/>
        <v>12-14-17</v>
      </c>
      <c r="H138" s="87" t="str">
        <f t="shared" si="7"/>
        <v>12-14-17</v>
      </c>
      <c r="I138" s="87" t="b">
        <f t="shared" si="8"/>
        <v>1</v>
      </c>
    </row>
    <row r="139" spans="1:9" x14ac:dyDescent="0.25">
      <c r="A139" s="104">
        <v>43181</v>
      </c>
      <c r="B139" s="87" t="s">
        <v>116</v>
      </c>
      <c r="D139" s="87" t="s">
        <v>701</v>
      </c>
      <c r="E139" s="87" t="s">
        <v>159</v>
      </c>
      <c r="F139" s="87" t="s">
        <v>637</v>
      </c>
      <c r="G139" s="104" t="str">
        <f t="shared" si="6"/>
        <v>03-22-18</v>
      </c>
      <c r="H139" s="87" t="str">
        <f t="shared" si="7"/>
        <v>03-22-18</v>
      </c>
      <c r="I139" s="87" t="b">
        <f t="shared" si="8"/>
        <v>1</v>
      </c>
    </row>
    <row r="140" spans="1:9" x14ac:dyDescent="0.25">
      <c r="A140" s="104">
        <v>43230</v>
      </c>
      <c r="B140" s="87" t="s">
        <v>116</v>
      </c>
      <c r="D140" s="87" t="s">
        <v>701</v>
      </c>
      <c r="E140" s="87" t="s">
        <v>159</v>
      </c>
      <c r="F140" s="87" t="s">
        <v>695</v>
      </c>
      <c r="G140" s="104" t="str">
        <f t="shared" si="6"/>
        <v>05-10-18</v>
      </c>
      <c r="H140" s="87" t="str">
        <f t="shared" si="7"/>
        <v>05-10-18</v>
      </c>
      <c r="I140" s="87" t="b">
        <f t="shared" si="8"/>
        <v>1</v>
      </c>
    </row>
    <row r="141" spans="1:9" x14ac:dyDescent="0.25">
      <c r="A141" s="104">
        <v>43398</v>
      </c>
      <c r="B141" s="87" t="s">
        <v>116</v>
      </c>
      <c r="D141" s="87" t="s">
        <v>701</v>
      </c>
      <c r="E141" s="87" t="s">
        <v>159</v>
      </c>
      <c r="F141" s="87" t="s">
        <v>696</v>
      </c>
      <c r="G141" s="104" t="str">
        <f t="shared" si="6"/>
        <v>10-25-18</v>
      </c>
      <c r="H141" s="87" t="str">
        <f t="shared" si="7"/>
        <v>10-25-18</v>
      </c>
      <c r="I141" s="87" t="b">
        <f t="shared" si="8"/>
        <v>1</v>
      </c>
    </row>
    <row r="142" spans="1:9" x14ac:dyDescent="0.25">
      <c r="A142" s="104">
        <v>43045</v>
      </c>
      <c r="B142" s="87" t="s">
        <v>161</v>
      </c>
      <c r="D142" s="87" t="s">
        <v>163</v>
      </c>
      <c r="E142" s="87" t="s">
        <v>159</v>
      </c>
      <c r="F142" s="105" t="s">
        <v>689</v>
      </c>
      <c r="G142" s="104" t="str">
        <f t="shared" si="6"/>
        <v>11-06-17</v>
      </c>
      <c r="H142" s="87" t="str">
        <f t="shared" si="7"/>
        <v>11-06-17</v>
      </c>
      <c r="I142" s="87" t="b">
        <f t="shared" si="8"/>
        <v>1</v>
      </c>
    </row>
    <row r="143" spans="1:9" x14ac:dyDescent="0.25">
      <c r="A143" s="104">
        <v>43105</v>
      </c>
      <c r="B143" s="87" t="s">
        <v>161</v>
      </c>
      <c r="D143" s="87" t="s">
        <v>163</v>
      </c>
      <c r="E143" s="87" t="s">
        <v>159</v>
      </c>
      <c r="F143" s="87" t="s">
        <v>639</v>
      </c>
      <c r="G143" s="104" t="str">
        <f t="shared" si="6"/>
        <v>01-05-18</v>
      </c>
      <c r="H143" s="87" t="str">
        <f t="shared" si="7"/>
        <v>01-05-18</v>
      </c>
      <c r="I143" s="87" t="b">
        <f t="shared" si="8"/>
        <v>1</v>
      </c>
    </row>
    <row r="144" spans="1:9" x14ac:dyDescent="0.25">
      <c r="A144" s="104">
        <v>43181</v>
      </c>
      <c r="B144" s="87" t="s">
        <v>161</v>
      </c>
      <c r="D144" s="87" t="s">
        <v>163</v>
      </c>
      <c r="E144" s="87" t="s">
        <v>159</v>
      </c>
      <c r="F144" s="106" t="s">
        <v>640</v>
      </c>
      <c r="G144" s="104" t="str">
        <f t="shared" si="6"/>
        <v>03-22-18</v>
      </c>
      <c r="H144" s="87" t="str">
        <f t="shared" si="7"/>
        <v>03-22-18</v>
      </c>
      <c r="I144" s="87" t="b">
        <f t="shared" si="8"/>
        <v>1</v>
      </c>
    </row>
    <row r="145" spans="1:9" x14ac:dyDescent="0.25">
      <c r="A145" s="104">
        <v>43355</v>
      </c>
      <c r="B145" s="87" t="s">
        <v>161</v>
      </c>
      <c r="D145" s="87" t="s">
        <v>163</v>
      </c>
      <c r="E145" s="87" t="s">
        <v>159</v>
      </c>
      <c r="F145" s="87" t="s">
        <v>641</v>
      </c>
      <c r="G145" s="104" t="str">
        <f t="shared" si="6"/>
        <v>09-12-18</v>
      </c>
      <c r="H145" s="87" t="str">
        <f t="shared" si="7"/>
        <v>09-12-18</v>
      </c>
      <c r="I145" s="87" t="b">
        <f t="shared" si="8"/>
        <v>1</v>
      </c>
    </row>
    <row r="146" spans="1:9" x14ac:dyDescent="0.25">
      <c r="A146" s="104">
        <v>43259</v>
      </c>
      <c r="B146" s="87" t="s">
        <v>161</v>
      </c>
      <c r="D146" s="87" t="s">
        <v>517</v>
      </c>
      <c r="E146" s="87" t="s">
        <v>159</v>
      </c>
      <c r="F146" s="87" t="s">
        <v>642</v>
      </c>
      <c r="G146" s="104" t="str">
        <f t="shared" si="6"/>
        <v>06-08-18</v>
      </c>
      <c r="H146" s="87" t="str">
        <f t="shared" si="7"/>
        <v>06-08-18</v>
      </c>
      <c r="I146" s="87" t="b">
        <f t="shared" si="8"/>
        <v>1</v>
      </c>
    </row>
    <row r="147" spans="1:9" x14ac:dyDescent="0.25">
      <c r="A147" s="104">
        <v>43055</v>
      </c>
      <c r="B147" s="87" t="s">
        <v>186</v>
      </c>
      <c r="D147" s="87" t="s">
        <v>187</v>
      </c>
      <c r="E147" s="87" t="s">
        <v>159</v>
      </c>
      <c r="F147" s="87" t="s">
        <v>690</v>
      </c>
      <c r="G147" s="104" t="str">
        <f t="shared" si="6"/>
        <v>11-16-17</v>
      </c>
      <c r="H147" s="87" t="str">
        <f t="shared" si="7"/>
        <v>11-16-17</v>
      </c>
      <c r="I147" s="87" t="b">
        <f t="shared" si="8"/>
        <v>1</v>
      </c>
    </row>
    <row r="148" spans="1:9" x14ac:dyDescent="0.25">
      <c r="A148" s="104">
        <v>43139</v>
      </c>
      <c r="B148" s="87" t="s">
        <v>186</v>
      </c>
      <c r="D148" s="87" t="s">
        <v>187</v>
      </c>
      <c r="E148" s="87" t="s">
        <v>159</v>
      </c>
      <c r="F148" s="87" t="s">
        <v>643</v>
      </c>
      <c r="G148" s="104" t="str">
        <f t="shared" si="6"/>
        <v>02-08-18</v>
      </c>
      <c r="H148" s="87" t="str">
        <f t="shared" si="7"/>
        <v>02-08-18</v>
      </c>
      <c r="I148" s="87" t="b">
        <f t="shared" si="8"/>
        <v>1</v>
      </c>
    </row>
    <row r="149" spans="1:9" x14ac:dyDescent="0.25">
      <c r="A149" s="104">
        <v>43188</v>
      </c>
      <c r="B149" s="87" t="s">
        <v>188</v>
      </c>
      <c r="D149" s="87" t="s">
        <v>189</v>
      </c>
      <c r="E149" s="87" t="s">
        <v>159</v>
      </c>
      <c r="F149" s="87" t="s">
        <v>644</v>
      </c>
      <c r="G149" s="104" t="str">
        <f t="shared" si="6"/>
        <v>03-29-18</v>
      </c>
      <c r="H149" s="87" t="str">
        <f t="shared" si="7"/>
        <v>03-29-18</v>
      </c>
      <c r="I149" s="87" t="b">
        <f t="shared" si="8"/>
        <v>1</v>
      </c>
    </row>
    <row r="150" spans="1:9" x14ac:dyDescent="0.25">
      <c r="A150" s="104">
        <v>43074</v>
      </c>
      <c r="B150" s="87" t="s">
        <v>169</v>
      </c>
      <c r="D150" s="87" t="s">
        <v>168</v>
      </c>
      <c r="E150" s="87" t="s">
        <v>159</v>
      </c>
      <c r="F150" s="87" t="s">
        <v>645</v>
      </c>
      <c r="G150" s="104" t="str">
        <f t="shared" si="6"/>
        <v>12-05-17</v>
      </c>
      <c r="H150" s="87" t="str">
        <f t="shared" si="7"/>
        <v>12-05-17</v>
      </c>
      <c r="I150" s="87" t="b">
        <f t="shared" si="8"/>
        <v>1</v>
      </c>
    </row>
    <row r="151" spans="1:9" x14ac:dyDescent="0.25">
      <c r="A151" s="104"/>
      <c r="G151" s="104"/>
    </row>
    <row r="152" spans="1:9" x14ac:dyDescent="0.25">
      <c r="A152" s="104"/>
      <c r="G152" s="104"/>
    </row>
    <row r="153" spans="1:9" x14ac:dyDescent="0.25">
      <c r="A153" s="104"/>
      <c r="G153" s="104"/>
    </row>
    <row r="154" spans="1:9" x14ac:dyDescent="0.25">
      <c r="A154" s="104"/>
      <c r="G154" s="104"/>
    </row>
    <row r="155" spans="1:9" x14ac:dyDescent="0.25">
      <c r="A155" s="104"/>
      <c r="G155" s="104"/>
    </row>
    <row r="156" spans="1:9" x14ac:dyDescent="0.25">
      <c r="A156" s="104"/>
      <c r="G156" s="104"/>
    </row>
    <row r="157" spans="1:9" x14ac:dyDescent="0.25">
      <c r="A157" s="105"/>
      <c r="B157" s="106"/>
      <c r="C157" s="106"/>
      <c r="D157" s="106"/>
      <c r="G157" s="104"/>
    </row>
    <row r="158" spans="1:9" x14ac:dyDescent="0.25">
      <c r="A158" s="104"/>
      <c r="G158" s="104"/>
    </row>
    <row r="159" spans="1:9" x14ac:dyDescent="0.25">
      <c r="A159" s="104"/>
      <c r="G159" s="104"/>
    </row>
    <row r="160" spans="1:9" x14ac:dyDescent="0.25">
      <c r="A160" s="104"/>
      <c r="G160" s="104"/>
    </row>
    <row r="161" spans="1:7" x14ac:dyDescent="0.25">
      <c r="A161" s="104"/>
      <c r="G161" s="104"/>
    </row>
    <row r="162" spans="1:7" x14ac:dyDescent="0.25">
      <c r="A162" s="104"/>
      <c r="G162" s="104"/>
    </row>
    <row r="163" spans="1:7" x14ac:dyDescent="0.25">
      <c r="A163" s="104"/>
      <c r="G163" s="104"/>
    </row>
    <row r="164" spans="1:7" x14ac:dyDescent="0.25">
      <c r="A164" s="104"/>
      <c r="F164" s="98"/>
      <c r="G164" s="104"/>
    </row>
    <row r="165" spans="1:7" x14ac:dyDescent="0.25">
      <c r="A165" s="104"/>
      <c r="G165" s="104"/>
    </row>
    <row r="166" spans="1:7" x14ac:dyDescent="0.25">
      <c r="A166" s="104"/>
      <c r="G166" s="104"/>
    </row>
    <row r="167" spans="1:7" x14ac:dyDescent="0.25">
      <c r="A167" s="104"/>
      <c r="G167" s="104"/>
    </row>
    <row r="168" spans="1:7" x14ac:dyDescent="0.25">
      <c r="A168" s="104"/>
      <c r="G168" s="104"/>
    </row>
    <row r="169" spans="1:7" x14ac:dyDescent="0.25">
      <c r="A169" s="104"/>
      <c r="G169" s="104"/>
    </row>
    <row r="170" spans="1:7" x14ac:dyDescent="0.25">
      <c r="A170" s="104"/>
      <c r="G170" s="104"/>
    </row>
    <row r="171" spans="1:7" x14ac:dyDescent="0.25">
      <c r="A171" s="104"/>
      <c r="G171" s="104"/>
    </row>
    <row r="172" spans="1:7" x14ac:dyDescent="0.25">
      <c r="A172" s="104"/>
      <c r="G172" s="104"/>
    </row>
    <row r="173" spans="1:7" x14ac:dyDescent="0.25">
      <c r="A173" s="104"/>
      <c r="G173" s="104"/>
    </row>
    <row r="174" spans="1:7" x14ac:dyDescent="0.25">
      <c r="A174" s="104"/>
      <c r="G174" s="104"/>
    </row>
    <row r="175" spans="1:7" x14ac:dyDescent="0.25">
      <c r="A175" s="104"/>
      <c r="G175" s="104"/>
    </row>
    <row r="176" spans="1:7" x14ac:dyDescent="0.25">
      <c r="A176" s="104"/>
      <c r="G176" s="104"/>
    </row>
    <row r="177" spans="1:7" x14ac:dyDescent="0.25">
      <c r="A177" s="104"/>
      <c r="G177" s="104"/>
    </row>
    <row r="178" spans="1:7" x14ac:dyDescent="0.25">
      <c r="A178" s="104"/>
      <c r="G178" s="104"/>
    </row>
    <row r="179" spans="1:7" x14ac:dyDescent="0.25">
      <c r="A179" s="104"/>
      <c r="G179" s="104"/>
    </row>
    <row r="180" spans="1:7" x14ac:dyDescent="0.25">
      <c r="A180" s="104"/>
      <c r="G180" s="104"/>
    </row>
    <row r="181" spans="1:7" x14ac:dyDescent="0.25">
      <c r="A181" s="104"/>
      <c r="G181" s="104"/>
    </row>
    <row r="182" spans="1:7" x14ac:dyDescent="0.25">
      <c r="A182" s="104"/>
      <c r="G182" s="104"/>
    </row>
    <row r="183" spans="1:7" x14ac:dyDescent="0.25">
      <c r="A183" s="104"/>
      <c r="G183" s="104"/>
    </row>
    <row r="184" spans="1:7" x14ac:dyDescent="0.25">
      <c r="A184" s="104"/>
      <c r="G184" s="104"/>
    </row>
    <row r="185" spans="1:7" x14ac:dyDescent="0.25">
      <c r="A185" s="104"/>
      <c r="G185" s="104"/>
    </row>
    <row r="186" spans="1:7" x14ac:dyDescent="0.25">
      <c r="A186" s="104"/>
      <c r="G186" s="104"/>
    </row>
    <row r="187" spans="1:7" x14ac:dyDescent="0.25">
      <c r="A187" s="104"/>
      <c r="G187" s="104"/>
    </row>
    <row r="188" spans="1:7" x14ac:dyDescent="0.25">
      <c r="A188" s="104"/>
      <c r="G188" s="104"/>
    </row>
    <row r="189" spans="1:7" x14ac:dyDescent="0.25">
      <c r="A189" s="104"/>
      <c r="F189" s="98"/>
      <c r="G189" s="104"/>
    </row>
    <row r="190" spans="1:7" x14ac:dyDescent="0.25">
      <c r="A190" s="105"/>
      <c r="B190" s="106"/>
      <c r="C190" s="106"/>
      <c r="D190" s="106"/>
      <c r="E190" s="106"/>
      <c r="G190" s="104"/>
    </row>
    <row r="191" spans="1:7" x14ac:dyDescent="0.25">
      <c r="A191" s="104"/>
      <c r="G191" s="104"/>
    </row>
    <row r="192" spans="1:7" x14ac:dyDescent="0.25">
      <c r="A192" s="104"/>
      <c r="G192" s="104"/>
    </row>
    <row r="193" spans="1:7" x14ac:dyDescent="0.25">
      <c r="A193" s="104"/>
      <c r="G193" s="104"/>
    </row>
    <row r="194" spans="1:7" x14ac:dyDescent="0.25">
      <c r="A194" s="104"/>
      <c r="G194" s="104"/>
    </row>
    <row r="195" spans="1:7" x14ac:dyDescent="0.25">
      <c r="A195" s="104"/>
      <c r="G195" s="104"/>
    </row>
    <row r="196" spans="1:7" x14ac:dyDescent="0.25">
      <c r="A196" s="104"/>
      <c r="G196" s="104"/>
    </row>
    <row r="197" spans="1:7" x14ac:dyDescent="0.25">
      <c r="A197" s="104"/>
      <c r="F197" s="98"/>
      <c r="G197" s="104"/>
    </row>
    <row r="198" spans="1:7" x14ac:dyDescent="0.25">
      <c r="A198" s="104"/>
      <c r="G198" s="104"/>
    </row>
    <row r="199" spans="1:7" x14ac:dyDescent="0.25">
      <c r="A199" s="104"/>
      <c r="G199" s="104"/>
    </row>
    <row r="200" spans="1:7" x14ac:dyDescent="0.25">
      <c r="A200" s="104"/>
      <c r="G200" s="104"/>
    </row>
    <row r="201" spans="1:7" x14ac:dyDescent="0.25">
      <c r="A201" s="104"/>
      <c r="G201" s="104"/>
    </row>
    <row r="202" spans="1:7" x14ac:dyDescent="0.25">
      <c r="A202" s="104"/>
      <c r="G202" s="104"/>
    </row>
    <row r="203" spans="1:7" x14ac:dyDescent="0.25">
      <c r="A203" s="104"/>
      <c r="G203" s="104"/>
    </row>
    <row r="204" spans="1:7" x14ac:dyDescent="0.25">
      <c r="A204" s="104"/>
      <c r="G204" s="104"/>
    </row>
    <row r="205" spans="1:7" x14ac:dyDescent="0.25">
      <c r="A205" s="104"/>
      <c r="G205" s="104"/>
    </row>
    <row r="206" spans="1:7" x14ac:dyDescent="0.25">
      <c r="A206" s="104"/>
      <c r="G206" s="104"/>
    </row>
    <row r="207" spans="1:7" x14ac:dyDescent="0.25">
      <c r="A207" s="104"/>
      <c r="G207" s="104"/>
    </row>
    <row r="208" spans="1:7" x14ac:dyDescent="0.25">
      <c r="G208" s="104"/>
    </row>
    <row r="209" spans="7:7" x14ac:dyDescent="0.25">
      <c r="G209" s="104"/>
    </row>
    <row r="210" spans="7:7" x14ac:dyDescent="0.25">
      <c r="G210" s="104"/>
    </row>
  </sheetData>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205</v>
      </c>
      <c r="C3" s="145"/>
      <c r="D3" s="146"/>
      <c r="E3" s="147">
        <v>43119</v>
      </c>
      <c r="F3" s="146"/>
      <c r="G3" s="148"/>
      <c r="H3" s="148"/>
      <c r="I3" s="147" t="s">
        <v>110</v>
      </c>
      <c r="J3" s="148"/>
      <c r="K3" s="148"/>
      <c r="L3" s="148"/>
      <c r="M3" s="149">
        <v>4</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4</v>
      </c>
      <c r="D7" s="157">
        <v>1</v>
      </c>
      <c r="F7" s="158" t="s">
        <v>28</v>
      </c>
      <c r="G7" s="159"/>
      <c r="H7" s="159">
        <v>0</v>
      </c>
      <c r="I7" s="153">
        <v>0</v>
      </c>
    </row>
    <row r="8" spans="1:18" x14ac:dyDescent="0.25">
      <c r="B8" s="151" t="s">
        <v>5</v>
      </c>
      <c r="C8" s="152">
        <v>1</v>
      </c>
      <c r="D8" s="153">
        <v>0.25</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4</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2</v>
      </c>
      <c r="E24" s="184">
        <v>0</v>
      </c>
      <c r="F24" s="184">
        <v>2</v>
      </c>
      <c r="G24" s="184">
        <v>0</v>
      </c>
      <c r="H24" s="185">
        <v>0</v>
      </c>
      <c r="I24" s="183">
        <v>0</v>
      </c>
      <c r="J24" s="184">
        <v>0</v>
      </c>
      <c r="K24" s="184">
        <v>1</v>
      </c>
      <c r="L24" s="184">
        <v>3</v>
      </c>
      <c r="M24" s="184">
        <v>0</v>
      </c>
      <c r="N24" s="185">
        <v>0</v>
      </c>
      <c r="O24" s="142" t="s">
        <v>195</v>
      </c>
      <c r="P24" s="142">
        <v>4</v>
      </c>
      <c r="Q24" s="142">
        <v>4</v>
      </c>
    </row>
    <row r="25" spans="1:18" ht="18.75" customHeight="1" x14ac:dyDescent="0.25">
      <c r="A25" s="186"/>
      <c r="B25" s="235"/>
      <c r="C25" s="187">
        <v>0</v>
      </c>
      <c r="D25" s="188">
        <v>0.5</v>
      </c>
      <c r="E25" s="188">
        <v>0</v>
      </c>
      <c r="F25" s="188">
        <v>0.5</v>
      </c>
      <c r="G25" s="188">
        <v>0</v>
      </c>
      <c r="H25" s="189">
        <v>0</v>
      </c>
      <c r="I25" s="187">
        <v>0</v>
      </c>
      <c r="J25" s="188">
        <v>0</v>
      </c>
      <c r="K25" s="188">
        <v>0.25</v>
      </c>
      <c r="L25" s="188">
        <v>0.75</v>
      </c>
      <c r="M25" s="188">
        <v>0</v>
      </c>
      <c r="N25" s="189">
        <v>0</v>
      </c>
      <c r="O25" s="142"/>
    </row>
    <row r="26" spans="1:18" x14ac:dyDescent="0.25">
      <c r="A26" s="190" t="s">
        <v>41</v>
      </c>
      <c r="B26" s="238" t="s">
        <v>51</v>
      </c>
      <c r="C26" s="191">
        <v>1</v>
      </c>
      <c r="D26" s="192">
        <v>0</v>
      </c>
      <c r="E26" s="192">
        <v>1</v>
      </c>
      <c r="F26" s="192">
        <v>2</v>
      </c>
      <c r="G26" s="192">
        <v>0</v>
      </c>
      <c r="H26" s="193">
        <v>0</v>
      </c>
      <c r="I26" s="191">
        <v>0</v>
      </c>
      <c r="J26" s="192">
        <v>0</v>
      </c>
      <c r="K26" s="192">
        <v>0</v>
      </c>
      <c r="L26" s="192">
        <v>4</v>
      </c>
      <c r="M26" s="192">
        <v>0</v>
      </c>
      <c r="N26" s="193">
        <v>0</v>
      </c>
      <c r="O26" s="142" t="s">
        <v>196</v>
      </c>
      <c r="P26" s="142">
        <v>4</v>
      </c>
      <c r="Q26" s="142">
        <v>4</v>
      </c>
    </row>
    <row r="27" spans="1:18" ht="18" customHeight="1" x14ac:dyDescent="0.25">
      <c r="A27" s="190"/>
      <c r="B27" s="239"/>
      <c r="C27" s="194">
        <v>0.25</v>
      </c>
      <c r="D27" s="195">
        <v>0</v>
      </c>
      <c r="E27" s="195">
        <v>0.25</v>
      </c>
      <c r="F27" s="195">
        <v>0.5</v>
      </c>
      <c r="G27" s="195">
        <v>0</v>
      </c>
      <c r="H27" s="196">
        <v>0</v>
      </c>
      <c r="I27" s="194">
        <v>0</v>
      </c>
      <c r="J27" s="195">
        <v>0</v>
      </c>
      <c r="K27" s="195">
        <v>0</v>
      </c>
      <c r="L27" s="195">
        <v>1</v>
      </c>
      <c r="M27" s="195">
        <v>0</v>
      </c>
      <c r="N27" s="196">
        <v>0</v>
      </c>
      <c r="O27" s="142"/>
    </row>
    <row r="28" spans="1:18" x14ac:dyDescent="0.25">
      <c r="A28" s="186" t="s">
        <v>42</v>
      </c>
      <c r="B28" s="234" t="s">
        <v>58</v>
      </c>
      <c r="C28" s="183">
        <v>2</v>
      </c>
      <c r="D28" s="184">
        <v>0</v>
      </c>
      <c r="E28" s="184">
        <v>0</v>
      </c>
      <c r="F28" s="184">
        <v>2</v>
      </c>
      <c r="G28" s="184">
        <v>0</v>
      </c>
      <c r="H28" s="185">
        <v>0</v>
      </c>
      <c r="I28" s="183">
        <v>0</v>
      </c>
      <c r="J28" s="184">
        <v>0</v>
      </c>
      <c r="K28" s="184">
        <v>1</v>
      </c>
      <c r="L28" s="184">
        <v>3</v>
      </c>
      <c r="M28" s="184">
        <v>0</v>
      </c>
      <c r="N28" s="185">
        <v>0</v>
      </c>
      <c r="O28" s="142" t="s">
        <v>197</v>
      </c>
      <c r="P28" s="142">
        <v>4</v>
      </c>
      <c r="Q28" s="142">
        <v>4</v>
      </c>
    </row>
    <row r="29" spans="1:18" ht="15.75" customHeight="1" x14ac:dyDescent="0.25">
      <c r="A29" s="186"/>
      <c r="B29" s="235"/>
      <c r="C29" s="197">
        <v>0.5</v>
      </c>
      <c r="D29" s="198">
        <v>0</v>
      </c>
      <c r="E29" s="198">
        <v>0</v>
      </c>
      <c r="F29" s="198">
        <v>0.5</v>
      </c>
      <c r="G29" s="198">
        <v>0</v>
      </c>
      <c r="H29" s="199">
        <v>0</v>
      </c>
      <c r="I29" s="197">
        <v>0</v>
      </c>
      <c r="J29" s="198">
        <v>0</v>
      </c>
      <c r="K29" s="198">
        <v>0.25</v>
      </c>
      <c r="L29" s="198">
        <v>0.75</v>
      </c>
      <c r="M29" s="198">
        <v>0</v>
      </c>
      <c r="N29" s="199">
        <v>0</v>
      </c>
      <c r="O29" s="142"/>
    </row>
    <row r="30" spans="1:18" ht="13.5" customHeight="1" x14ac:dyDescent="0.25">
      <c r="A30" s="190" t="s">
        <v>43</v>
      </c>
      <c r="B30" s="238" t="s">
        <v>59</v>
      </c>
      <c r="C30" s="191">
        <v>0</v>
      </c>
      <c r="D30" s="192">
        <v>0</v>
      </c>
      <c r="E30" s="192">
        <v>2</v>
      </c>
      <c r="F30" s="192">
        <v>2</v>
      </c>
      <c r="G30" s="192">
        <v>0</v>
      </c>
      <c r="H30" s="193">
        <v>0</v>
      </c>
      <c r="I30" s="191">
        <v>0</v>
      </c>
      <c r="J30" s="192">
        <v>0</v>
      </c>
      <c r="K30" s="192">
        <v>0</v>
      </c>
      <c r="L30" s="192">
        <v>4</v>
      </c>
      <c r="M30" s="192">
        <v>0</v>
      </c>
      <c r="N30" s="193">
        <v>0</v>
      </c>
      <c r="O30" s="142" t="s">
        <v>198</v>
      </c>
      <c r="P30" s="142">
        <v>4</v>
      </c>
      <c r="Q30" s="142">
        <v>4</v>
      </c>
    </row>
    <row r="31" spans="1:18" ht="13.5" customHeight="1" x14ac:dyDescent="0.25">
      <c r="A31" s="190"/>
      <c r="B31" s="239"/>
      <c r="C31" s="194">
        <v>0</v>
      </c>
      <c r="D31" s="195">
        <v>0</v>
      </c>
      <c r="E31" s="195">
        <v>0.5</v>
      </c>
      <c r="F31" s="195">
        <v>0.5</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0</v>
      </c>
      <c r="E33" s="184">
        <v>1</v>
      </c>
      <c r="F33" s="184">
        <v>2</v>
      </c>
      <c r="G33" s="184">
        <v>0</v>
      </c>
      <c r="H33" s="185">
        <v>0</v>
      </c>
      <c r="I33" s="183">
        <v>0</v>
      </c>
      <c r="J33" s="184">
        <v>0</v>
      </c>
      <c r="K33" s="184">
        <v>1</v>
      </c>
      <c r="L33" s="184">
        <v>3</v>
      </c>
      <c r="M33" s="184">
        <v>0</v>
      </c>
      <c r="N33" s="185">
        <v>0</v>
      </c>
      <c r="O33" s="142" t="s">
        <v>199</v>
      </c>
      <c r="P33" s="142">
        <v>4</v>
      </c>
      <c r="Q33" s="142">
        <v>4</v>
      </c>
    </row>
    <row r="34" spans="1:17" ht="14.25" customHeight="1" x14ac:dyDescent="0.25">
      <c r="A34" s="186"/>
      <c r="B34" s="235"/>
      <c r="C34" s="197">
        <v>0.25</v>
      </c>
      <c r="D34" s="198">
        <v>0</v>
      </c>
      <c r="E34" s="198">
        <v>0.25</v>
      </c>
      <c r="F34" s="198">
        <v>0.5</v>
      </c>
      <c r="G34" s="198">
        <v>0</v>
      </c>
      <c r="H34" s="199">
        <v>0</v>
      </c>
      <c r="I34" s="197">
        <v>0</v>
      </c>
      <c r="J34" s="198">
        <v>0</v>
      </c>
      <c r="K34" s="198">
        <v>0.25</v>
      </c>
      <c r="L34" s="198">
        <v>0.75</v>
      </c>
      <c r="M34" s="198">
        <v>0</v>
      </c>
      <c r="N34" s="199">
        <v>0</v>
      </c>
      <c r="O34" s="142"/>
    </row>
    <row r="35" spans="1:17" ht="12.75" customHeight="1" x14ac:dyDescent="0.25">
      <c r="A35" s="190" t="s">
        <v>45</v>
      </c>
      <c r="B35" s="238" t="s">
        <v>52</v>
      </c>
      <c r="C35" s="191">
        <v>0</v>
      </c>
      <c r="D35" s="192">
        <v>1</v>
      </c>
      <c r="E35" s="192">
        <v>0</v>
      </c>
      <c r="F35" s="192">
        <v>3</v>
      </c>
      <c r="G35" s="192">
        <v>0</v>
      </c>
      <c r="H35" s="193">
        <v>0</v>
      </c>
      <c r="I35" s="191">
        <v>0</v>
      </c>
      <c r="J35" s="192">
        <v>0</v>
      </c>
      <c r="K35" s="192">
        <v>0</v>
      </c>
      <c r="L35" s="192">
        <v>4</v>
      </c>
      <c r="M35" s="192">
        <v>0</v>
      </c>
      <c r="N35" s="193">
        <v>0</v>
      </c>
      <c r="O35" s="142" t="s">
        <v>200</v>
      </c>
      <c r="P35" s="142">
        <v>4</v>
      </c>
      <c r="Q35" s="142">
        <v>4</v>
      </c>
    </row>
    <row r="36" spans="1:17" ht="15.75" customHeight="1" x14ac:dyDescent="0.25">
      <c r="A36" s="190"/>
      <c r="B36" s="239"/>
      <c r="C36" s="194">
        <v>0</v>
      </c>
      <c r="D36" s="195">
        <v>0.25</v>
      </c>
      <c r="E36" s="195">
        <v>0</v>
      </c>
      <c r="F36" s="195">
        <v>0.75</v>
      </c>
      <c r="G36" s="195">
        <v>0</v>
      </c>
      <c r="H36" s="196">
        <v>0</v>
      </c>
      <c r="I36" s="194">
        <v>0</v>
      </c>
      <c r="J36" s="195">
        <v>0</v>
      </c>
      <c r="K36" s="195">
        <v>0</v>
      </c>
      <c r="L36" s="195">
        <v>1</v>
      </c>
      <c r="M36" s="195">
        <v>0</v>
      </c>
      <c r="N36" s="196">
        <v>0</v>
      </c>
      <c r="O36" s="142"/>
    </row>
    <row r="37" spans="1:17" x14ac:dyDescent="0.25">
      <c r="A37" s="186" t="s">
        <v>46</v>
      </c>
      <c r="B37" s="234" t="s">
        <v>53</v>
      </c>
      <c r="C37" s="183">
        <v>1</v>
      </c>
      <c r="D37" s="184">
        <v>0</v>
      </c>
      <c r="E37" s="184">
        <v>1</v>
      </c>
      <c r="F37" s="184">
        <v>2</v>
      </c>
      <c r="G37" s="184">
        <v>0</v>
      </c>
      <c r="H37" s="185">
        <v>0</v>
      </c>
      <c r="I37" s="183">
        <v>0</v>
      </c>
      <c r="J37" s="184">
        <v>0</v>
      </c>
      <c r="K37" s="184">
        <v>1</v>
      </c>
      <c r="L37" s="184">
        <v>3</v>
      </c>
      <c r="M37" s="184">
        <v>0</v>
      </c>
      <c r="N37" s="185">
        <v>0</v>
      </c>
      <c r="O37" s="142" t="s">
        <v>201</v>
      </c>
      <c r="P37" s="142">
        <v>4</v>
      </c>
      <c r="Q37" s="142">
        <v>4</v>
      </c>
    </row>
    <row r="38" spans="1:17" ht="14.25" customHeight="1" x14ac:dyDescent="0.25">
      <c r="A38" s="186"/>
      <c r="B38" s="235"/>
      <c r="C38" s="197">
        <v>0.25</v>
      </c>
      <c r="D38" s="198">
        <v>0</v>
      </c>
      <c r="E38" s="198">
        <v>0.25</v>
      </c>
      <c r="F38" s="198">
        <v>0.5</v>
      </c>
      <c r="G38" s="198">
        <v>0</v>
      </c>
      <c r="H38" s="199">
        <v>0</v>
      </c>
      <c r="I38" s="197">
        <v>0</v>
      </c>
      <c r="J38" s="198">
        <v>0</v>
      </c>
      <c r="K38" s="198">
        <v>0.25</v>
      </c>
      <c r="L38" s="198">
        <v>0.75</v>
      </c>
      <c r="M38" s="198">
        <v>0</v>
      </c>
      <c r="N38" s="199">
        <v>0</v>
      </c>
      <c r="O38" s="142"/>
    </row>
    <row r="39" spans="1:17" x14ac:dyDescent="0.25">
      <c r="A39" s="190" t="s">
        <v>47</v>
      </c>
      <c r="B39" s="238" t="s">
        <v>61</v>
      </c>
      <c r="C39" s="191">
        <v>0</v>
      </c>
      <c r="D39" s="192">
        <v>0</v>
      </c>
      <c r="E39" s="192">
        <v>2</v>
      </c>
      <c r="F39" s="192">
        <v>2</v>
      </c>
      <c r="G39" s="192">
        <v>0</v>
      </c>
      <c r="H39" s="193">
        <v>0</v>
      </c>
      <c r="I39" s="191">
        <v>0</v>
      </c>
      <c r="J39" s="192">
        <v>0</v>
      </c>
      <c r="K39" s="192">
        <v>0</v>
      </c>
      <c r="L39" s="192">
        <v>4</v>
      </c>
      <c r="M39" s="192">
        <v>0</v>
      </c>
      <c r="N39" s="193">
        <v>0</v>
      </c>
      <c r="O39" s="142" t="s">
        <v>202</v>
      </c>
      <c r="P39" s="142">
        <v>4</v>
      </c>
      <c r="Q39" s="142">
        <v>4</v>
      </c>
    </row>
    <row r="40" spans="1:17" ht="15" customHeight="1" x14ac:dyDescent="0.25">
      <c r="A40" s="190"/>
      <c r="B40" s="239"/>
      <c r="C40" s="194">
        <v>0</v>
      </c>
      <c r="D40" s="195">
        <v>0</v>
      </c>
      <c r="E40" s="195">
        <v>0.5</v>
      </c>
      <c r="F40" s="195">
        <v>0.5</v>
      </c>
      <c r="G40" s="195">
        <v>0</v>
      </c>
      <c r="H40" s="196">
        <v>0</v>
      </c>
      <c r="I40" s="194">
        <v>0</v>
      </c>
      <c r="J40" s="195">
        <v>0</v>
      </c>
      <c r="K40" s="195">
        <v>0</v>
      </c>
      <c r="L40" s="195">
        <v>1</v>
      </c>
      <c r="M40" s="195">
        <v>0</v>
      </c>
      <c r="N40" s="196">
        <v>0</v>
      </c>
      <c r="O40" s="142"/>
    </row>
    <row r="41" spans="1:17" x14ac:dyDescent="0.25">
      <c r="A41" s="186" t="s">
        <v>48</v>
      </c>
      <c r="B41" s="234" t="s">
        <v>62</v>
      </c>
      <c r="C41" s="183">
        <v>1</v>
      </c>
      <c r="D41" s="184">
        <v>0</v>
      </c>
      <c r="E41" s="184">
        <v>1</v>
      </c>
      <c r="F41" s="184">
        <v>2</v>
      </c>
      <c r="G41" s="184">
        <v>0</v>
      </c>
      <c r="H41" s="185">
        <v>0</v>
      </c>
      <c r="I41" s="183">
        <v>0</v>
      </c>
      <c r="J41" s="184">
        <v>0</v>
      </c>
      <c r="K41" s="184">
        <v>0</v>
      </c>
      <c r="L41" s="184">
        <v>4</v>
      </c>
      <c r="M41" s="184">
        <v>0</v>
      </c>
      <c r="N41" s="185">
        <v>0</v>
      </c>
      <c r="O41" s="142" t="s">
        <v>203</v>
      </c>
      <c r="P41" s="142">
        <v>4</v>
      </c>
      <c r="Q41" s="142">
        <v>4</v>
      </c>
    </row>
    <row r="42" spans="1:17" x14ac:dyDescent="0.25">
      <c r="A42" s="203"/>
      <c r="B42" s="241"/>
      <c r="C42" s="204">
        <v>0.25</v>
      </c>
      <c r="D42" s="205">
        <v>0</v>
      </c>
      <c r="E42" s="205">
        <v>0.25</v>
      </c>
      <c r="F42" s="205">
        <v>0.5</v>
      </c>
      <c r="G42" s="205">
        <v>0</v>
      </c>
      <c r="H42" s="206">
        <v>0</v>
      </c>
      <c r="I42" s="204">
        <v>0</v>
      </c>
      <c r="J42" s="205">
        <v>0</v>
      </c>
      <c r="K42" s="205">
        <v>0</v>
      </c>
      <c r="L42" s="205">
        <v>1</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2</v>
      </c>
      <c r="G48" s="211">
        <v>2</v>
      </c>
      <c r="H48" s="211">
        <v>0</v>
      </c>
      <c r="P48" s="142">
        <v>4</v>
      </c>
    </row>
    <row r="49" spans="1:16" x14ac:dyDescent="0.25">
      <c r="A49" s="92"/>
      <c r="C49" s="195">
        <v>0</v>
      </c>
      <c r="D49" s="195">
        <v>0</v>
      </c>
      <c r="E49" s="195">
        <v>0</v>
      </c>
      <c r="F49" s="195">
        <v>0.5</v>
      </c>
      <c r="G49" s="195">
        <v>0.5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2</v>
      </c>
      <c r="G54" s="211">
        <v>2</v>
      </c>
      <c r="H54" s="211">
        <v>0</v>
      </c>
      <c r="P54" s="142">
        <v>4</v>
      </c>
    </row>
    <row r="55" spans="1:16" x14ac:dyDescent="0.25">
      <c r="A55" s="92"/>
      <c r="C55" s="195">
        <v>0</v>
      </c>
      <c r="D55" s="195">
        <v>0</v>
      </c>
      <c r="E55" s="195">
        <v>0</v>
      </c>
      <c r="F55" s="195">
        <v>0.5</v>
      </c>
      <c r="G55" s="195">
        <v>0.5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3</v>
      </c>
      <c r="F60" s="211">
        <v>0</v>
      </c>
      <c r="G60" s="211"/>
      <c r="H60" s="211">
        <v>1</v>
      </c>
      <c r="P60" s="142">
        <v>4</v>
      </c>
    </row>
    <row r="61" spans="1:16" x14ac:dyDescent="0.25">
      <c r="A61" s="92"/>
      <c r="C61" s="195">
        <v>0</v>
      </c>
      <c r="D61" s="195">
        <v>0</v>
      </c>
      <c r="E61" s="195">
        <v>0.75</v>
      </c>
      <c r="F61" s="195">
        <v>0</v>
      </c>
      <c r="G61" s="195"/>
      <c r="H61" s="195">
        <v>0.25</v>
      </c>
    </row>
    <row r="62" spans="1:16" x14ac:dyDescent="0.25">
      <c r="A62" s="93" t="s">
        <v>204</v>
      </c>
    </row>
    <row r="63" spans="1:16" ht="6.75" customHeight="1" x14ac:dyDescent="0.25">
      <c r="A63" s="93"/>
    </row>
    <row r="64" spans="1:16" ht="23.1" customHeight="1" x14ac:dyDescent="0.25">
      <c r="B64" s="240" t="s">
        <v>464</v>
      </c>
      <c r="C64" s="240"/>
      <c r="D64" s="240"/>
      <c r="E64" s="240"/>
      <c r="F64" s="240"/>
      <c r="G64" s="240"/>
      <c r="H64" s="240"/>
      <c r="I64" s="240"/>
      <c r="J64" s="240"/>
      <c r="K64" s="240"/>
      <c r="L64" s="240"/>
    </row>
    <row r="65" spans="2:6" ht="36"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3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205</v>
      </c>
      <c r="C3" s="145"/>
      <c r="D3" s="146"/>
      <c r="E3" s="147">
        <v>43160</v>
      </c>
      <c r="F3" s="146"/>
      <c r="G3" s="148"/>
      <c r="H3" s="148"/>
      <c r="I3" s="147" t="s">
        <v>110</v>
      </c>
      <c r="J3" s="148"/>
      <c r="K3" s="148"/>
      <c r="L3" s="148"/>
      <c r="M3" s="149">
        <v>12</v>
      </c>
      <c r="N3" s="150"/>
      <c r="O3" s="142"/>
    </row>
    <row r="4" spans="1:18" ht="9.75" customHeight="1" x14ac:dyDescent="0.25"/>
    <row r="5" spans="1:18" ht="17.25" customHeight="1" x14ac:dyDescent="0.25">
      <c r="A5" s="92" t="s">
        <v>13</v>
      </c>
      <c r="B5" s="93" t="s">
        <v>12</v>
      </c>
    </row>
    <row r="6" spans="1:18" x14ac:dyDescent="0.25">
      <c r="B6" s="151" t="s">
        <v>2</v>
      </c>
      <c r="C6" s="152">
        <v>6</v>
      </c>
      <c r="D6" s="153">
        <v>0.5</v>
      </c>
      <c r="F6" s="154" t="s">
        <v>49</v>
      </c>
      <c r="J6" s="155" t="s">
        <v>194</v>
      </c>
    </row>
    <row r="7" spans="1:18" x14ac:dyDescent="0.25">
      <c r="B7" s="156" t="s">
        <v>3</v>
      </c>
      <c r="C7" s="94">
        <v>3</v>
      </c>
      <c r="D7" s="157">
        <v>0.25</v>
      </c>
      <c r="F7" s="158" t="s">
        <v>28</v>
      </c>
      <c r="G7" s="159"/>
      <c r="H7" s="159">
        <v>0</v>
      </c>
      <c r="I7" s="153">
        <v>0</v>
      </c>
    </row>
    <row r="8" spans="1:18" x14ac:dyDescent="0.25">
      <c r="B8" s="151" t="s">
        <v>5</v>
      </c>
      <c r="C8" s="152">
        <v>0</v>
      </c>
      <c r="D8" s="153">
        <v>0</v>
      </c>
      <c r="F8" s="160" t="s">
        <v>0</v>
      </c>
      <c r="H8" s="87">
        <v>2</v>
      </c>
      <c r="I8" s="157">
        <v>0.16666666666666666</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2</v>
      </c>
      <c r="D11" s="157">
        <v>0.16666666666666666</v>
      </c>
      <c r="F11" s="158" t="s">
        <v>31</v>
      </c>
      <c r="G11" s="159"/>
      <c r="H11" s="159">
        <v>0</v>
      </c>
      <c r="I11" s="153">
        <v>0</v>
      </c>
    </row>
    <row r="12" spans="1:18" x14ac:dyDescent="0.25">
      <c r="B12" s="151" t="s">
        <v>26</v>
      </c>
      <c r="C12" s="152">
        <v>1</v>
      </c>
      <c r="D12" s="153">
        <v>8.3333333333333329E-2</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12</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4</v>
      </c>
      <c r="D24" s="184">
        <v>1</v>
      </c>
      <c r="E24" s="184">
        <v>2</v>
      </c>
      <c r="F24" s="184">
        <v>4</v>
      </c>
      <c r="G24" s="184">
        <v>0</v>
      </c>
      <c r="H24" s="185">
        <v>1</v>
      </c>
      <c r="I24" s="183">
        <v>0</v>
      </c>
      <c r="J24" s="184">
        <v>0</v>
      </c>
      <c r="K24" s="184">
        <v>2</v>
      </c>
      <c r="L24" s="184">
        <v>9</v>
      </c>
      <c r="M24" s="184">
        <v>0</v>
      </c>
      <c r="N24" s="185">
        <v>1</v>
      </c>
      <c r="O24" s="142" t="s">
        <v>195</v>
      </c>
      <c r="P24" s="142">
        <v>12</v>
      </c>
      <c r="Q24" s="142">
        <v>12</v>
      </c>
    </row>
    <row r="25" spans="1:18" ht="18.75" customHeight="1" x14ac:dyDescent="0.25">
      <c r="A25" s="186"/>
      <c r="B25" s="235"/>
      <c r="C25" s="187">
        <v>0.33333333333333331</v>
      </c>
      <c r="D25" s="188">
        <v>8.3333333333333329E-2</v>
      </c>
      <c r="E25" s="188">
        <v>0.16666666666666666</v>
      </c>
      <c r="F25" s="188">
        <v>0.33333333333333331</v>
      </c>
      <c r="G25" s="188">
        <v>0</v>
      </c>
      <c r="H25" s="189">
        <v>8.3333333333333329E-2</v>
      </c>
      <c r="I25" s="187">
        <v>0</v>
      </c>
      <c r="J25" s="188">
        <v>0</v>
      </c>
      <c r="K25" s="188">
        <v>0.16666666666666666</v>
      </c>
      <c r="L25" s="188">
        <v>0.75</v>
      </c>
      <c r="M25" s="188">
        <v>0</v>
      </c>
      <c r="N25" s="189">
        <v>8.3333333333333329E-2</v>
      </c>
      <c r="O25" s="142"/>
    </row>
    <row r="26" spans="1:18" x14ac:dyDescent="0.25">
      <c r="A26" s="190" t="s">
        <v>41</v>
      </c>
      <c r="B26" s="238" t="s">
        <v>51</v>
      </c>
      <c r="C26" s="191">
        <v>3</v>
      </c>
      <c r="D26" s="192">
        <v>1</v>
      </c>
      <c r="E26" s="192">
        <v>1</v>
      </c>
      <c r="F26" s="192">
        <v>6</v>
      </c>
      <c r="G26" s="192">
        <v>0</v>
      </c>
      <c r="H26" s="193">
        <v>1</v>
      </c>
      <c r="I26" s="191">
        <v>0</v>
      </c>
      <c r="J26" s="192">
        <v>0</v>
      </c>
      <c r="K26" s="192">
        <v>0</v>
      </c>
      <c r="L26" s="192">
        <v>11</v>
      </c>
      <c r="M26" s="192">
        <v>0</v>
      </c>
      <c r="N26" s="193">
        <v>1</v>
      </c>
      <c r="O26" s="142" t="s">
        <v>196</v>
      </c>
      <c r="P26" s="142">
        <v>12</v>
      </c>
      <c r="Q26" s="142">
        <v>12</v>
      </c>
    </row>
    <row r="27" spans="1:18" ht="18" customHeight="1" x14ac:dyDescent="0.25">
      <c r="A27" s="190"/>
      <c r="B27" s="239"/>
      <c r="C27" s="194">
        <v>0.25</v>
      </c>
      <c r="D27" s="195">
        <v>8.3333333333333329E-2</v>
      </c>
      <c r="E27" s="195">
        <v>8.3333333333333329E-2</v>
      </c>
      <c r="F27" s="195">
        <v>0.5</v>
      </c>
      <c r="G27" s="195">
        <v>0</v>
      </c>
      <c r="H27" s="196">
        <v>8.3333333333333329E-2</v>
      </c>
      <c r="I27" s="194">
        <v>0</v>
      </c>
      <c r="J27" s="195">
        <v>0</v>
      </c>
      <c r="K27" s="195">
        <v>0</v>
      </c>
      <c r="L27" s="195">
        <v>0.91666666666666663</v>
      </c>
      <c r="M27" s="195">
        <v>0</v>
      </c>
      <c r="N27" s="196">
        <v>8.3333333333333329E-2</v>
      </c>
      <c r="O27" s="142"/>
    </row>
    <row r="28" spans="1:18" x14ac:dyDescent="0.25">
      <c r="A28" s="186" t="s">
        <v>42</v>
      </c>
      <c r="B28" s="234" t="s">
        <v>58</v>
      </c>
      <c r="C28" s="183">
        <v>3</v>
      </c>
      <c r="D28" s="184">
        <v>0</v>
      </c>
      <c r="E28" s="184">
        <v>0</v>
      </c>
      <c r="F28" s="184">
        <v>8</v>
      </c>
      <c r="G28" s="184">
        <v>0</v>
      </c>
      <c r="H28" s="185">
        <v>1</v>
      </c>
      <c r="I28" s="183">
        <v>0</v>
      </c>
      <c r="J28" s="184">
        <v>0</v>
      </c>
      <c r="K28" s="184">
        <v>0</v>
      </c>
      <c r="L28" s="184">
        <v>11</v>
      </c>
      <c r="M28" s="184">
        <v>0</v>
      </c>
      <c r="N28" s="185">
        <v>1</v>
      </c>
      <c r="O28" s="142" t="s">
        <v>197</v>
      </c>
      <c r="P28" s="142">
        <v>12</v>
      </c>
      <c r="Q28" s="142">
        <v>12</v>
      </c>
    </row>
    <row r="29" spans="1:18" ht="15.75" customHeight="1" x14ac:dyDescent="0.25">
      <c r="A29" s="186"/>
      <c r="B29" s="235"/>
      <c r="C29" s="197">
        <v>0.25</v>
      </c>
      <c r="D29" s="198">
        <v>0</v>
      </c>
      <c r="E29" s="198">
        <v>0</v>
      </c>
      <c r="F29" s="198">
        <v>0.66666666666666663</v>
      </c>
      <c r="G29" s="198">
        <v>0</v>
      </c>
      <c r="H29" s="199">
        <v>8.3333333333333329E-2</v>
      </c>
      <c r="I29" s="197">
        <v>0</v>
      </c>
      <c r="J29" s="198">
        <v>0</v>
      </c>
      <c r="K29" s="198">
        <v>0</v>
      </c>
      <c r="L29" s="198">
        <v>0.91666666666666663</v>
      </c>
      <c r="M29" s="198">
        <v>0</v>
      </c>
      <c r="N29" s="199">
        <v>8.3333333333333329E-2</v>
      </c>
      <c r="O29" s="142"/>
    </row>
    <row r="30" spans="1:18" ht="13.5" customHeight="1" x14ac:dyDescent="0.25">
      <c r="A30" s="190" t="s">
        <v>43</v>
      </c>
      <c r="B30" s="238" t="s">
        <v>59</v>
      </c>
      <c r="C30" s="191">
        <v>0</v>
      </c>
      <c r="D30" s="192">
        <v>3</v>
      </c>
      <c r="E30" s="192">
        <v>3</v>
      </c>
      <c r="F30" s="192">
        <v>5</v>
      </c>
      <c r="G30" s="192">
        <v>0</v>
      </c>
      <c r="H30" s="193">
        <v>1</v>
      </c>
      <c r="I30" s="191">
        <v>0</v>
      </c>
      <c r="J30" s="192">
        <v>0</v>
      </c>
      <c r="K30" s="192">
        <v>1</v>
      </c>
      <c r="L30" s="192">
        <v>10</v>
      </c>
      <c r="M30" s="192">
        <v>0</v>
      </c>
      <c r="N30" s="193">
        <v>1</v>
      </c>
      <c r="O30" s="142" t="s">
        <v>198</v>
      </c>
      <c r="P30" s="142">
        <v>12</v>
      </c>
      <c r="Q30" s="142">
        <v>12</v>
      </c>
    </row>
    <row r="31" spans="1:18" ht="13.5" customHeight="1" x14ac:dyDescent="0.25">
      <c r="A31" s="190"/>
      <c r="B31" s="239"/>
      <c r="C31" s="194">
        <v>0</v>
      </c>
      <c r="D31" s="195">
        <v>0.25</v>
      </c>
      <c r="E31" s="195">
        <v>0.25</v>
      </c>
      <c r="F31" s="195">
        <v>0.41666666666666669</v>
      </c>
      <c r="G31" s="195">
        <v>0</v>
      </c>
      <c r="H31" s="196">
        <v>8.3333333333333329E-2</v>
      </c>
      <c r="I31" s="194">
        <v>0</v>
      </c>
      <c r="J31" s="195">
        <v>0</v>
      </c>
      <c r="K31" s="195">
        <v>8.3333333333333329E-2</v>
      </c>
      <c r="L31" s="195">
        <v>0.83333333333333337</v>
      </c>
      <c r="M31" s="195">
        <v>0</v>
      </c>
      <c r="N31" s="196">
        <v>8.3333333333333329E-2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4</v>
      </c>
      <c r="D33" s="184">
        <v>0</v>
      </c>
      <c r="E33" s="184">
        <v>1</v>
      </c>
      <c r="F33" s="184">
        <v>6</v>
      </c>
      <c r="G33" s="184">
        <v>0</v>
      </c>
      <c r="H33" s="185">
        <v>1</v>
      </c>
      <c r="I33" s="183">
        <v>0</v>
      </c>
      <c r="J33" s="184">
        <v>0</v>
      </c>
      <c r="K33" s="184">
        <v>1</v>
      </c>
      <c r="L33" s="184">
        <v>10</v>
      </c>
      <c r="M33" s="184">
        <v>0</v>
      </c>
      <c r="N33" s="185">
        <v>1</v>
      </c>
      <c r="O33" s="142" t="s">
        <v>199</v>
      </c>
      <c r="P33" s="142">
        <v>12</v>
      </c>
      <c r="Q33" s="142">
        <v>12</v>
      </c>
    </row>
    <row r="34" spans="1:17" ht="14.25" customHeight="1" x14ac:dyDescent="0.25">
      <c r="A34" s="186"/>
      <c r="B34" s="235"/>
      <c r="C34" s="197">
        <v>0.33333333333333331</v>
      </c>
      <c r="D34" s="198">
        <v>0</v>
      </c>
      <c r="E34" s="198">
        <v>8.3333333333333329E-2</v>
      </c>
      <c r="F34" s="198">
        <v>0.5</v>
      </c>
      <c r="G34" s="198">
        <v>0</v>
      </c>
      <c r="H34" s="199">
        <v>8.3333333333333329E-2</v>
      </c>
      <c r="I34" s="197">
        <v>0</v>
      </c>
      <c r="J34" s="198">
        <v>0</v>
      </c>
      <c r="K34" s="198">
        <v>8.3333333333333329E-2</v>
      </c>
      <c r="L34" s="198">
        <v>0.83333333333333337</v>
      </c>
      <c r="M34" s="198">
        <v>0</v>
      </c>
      <c r="N34" s="199">
        <v>8.3333333333333329E-2</v>
      </c>
      <c r="O34" s="142"/>
    </row>
    <row r="35" spans="1:17" ht="12.75" customHeight="1" x14ac:dyDescent="0.25">
      <c r="A35" s="190" t="s">
        <v>45</v>
      </c>
      <c r="B35" s="238" t="s">
        <v>52</v>
      </c>
      <c r="C35" s="191">
        <v>0</v>
      </c>
      <c r="D35" s="192">
        <v>1</v>
      </c>
      <c r="E35" s="192">
        <v>4</v>
      </c>
      <c r="F35" s="192">
        <v>6</v>
      </c>
      <c r="G35" s="192">
        <v>0</v>
      </c>
      <c r="H35" s="193">
        <v>1</v>
      </c>
      <c r="I35" s="191">
        <v>0</v>
      </c>
      <c r="J35" s="192">
        <v>0</v>
      </c>
      <c r="K35" s="192">
        <v>0</v>
      </c>
      <c r="L35" s="192">
        <v>11</v>
      </c>
      <c r="M35" s="192">
        <v>0</v>
      </c>
      <c r="N35" s="193">
        <v>1</v>
      </c>
      <c r="O35" s="142" t="s">
        <v>200</v>
      </c>
      <c r="P35" s="142">
        <v>12</v>
      </c>
      <c r="Q35" s="142">
        <v>12</v>
      </c>
    </row>
    <row r="36" spans="1:17" ht="15.75" customHeight="1" x14ac:dyDescent="0.25">
      <c r="A36" s="190"/>
      <c r="B36" s="239"/>
      <c r="C36" s="194">
        <v>0</v>
      </c>
      <c r="D36" s="195">
        <v>8.3333333333333329E-2</v>
      </c>
      <c r="E36" s="195">
        <v>0.33333333333333331</v>
      </c>
      <c r="F36" s="195">
        <v>0.5</v>
      </c>
      <c r="G36" s="195">
        <v>0</v>
      </c>
      <c r="H36" s="196">
        <v>8.3333333333333329E-2</v>
      </c>
      <c r="I36" s="194">
        <v>0</v>
      </c>
      <c r="J36" s="195">
        <v>0</v>
      </c>
      <c r="K36" s="195">
        <v>0</v>
      </c>
      <c r="L36" s="195">
        <v>0.91666666666666663</v>
      </c>
      <c r="M36" s="195">
        <v>0</v>
      </c>
      <c r="N36" s="196">
        <v>8.3333333333333329E-2</v>
      </c>
      <c r="O36" s="142"/>
    </row>
    <row r="37" spans="1:17" x14ac:dyDescent="0.25">
      <c r="A37" s="186" t="s">
        <v>46</v>
      </c>
      <c r="B37" s="234" t="s">
        <v>53</v>
      </c>
      <c r="C37" s="183">
        <v>1</v>
      </c>
      <c r="D37" s="184">
        <v>1</v>
      </c>
      <c r="E37" s="184">
        <v>5</v>
      </c>
      <c r="F37" s="184">
        <v>4</v>
      </c>
      <c r="G37" s="184">
        <v>0</v>
      </c>
      <c r="H37" s="185">
        <v>1</v>
      </c>
      <c r="I37" s="183">
        <v>0</v>
      </c>
      <c r="J37" s="184">
        <v>0</v>
      </c>
      <c r="K37" s="184">
        <v>0</v>
      </c>
      <c r="L37" s="184">
        <v>11</v>
      </c>
      <c r="M37" s="184">
        <v>0</v>
      </c>
      <c r="N37" s="185">
        <v>1</v>
      </c>
      <c r="O37" s="142" t="s">
        <v>201</v>
      </c>
      <c r="P37" s="142">
        <v>12</v>
      </c>
      <c r="Q37" s="142">
        <v>12</v>
      </c>
    </row>
    <row r="38" spans="1:17" ht="14.25" customHeight="1" x14ac:dyDescent="0.25">
      <c r="A38" s="186"/>
      <c r="B38" s="235"/>
      <c r="C38" s="197">
        <v>8.3333333333333329E-2</v>
      </c>
      <c r="D38" s="198">
        <v>8.3333333333333329E-2</v>
      </c>
      <c r="E38" s="198">
        <v>0.41666666666666669</v>
      </c>
      <c r="F38" s="198">
        <v>0.33333333333333331</v>
      </c>
      <c r="G38" s="198">
        <v>0</v>
      </c>
      <c r="H38" s="199">
        <v>8.3333333333333329E-2</v>
      </c>
      <c r="I38" s="197">
        <v>0</v>
      </c>
      <c r="J38" s="198">
        <v>0</v>
      </c>
      <c r="K38" s="198">
        <v>0</v>
      </c>
      <c r="L38" s="198">
        <v>0.91666666666666663</v>
      </c>
      <c r="M38" s="198">
        <v>0</v>
      </c>
      <c r="N38" s="199">
        <v>8.3333333333333329E-2</v>
      </c>
      <c r="O38" s="142"/>
    </row>
    <row r="39" spans="1:17" x14ac:dyDescent="0.25">
      <c r="A39" s="190" t="s">
        <v>47</v>
      </c>
      <c r="B39" s="238" t="s">
        <v>61</v>
      </c>
      <c r="C39" s="191">
        <v>2</v>
      </c>
      <c r="D39" s="192">
        <v>4</v>
      </c>
      <c r="E39" s="192">
        <v>2</v>
      </c>
      <c r="F39" s="192">
        <v>3</v>
      </c>
      <c r="G39" s="192">
        <v>0</v>
      </c>
      <c r="H39" s="193">
        <v>1</v>
      </c>
      <c r="I39" s="191">
        <v>0</v>
      </c>
      <c r="J39" s="192">
        <v>1</v>
      </c>
      <c r="K39" s="192">
        <v>1</v>
      </c>
      <c r="L39" s="192">
        <v>9</v>
      </c>
      <c r="M39" s="192">
        <v>0</v>
      </c>
      <c r="N39" s="193">
        <v>1</v>
      </c>
      <c r="O39" s="142" t="s">
        <v>202</v>
      </c>
      <c r="P39" s="142">
        <v>12</v>
      </c>
      <c r="Q39" s="142">
        <v>12</v>
      </c>
    </row>
    <row r="40" spans="1:17" ht="15" customHeight="1" x14ac:dyDescent="0.25">
      <c r="A40" s="190"/>
      <c r="B40" s="239"/>
      <c r="C40" s="194">
        <v>0.16666666666666666</v>
      </c>
      <c r="D40" s="195">
        <v>0.33333333333333331</v>
      </c>
      <c r="E40" s="195">
        <v>0.16666666666666666</v>
      </c>
      <c r="F40" s="195">
        <v>0.25</v>
      </c>
      <c r="G40" s="195">
        <v>0</v>
      </c>
      <c r="H40" s="196">
        <v>8.3333333333333329E-2</v>
      </c>
      <c r="I40" s="194">
        <v>0</v>
      </c>
      <c r="J40" s="195">
        <v>8.3333333333333329E-2</v>
      </c>
      <c r="K40" s="195">
        <v>8.3333333333333329E-2</v>
      </c>
      <c r="L40" s="195">
        <v>0.75</v>
      </c>
      <c r="M40" s="195">
        <v>0</v>
      </c>
      <c r="N40" s="196">
        <v>8.3333333333333329E-2</v>
      </c>
      <c r="O40" s="142"/>
    </row>
    <row r="41" spans="1:17" x14ac:dyDescent="0.25">
      <c r="A41" s="186" t="s">
        <v>48</v>
      </c>
      <c r="B41" s="234" t="s">
        <v>62</v>
      </c>
      <c r="C41" s="183">
        <v>3</v>
      </c>
      <c r="D41" s="184">
        <v>3</v>
      </c>
      <c r="E41" s="184">
        <v>0</v>
      </c>
      <c r="F41" s="184">
        <v>5</v>
      </c>
      <c r="G41" s="184">
        <v>0</v>
      </c>
      <c r="H41" s="185">
        <v>1</v>
      </c>
      <c r="I41" s="183">
        <v>0</v>
      </c>
      <c r="J41" s="184">
        <v>0</v>
      </c>
      <c r="K41" s="184">
        <v>0</v>
      </c>
      <c r="L41" s="184">
        <v>11</v>
      </c>
      <c r="M41" s="184">
        <v>0</v>
      </c>
      <c r="N41" s="185">
        <v>1</v>
      </c>
      <c r="O41" s="142" t="s">
        <v>203</v>
      </c>
      <c r="P41" s="142">
        <v>12</v>
      </c>
      <c r="Q41" s="142">
        <v>12</v>
      </c>
    </row>
    <row r="42" spans="1:17" x14ac:dyDescent="0.25">
      <c r="A42" s="203"/>
      <c r="B42" s="241"/>
      <c r="C42" s="204">
        <v>0.25</v>
      </c>
      <c r="D42" s="205">
        <v>0.25</v>
      </c>
      <c r="E42" s="205">
        <v>0</v>
      </c>
      <c r="F42" s="205">
        <v>0.41666666666666669</v>
      </c>
      <c r="G42" s="205">
        <v>0</v>
      </c>
      <c r="H42" s="206">
        <v>8.3333333333333329E-2</v>
      </c>
      <c r="I42" s="204">
        <v>0</v>
      </c>
      <c r="J42" s="205">
        <v>0</v>
      </c>
      <c r="K42" s="205">
        <v>0</v>
      </c>
      <c r="L42" s="205">
        <v>0.91666666666666663</v>
      </c>
      <c r="M42" s="205">
        <v>0</v>
      </c>
      <c r="N42" s="206">
        <v>8.3333333333333329E-2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5</v>
      </c>
      <c r="G48" s="211">
        <v>7</v>
      </c>
      <c r="H48" s="211">
        <v>0</v>
      </c>
      <c r="P48" s="142">
        <v>12</v>
      </c>
    </row>
    <row r="49" spans="1:16" x14ac:dyDescent="0.25">
      <c r="A49" s="92"/>
      <c r="C49" s="195">
        <v>0</v>
      </c>
      <c r="D49" s="195">
        <v>0</v>
      </c>
      <c r="E49" s="195">
        <v>0</v>
      </c>
      <c r="F49" s="195">
        <v>0.41666666666666669</v>
      </c>
      <c r="G49" s="195">
        <v>0.58333333333333337</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3</v>
      </c>
      <c r="F54" s="211">
        <v>3</v>
      </c>
      <c r="G54" s="211">
        <v>6</v>
      </c>
      <c r="H54" s="211">
        <v>0</v>
      </c>
      <c r="P54" s="142">
        <v>12</v>
      </c>
    </row>
    <row r="55" spans="1:16" x14ac:dyDescent="0.25">
      <c r="A55" s="92"/>
      <c r="C55" s="195">
        <v>0</v>
      </c>
      <c r="D55" s="195">
        <v>0</v>
      </c>
      <c r="E55" s="195">
        <v>0.25</v>
      </c>
      <c r="F55" s="195">
        <v>0.25</v>
      </c>
      <c r="G55" s="195">
        <v>0.5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12</v>
      </c>
      <c r="F60" s="211">
        <v>0</v>
      </c>
      <c r="G60" s="211"/>
      <c r="H60" s="211">
        <v>0</v>
      </c>
      <c r="P60" s="142">
        <v>12</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3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205</v>
      </c>
      <c r="C3" s="145"/>
      <c r="D3" s="146"/>
      <c r="E3" s="147">
        <v>43220</v>
      </c>
      <c r="F3" s="146"/>
      <c r="G3" s="148"/>
      <c r="H3" s="148"/>
      <c r="I3" s="147" t="s">
        <v>110</v>
      </c>
      <c r="J3" s="148"/>
      <c r="K3" s="148"/>
      <c r="L3" s="148"/>
      <c r="M3" s="149">
        <v>8</v>
      </c>
      <c r="N3" s="150"/>
      <c r="O3" s="142"/>
    </row>
    <row r="4" spans="1:18" ht="9.75" customHeight="1" x14ac:dyDescent="0.25"/>
    <row r="5" spans="1:18" ht="17.25" customHeight="1" x14ac:dyDescent="0.25">
      <c r="A5" s="92" t="s">
        <v>13</v>
      </c>
      <c r="B5" s="93" t="s">
        <v>12</v>
      </c>
    </row>
    <row r="6" spans="1:18" x14ac:dyDescent="0.25">
      <c r="B6" s="151" t="s">
        <v>2</v>
      </c>
      <c r="C6" s="152">
        <v>2</v>
      </c>
      <c r="D6" s="153">
        <v>0.25</v>
      </c>
      <c r="F6" s="154" t="s">
        <v>49</v>
      </c>
      <c r="J6" s="155" t="s">
        <v>194</v>
      </c>
    </row>
    <row r="7" spans="1:18" x14ac:dyDescent="0.25">
      <c r="B7" s="156" t="s">
        <v>3</v>
      </c>
      <c r="C7" s="94">
        <v>5</v>
      </c>
      <c r="D7" s="157">
        <v>0.625</v>
      </c>
      <c r="F7" s="158" t="s">
        <v>28</v>
      </c>
      <c r="G7" s="159"/>
      <c r="H7" s="159">
        <v>0</v>
      </c>
      <c r="I7" s="153">
        <v>0</v>
      </c>
    </row>
    <row r="8" spans="1:18" x14ac:dyDescent="0.25">
      <c r="B8" s="151" t="s">
        <v>5</v>
      </c>
      <c r="C8" s="152">
        <v>2</v>
      </c>
      <c r="D8" s="153">
        <v>0.25</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8</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1</v>
      </c>
      <c r="E24" s="184">
        <v>3</v>
      </c>
      <c r="F24" s="184">
        <v>4</v>
      </c>
      <c r="G24" s="184">
        <v>0</v>
      </c>
      <c r="H24" s="185">
        <v>0</v>
      </c>
      <c r="I24" s="183">
        <v>0</v>
      </c>
      <c r="J24" s="184">
        <v>0</v>
      </c>
      <c r="K24" s="184">
        <v>1</v>
      </c>
      <c r="L24" s="184">
        <v>5</v>
      </c>
      <c r="M24" s="184">
        <v>0</v>
      </c>
      <c r="N24" s="185">
        <v>2</v>
      </c>
      <c r="O24" s="142" t="s">
        <v>195</v>
      </c>
      <c r="P24" s="142">
        <v>8</v>
      </c>
      <c r="Q24" s="142">
        <v>8</v>
      </c>
    </row>
    <row r="25" spans="1:18" ht="18.75" customHeight="1" x14ac:dyDescent="0.25">
      <c r="A25" s="186"/>
      <c r="B25" s="235"/>
      <c r="C25" s="187">
        <v>0</v>
      </c>
      <c r="D25" s="188">
        <v>0.125</v>
      </c>
      <c r="E25" s="188">
        <v>0.375</v>
      </c>
      <c r="F25" s="188">
        <v>0.5</v>
      </c>
      <c r="G25" s="188">
        <v>0</v>
      </c>
      <c r="H25" s="189">
        <v>0</v>
      </c>
      <c r="I25" s="187">
        <v>0</v>
      </c>
      <c r="J25" s="188">
        <v>0</v>
      </c>
      <c r="K25" s="188">
        <v>0.125</v>
      </c>
      <c r="L25" s="188">
        <v>0.625</v>
      </c>
      <c r="M25" s="188">
        <v>0</v>
      </c>
      <c r="N25" s="189">
        <v>0.25</v>
      </c>
      <c r="O25" s="142"/>
    </row>
    <row r="26" spans="1:18" x14ac:dyDescent="0.25">
      <c r="A26" s="190" t="s">
        <v>41</v>
      </c>
      <c r="B26" s="238" t="s">
        <v>51</v>
      </c>
      <c r="C26" s="191">
        <v>0</v>
      </c>
      <c r="D26" s="192">
        <v>0</v>
      </c>
      <c r="E26" s="192">
        <v>0</v>
      </c>
      <c r="F26" s="192">
        <v>7</v>
      </c>
      <c r="G26" s="192">
        <v>0</v>
      </c>
      <c r="H26" s="193">
        <v>1</v>
      </c>
      <c r="I26" s="191">
        <v>0</v>
      </c>
      <c r="J26" s="192">
        <v>0</v>
      </c>
      <c r="K26" s="192">
        <v>0</v>
      </c>
      <c r="L26" s="192">
        <v>6</v>
      </c>
      <c r="M26" s="192">
        <v>0</v>
      </c>
      <c r="N26" s="193">
        <v>2</v>
      </c>
      <c r="O26" s="142" t="s">
        <v>196</v>
      </c>
      <c r="P26" s="142">
        <v>8</v>
      </c>
      <c r="Q26" s="142">
        <v>8</v>
      </c>
    </row>
    <row r="27" spans="1:18" ht="18" customHeight="1" x14ac:dyDescent="0.25">
      <c r="A27" s="190"/>
      <c r="B27" s="239"/>
      <c r="C27" s="194">
        <v>0</v>
      </c>
      <c r="D27" s="195">
        <v>0</v>
      </c>
      <c r="E27" s="195">
        <v>0</v>
      </c>
      <c r="F27" s="195">
        <v>0.875</v>
      </c>
      <c r="G27" s="195">
        <v>0</v>
      </c>
      <c r="H27" s="196">
        <v>0.125</v>
      </c>
      <c r="I27" s="194">
        <v>0</v>
      </c>
      <c r="J27" s="195">
        <v>0</v>
      </c>
      <c r="K27" s="195">
        <v>0</v>
      </c>
      <c r="L27" s="195">
        <v>0.75</v>
      </c>
      <c r="M27" s="195">
        <v>0</v>
      </c>
      <c r="N27" s="196">
        <v>0.25</v>
      </c>
      <c r="O27" s="142"/>
    </row>
    <row r="28" spans="1:18" x14ac:dyDescent="0.25">
      <c r="A28" s="186" t="s">
        <v>42</v>
      </c>
      <c r="B28" s="234" t="s">
        <v>58</v>
      </c>
      <c r="C28" s="183">
        <v>0</v>
      </c>
      <c r="D28" s="184">
        <v>0</v>
      </c>
      <c r="E28" s="184">
        <v>0</v>
      </c>
      <c r="F28" s="184">
        <v>6</v>
      </c>
      <c r="G28" s="184">
        <v>1</v>
      </c>
      <c r="H28" s="185">
        <v>1</v>
      </c>
      <c r="I28" s="183">
        <v>0</v>
      </c>
      <c r="J28" s="184">
        <v>0</v>
      </c>
      <c r="K28" s="184">
        <v>0</v>
      </c>
      <c r="L28" s="184">
        <v>5</v>
      </c>
      <c r="M28" s="184">
        <v>0</v>
      </c>
      <c r="N28" s="185">
        <v>3</v>
      </c>
      <c r="O28" s="142" t="s">
        <v>197</v>
      </c>
      <c r="P28" s="142">
        <v>8</v>
      </c>
      <c r="Q28" s="142">
        <v>8</v>
      </c>
    </row>
    <row r="29" spans="1:18" ht="15.75" customHeight="1" x14ac:dyDescent="0.25">
      <c r="A29" s="186"/>
      <c r="B29" s="235"/>
      <c r="C29" s="197">
        <v>0</v>
      </c>
      <c r="D29" s="198">
        <v>0</v>
      </c>
      <c r="E29" s="198">
        <v>0</v>
      </c>
      <c r="F29" s="198">
        <v>0.75</v>
      </c>
      <c r="G29" s="198">
        <v>0.125</v>
      </c>
      <c r="H29" s="199">
        <v>0.125</v>
      </c>
      <c r="I29" s="197">
        <v>0</v>
      </c>
      <c r="J29" s="198">
        <v>0</v>
      </c>
      <c r="K29" s="198">
        <v>0</v>
      </c>
      <c r="L29" s="198">
        <v>0.625</v>
      </c>
      <c r="M29" s="198">
        <v>0</v>
      </c>
      <c r="N29" s="199">
        <v>0.375</v>
      </c>
      <c r="O29" s="142"/>
    </row>
    <row r="30" spans="1:18" ht="13.5" customHeight="1" x14ac:dyDescent="0.25">
      <c r="A30" s="190" t="s">
        <v>43</v>
      </c>
      <c r="B30" s="238" t="s">
        <v>59</v>
      </c>
      <c r="C30" s="191">
        <v>0</v>
      </c>
      <c r="D30" s="192">
        <v>0</v>
      </c>
      <c r="E30" s="192">
        <v>1</v>
      </c>
      <c r="F30" s="192">
        <v>4</v>
      </c>
      <c r="G30" s="192">
        <v>2</v>
      </c>
      <c r="H30" s="193">
        <v>1</v>
      </c>
      <c r="I30" s="191">
        <v>0</v>
      </c>
      <c r="J30" s="192">
        <v>0</v>
      </c>
      <c r="K30" s="192">
        <v>0</v>
      </c>
      <c r="L30" s="192">
        <v>4</v>
      </c>
      <c r="M30" s="192">
        <v>1</v>
      </c>
      <c r="N30" s="193">
        <v>3</v>
      </c>
      <c r="O30" s="142" t="s">
        <v>198</v>
      </c>
      <c r="P30" s="142">
        <v>8</v>
      </c>
      <c r="Q30" s="142">
        <v>8</v>
      </c>
    </row>
    <row r="31" spans="1:18" ht="13.5" customHeight="1" x14ac:dyDescent="0.25">
      <c r="A31" s="190"/>
      <c r="B31" s="239"/>
      <c r="C31" s="194">
        <v>0</v>
      </c>
      <c r="D31" s="195">
        <v>0</v>
      </c>
      <c r="E31" s="195">
        <v>0.125</v>
      </c>
      <c r="F31" s="195">
        <v>0.5</v>
      </c>
      <c r="G31" s="195">
        <v>0.25</v>
      </c>
      <c r="H31" s="196">
        <v>0.125</v>
      </c>
      <c r="I31" s="194">
        <v>0</v>
      </c>
      <c r="J31" s="195">
        <v>0</v>
      </c>
      <c r="K31" s="195">
        <v>0</v>
      </c>
      <c r="L31" s="195">
        <v>0.5</v>
      </c>
      <c r="M31" s="195">
        <v>0.125</v>
      </c>
      <c r="N31" s="196">
        <v>0.375</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0</v>
      </c>
      <c r="E33" s="184">
        <v>1</v>
      </c>
      <c r="F33" s="184">
        <v>4</v>
      </c>
      <c r="G33" s="184">
        <v>2</v>
      </c>
      <c r="H33" s="185">
        <v>1</v>
      </c>
      <c r="I33" s="183">
        <v>0</v>
      </c>
      <c r="J33" s="184">
        <v>0</v>
      </c>
      <c r="K33" s="184">
        <v>0</v>
      </c>
      <c r="L33" s="184">
        <v>5</v>
      </c>
      <c r="M33" s="184">
        <v>0</v>
      </c>
      <c r="N33" s="185">
        <v>3</v>
      </c>
      <c r="O33" s="142" t="s">
        <v>199</v>
      </c>
      <c r="P33" s="142">
        <v>8</v>
      </c>
      <c r="Q33" s="142">
        <v>8</v>
      </c>
    </row>
    <row r="34" spans="1:17" ht="14.25" customHeight="1" x14ac:dyDescent="0.25">
      <c r="A34" s="186"/>
      <c r="B34" s="235"/>
      <c r="C34" s="197">
        <v>0</v>
      </c>
      <c r="D34" s="198">
        <v>0</v>
      </c>
      <c r="E34" s="198">
        <v>0.125</v>
      </c>
      <c r="F34" s="198">
        <v>0.5</v>
      </c>
      <c r="G34" s="198">
        <v>0.25</v>
      </c>
      <c r="H34" s="199">
        <v>0.125</v>
      </c>
      <c r="I34" s="197">
        <v>0</v>
      </c>
      <c r="J34" s="198">
        <v>0</v>
      </c>
      <c r="K34" s="198">
        <v>0</v>
      </c>
      <c r="L34" s="198">
        <v>0.625</v>
      </c>
      <c r="M34" s="198">
        <v>0</v>
      </c>
      <c r="N34" s="199">
        <v>0.375</v>
      </c>
      <c r="O34" s="142"/>
    </row>
    <row r="35" spans="1:17" ht="12.75" customHeight="1" x14ac:dyDescent="0.25">
      <c r="A35" s="190" t="s">
        <v>45</v>
      </c>
      <c r="B35" s="238" t="s">
        <v>52</v>
      </c>
      <c r="C35" s="191">
        <v>0</v>
      </c>
      <c r="D35" s="192">
        <v>0</v>
      </c>
      <c r="E35" s="192">
        <v>1</v>
      </c>
      <c r="F35" s="192">
        <v>4</v>
      </c>
      <c r="G35" s="192">
        <v>2</v>
      </c>
      <c r="H35" s="193">
        <v>1</v>
      </c>
      <c r="I35" s="191">
        <v>0</v>
      </c>
      <c r="J35" s="192">
        <v>0</v>
      </c>
      <c r="K35" s="192">
        <v>0</v>
      </c>
      <c r="L35" s="192">
        <v>4</v>
      </c>
      <c r="M35" s="192">
        <v>1</v>
      </c>
      <c r="N35" s="193">
        <v>3</v>
      </c>
      <c r="O35" s="142" t="s">
        <v>200</v>
      </c>
      <c r="P35" s="142">
        <v>8</v>
      </c>
      <c r="Q35" s="142">
        <v>8</v>
      </c>
    </row>
    <row r="36" spans="1:17" ht="15.75" customHeight="1" x14ac:dyDescent="0.25">
      <c r="A36" s="190"/>
      <c r="B36" s="239"/>
      <c r="C36" s="194">
        <v>0</v>
      </c>
      <c r="D36" s="195">
        <v>0</v>
      </c>
      <c r="E36" s="195">
        <v>0.125</v>
      </c>
      <c r="F36" s="195">
        <v>0.5</v>
      </c>
      <c r="G36" s="195">
        <v>0.25</v>
      </c>
      <c r="H36" s="196">
        <v>0.125</v>
      </c>
      <c r="I36" s="194">
        <v>0</v>
      </c>
      <c r="J36" s="195">
        <v>0</v>
      </c>
      <c r="K36" s="195">
        <v>0</v>
      </c>
      <c r="L36" s="195">
        <v>0.5</v>
      </c>
      <c r="M36" s="195">
        <v>0.125</v>
      </c>
      <c r="N36" s="196">
        <v>0.375</v>
      </c>
      <c r="O36" s="142"/>
    </row>
    <row r="37" spans="1:17" x14ac:dyDescent="0.25">
      <c r="A37" s="186" t="s">
        <v>46</v>
      </c>
      <c r="B37" s="234" t="s">
        <v>53</v>
      </c>
      <c r="C37" s="183">
        <v>0</v>
      </c>
      <c r="D37" s="184">
        <v>0</v>
      </c>
      <c r="E37" s="184">
        <v>0</v>
      </c>
      <c r="F37" s="184">
        <v>6</v>
      </c>
      <c r="G37" s="184">
        <v>1</v>
      </c>
      <c r="H37" s="185">
        <v>1</v>
      </c>
      <c r="I37" s="183">
        <v>0</v>
      </c>
      <c r="J37" s="184">
        <v>0</v>
      </c>
      <c r="K37" s="184">
        <v>0</v>
      </c>
      <c r="L37" s="184">
        <v>6</v>
      </c>
      <c r="M37" s="184">
        <v>0</v>
      </c>
      <c r="N37" s="185">
        <v>2</v>
      </c>
      <c r="O37" s="142" t="s">
        <v>201</v>
      </c>
      <c r="P37" s="142">
        <v>8</v>
      </c>
      <c r="Q37" s="142">
        <v>8</v>
      </c>
    </row>
    <row r="38" spans="1:17" ht="14.25" customHeight="1" x14ac:dyDescent="0.25">
      <c r="A38" s="186"/>
      <c r="B38" s="235"/>
      <c r="C38" s="197">
        <v>0</v>
      </c>
      <c r="D38" s="198">
        <v>0</v>
      </c>
      <c r="E38" s="198">
        <v>0</v>
      </c>
      <c r="F38" s="198">
        <v>0.75</v>
      </c>
      <c r="G38" s="198">
        <v>0.125</v>
      </c>
      <c r="H38" s="199">
        <v>0.125</v>
      </c>
      <c r="I38" s="197">
        <v>0</v>
      </c>
      <c r="J38" s="198">
        <v>0</v>
      </c>
      <c r="K38" s="198">
        <v>0</v>
      </c>
      <c r="L38" s="198">
        <v>0.75</v>
      </c>
      <c r="M38" s="198">
        <v>0</v>
      </c>
      <c r="N38" s="199">
        <v>0.25</v>
      </c>
      <c r="O38" s="142"/>
    </row>
    <row r="39" spans="1:17" x14ac:dyDescent="0.25">
      <c r="A39" s="190" t="s">
        <v>47</v>
      </c>
      <c r="B39" s="238" t="s">
        <v>61</v>
      </c>
      <c r="C39" s="191">
        <v>0</v>
      </c>
      <c r="D39" s="192">
        <v>0</v>
      </c>
      <c r="E39" s="192">
        <v>1</v>
      </c>
      <c r="F39" s="192">
        <v>5</v>
      </c>
      <c r="G39" s="192">
        <v>1</v>
      </c>
      <c r="H39" s="193">
        <v>1</v>
      </c>
      <c r="I39" s="191">
        <v>0</v>
      </c>
      <c r="J39" s="192">
        <v>0</v>
      </c>
      <c r="K39" s="192">
        <v>0</v>
      </c>
      <c r="L39" s="192">
        <v>6</v>
      </c>
      <c r="M39" s="192">
        <v>0</v>
      </c>
      <c r="N39" s="193">
        <v>2</v>
      </c>
      <c r="O39" s="142" t="s">
        <v>202</v>
      </c>
      <c r="P39" s="142">
        <v>8</v>
      </c>
      <c r="Q39" s="142">
        <v>8</v>
      </c>
    </row>
    <row r="40" spans="1:17" ht="15" customHeight="1" x14ac:dyDescent="0.25">
      <c r="A40" s="190"/>
      <c r="B40" s="239"/>
      <c r="C40" s="194">
        <v>0</v>
      </c>
      <c r="D40" s="195">
        <v>0</v>
      </c>
      <c r="E40" s="195">
        <v>0.125</v>
      </c>
      <c r="F40" s="195">
        <v>0.625</v>
      </c>
      <c r="G40" s="195">
        <v>0.125</v>
      </c>
      <c r="H40" s="196">
        <v>0.125</v>
      </c>
      <c r="I40" s="194">
        <v>0</v>
      </c>
      <c r="J40" s="195">
        <v>0</v>
      </c>
      <c r="K40" s="195">
        <v>0</v>
      </c>
      <c r="L40" s="195">
        <v>0.75</v>
      </c>
      <c r="M40" s="195">
        <v>0</v>
      </c>
      <c r="N40" s="196">
        <v>0.25</v>
      </c>
      <c r="O40" s="142"/>
    </row>
    <row r="41" spans="1:17" x14ac:dyDescent="0.25">
      <c r="A41" s="186" t="s">
        <v>48</v>
      </c>
      <c r="B41" s="234" t="s">
        <v>62</v>
      </c>
      <c r="C41" s="183">
        <v>0</v>
      </c>
      <c r="D41" s="184">
        <v>0</v>
      </c>
      <c r="E41" s="184">
        <v>1</v>
      </c>
      <c r="F41" s="184">
        <v>6</v>
      </c>
      <c r="G41" s="184">
        <v>0</v>
      </c>
      <c r="H41" s="185">
        <v>1</v>
      </c>
      <c r="I41" s="183">
        <v>0</v>
      </c>
      <c r="J41" s="184">
        <v>0</v>
      </c>
      <c r="K41" s="184">
        <v>0</v>
      </c>
      <c r="L41" s="184">
        <v>6</v>
      </c>
      <c r="M41" s="184">
        <v>0</v>
      </c>
      <c r="N41" s="185">
        <v>2</v>
      </c>
      <c r="O41" s="142" t="s">
        <v>203</v>
      </c>
      <c r="P41" s="142">
        <v>8</v>
      </c>
      <c r="Q41" s="142">
        <v>8</v>
      </c>
    </row>
    <row r="42" spans="1:17" x14ac:dyDescent="0.25">
      <c r="A42" s="203"/>
      <c r="B42" s="241"/>
      <c r="C42" s="204">
        <v>0</v>
      </c>
      <c r="D42" s="205">
        <v>0</v>
      </c>
      <c r="E42" s="205">
        <v>0.125</v>
      </c>
      <c r="F42" s="205">
        <v>0.75</v>
      </c>
      <c r="G42" s="205">
        <v>0</v>
      </c>
      <c r="H42" s="206">
        <v>0.125</v>
      </c>
      <c r="I42" s="204">
        <v>0</v>
      </c>
      <c r="J42" s="205">
        <v>0</v>
      </c>
      <c r="K42" s="205">
        <v>0</v>
      </c>
      <c r="L42" s="205">
        <v>0.75</v>
      </c>
      <c r="M42" s="205">
        <v>0</v>
      </c>
      <c r="N42" s="206">
        <v>0.25</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1</v>
      </c>
      <c r="F48" s="211">
        <v>1</v>
      </c>
      <c r="G48" s="211">
        <v>5</v>
      </c>
      <c r="H48" s="211">
        <v>1</v>
      </c>
      <c r="P48" s="142">
        <v>8</v>
      </c>
    </row>
    <row r="49" spans="1:16" x14ac:dyDescent="0.25">
      <c r="A49" s="92"/>
      <c r="C49" s="195">
        <v>0</v>
      </c>
      <c r="D49" s="195">
        <v>0</v>
      </c>
      <c r="E49" s="195">
        <v>0.125</v>
      </c>
      <c r="F49" s="195">
        <v>0.125</v>
      </c>
      <c r="G49" s="195">
        <v>0.625</v>
      </c>
      <c r="H49" s="195">
        <v>0.125</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1</v>
      </c>
      <c r="D54" s="211">
        <v>1</v>
      </c>
      <c r="E54" s="211">
        <v>0</v>
      </c>
      <c r="F54" s="211">
        <v>2</v>
      </c>
      <c r="G54" s="211">
        <v>3</v>
      </c>
      <c r="H54" s="211">
        <v>1</v>
      </c>
      <c r="P54" s="142">
        <v>8</v>
      </c>
    </row>
    <row r="55" spans="1:16" x14ac:dyDescent="0.25">
      <c r="A55" s="92"/>
      <c r="C55" s="195">
        <v>0.125</v>
      </c>
      <c r="D55" s="195">
        <v>0.125</v>
      </c>
      <c r="E55" s="195">
        <v>0</v>
      </c>
      <c r="F55" s="195">
        <v>0.25</v>
      </c>
      <c r="G55" s="195">
        <v>0.375</v>
      </c>
      <c r="H55" s="195">
        <v>0.125</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1</v>
      </c>
      <c r="D60" s="211">
        <v>1</v>
      </c>
      <c r="E60" s="211">
        <v>5</v>
      </c>
      <c r="F60" s="211">
        <v>0</v>
      </c>
      <c r="G60" s="211"/>
      <c r="H60" s="211">
        <v>1</v>
      </c>
      <c r="P60" s="142">
        <v>8</v>
      </c>
    </row>
    <row r="61" spans="1:16" x14ac:dyDescent="0.25">
      <c r="A61" s="92"/>
      <c r="C61" s="195">
        <v>0.125</v>
      </c>
      <c r="D61" s="195">
        <v>0.125</v>
      </c>
      <c r="E61" s="195">
        <v>0.625</v>
      </c>
      <c r="F61" s="195">
        <v>0</v>
      </c>
      <c r="G61" s="195"/>
      <c r="H61" s="195">
        <v>0.125</v>
      </c>
    </row>
    <row r="62" spans="1:16" x14ac:dyDescent="0.25">
      <c r="A62" s="93" t="s">
        <v>204</v>
      </c>
    </row>
    <row r="63" spans="1:16" ht="6.75" customHeight="1" x14ac:dyDescent="0.25">
      <c r="A63" s="93"/>
    </row>
    <row r="64" spans="1:16" ht="23.1" customHeight="1" x14ac:dyDescent="0.25">
      <c r="B64" s="240" t="s">
        <v>360</v>
      </c>
      <c r="C64" s="240"/>
      <c r="D64" s="240"/>
      <c r="E64" s="240"/>
      <c r="F64" s="240"/>
      <c r="G64" s="240"/>
      <c r="H64" s="240"/>
      <c r="I64" s="240"/>
      <c r="J64" s="240"/>
      <c r="K64" s="240"/>
      <c r="L64" s="240"/>
    </row>
    <row r="65" spans="2:12" ht="23.1" customHeight="1" x14ac:dyDescent="0.25">
      <c r="B65" s="240" t="s">
        <v>361</v>
      </c>
      <c r="C65" s="240"/>
      <c r="D65" s="240"/>
      <c r="E65" s="240"/>
      <c r="F65" s="240"/>
      <c r="G65" s="240"/>
      <c r="H65" s="240"/>
      <c r="I65" s="240"/>
      <c r="J65" s="240"/>
      <c r="K65" s="240"/>
      <c r="L65" s="240"/>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205</v>
      </c>
      <c r="C3" s="145"/>
      <c r="D3" s="146"/>
      <c r="E3" s="147">
        <v>43250</v>
      </c>
      <c r="F3" s="146"/>
      <c r="G3" s="148"/>
      <c r="H3" s="148"/>
      <c r="I3" s="147" t="s">
        <v>110</v>
      </c>
      <c r="J3" s="148"/>
      <c r="K3" s="148"/>
      <c r="L3" s="148"/>
      <c r="M3" s="149">
        <v>5</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1</v>
      </c>
      <c r="D7" s="157">
        <v>0.2</v>
      </c>
      <c r="F7" s="158" t="s">
        <v>28</v>
      </c>
      <c r="G7" s="159"/>
      <c r="H7" s="159">
        <v>1</v>
      </c>
      <c r="I7" s="153">
        <v>0.2</v>
      </c>
    </row>
    <row r="8" spans="1:18" x14ac:dyDescent="0.25">
      <c r="B8" s="151" t="s">
        <v>5</v>
      </c>
      <c r="C8" s="152">
        <v>1</v>
      </c>
      <c r="D8" s="153">
        <v>0.2</v>
      </c>
      <c r="F8" s="160" t="s">
        <v>0</v>
      </c>
      <c r="H8" s="87">
        <v>2</v>
      </c>
      <c r="I8" s="157">
        <v>0.4</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3</v>
      </c>
      <c r="D11" s="157">
        <v>0.6</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5</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1</v>
      </c>
      <c r="E24" s="184">
        <v>0</v>
      </c>
      <c r="F24" s="184">
        <v>3</v>
      </c>
      <c r="G24" s="184">
        <v>0</v>
      </c>
      <c r="H24" s="185">
        <v>0</v>
      </c>
      <c r="I24" s="183">
        <v>0</v>
      </c>
      <c r="J24" s="184">
        <v>0</v>
      </c>
      <c r="K24" s="184">
        <v>2</v>
      </c>
      <c r="L24" s="184">
        <v>2</v>
      </c>
      <c r="M24" s="184">
        <v>0</v>
      </c>
      <c r="N24" s="185">
        <v>1</v>
      </c>
      <c r="O24" s="142" t="s">
        <v>195</v>
      </c>
      <c r="P24" s="142">
        <v>5</v>
      </c>
      <c r="Q24" s="142">
        <v>5</v>
      </c>
    </row>
    <row r="25" spans="1:18" ht="18.75" customHeight="1" x14ac:dyDescent="0.25">
      <c r="A25" s="186"/>
      <c r="B25" s="235"/>
      <c r="C25" s="187">
        <v>0.2</v>
      </c>
      <c r="D25" s="188">
        <v>0.2</v>
      </c>
      <c r="E25" s="188">
        <v>0</v>
      </c>
      <c r="F25" s="188">
        <v>0.6</v>
      </c>
      <c r="G25" s="188">
        <v>0</v>
      </c>
      <c r="H25" s="189">
        <v>0</v>
      </c>
      <c r="I25" s="187">
        <v>0</v>
      </c>
      <c r="J25" s="188">
        <v>0</v>
      </c>
      <c r="K25" s="188">
        <v>0.4</v>
      </c>
      <c r="L25" s="188">
        <v>0.4</v>
      </c>
      <c r="M25" s="188">
        <v>0</v>
      </c>
      <c r="N25" s="189">
        <v>0.2</v>
      </c>
      <c r="O25" s="142"/>
    </row>
    <row r="26" spans="1:18" x14ac:dyDescent="0.25">
      <c r="A26" s="190" t="s">
        <v>41</v>
      </c>
      <c r="B26" s="238" t="s">
        <v>51</v>
      </c>
      <c r="C26" s="191">
        <v>1</v>
      </c>
      <c r="D26" s="192">
        <v>0</v>
      </c>
      <c r="E26" s="192">
        <v>0</v>
      </c>
      <c r="F26" s="192">
        <v>3</v>
      </c>
      <c r="G26" s="192">
        <v>1</v>
      </c>
      <c r="H26" s="193">
        <v>0</v>
      </c>
      <c r="I26" s="191">
        <v>0</v>
      </c>
      <c r="J26" s="192">
        <v>0</v>
      </c>
      <c r="K26" s="192">
        <v>0</v>
      </c>
      <c r="L26" s="192">
        <v>4</v>
      </c>
      <c r="M26" s="192">
        <v>0</v>
      </c>
      <c r="N26" s="193">
        <v>1</v>
      </c>
      <c r="O26" s="142" t="s">
        <v>196</v>
      </c>
      <c r="P26" s="142">
        <v>5</v>
      </c>
      <c r="Q26" s="142">
        <v>5</v>
      </c>
    </row>
    <row r="27" spans="1:18" ht="18" customHeight="1" x14ac:dyDescent="0.25">
      <c r="A27" s="190"/>
      <c r="B27" s="239"/>
      <c r="C27" s="194">
        <v>0.2</v>
      </c>
      <c r="D27" s="195">
        <v>0</v>
      </c>
      <c r="E27" s="195">
        <v>0</v>
      </c>
      <c r="F27" s="195">
        <v>0.6</v>
      </c>
      <c r="G27" s="195">
        <v>0.2</v>
      </c>
      <c r="H27" s="196">
        <v>0</v>
      </c>
      <c r="I27" s="194">
        <v>0</v>
      </c>
      <c r="J27" s="195">
        <v>0</v>
      </c>
      <c r="K27" s="195">
        <v>0</v>
      </c>
      <c r="L27" s="195">
        <v>0.8</v>
      </c>
      <c r="M27" s="195">
        <v>0</v>
      </c>
      <c r="N27" s="196">
        <v>0.2</v>
      </c>
      <c r="O27" s="142"/>
    </row>
    <row r="28" spans="1:18" x14ac:dyDescent="0.25">
      <c r="A28" s="186" t="s">
        <v>42</v>
      </c>
      <c r="B28" s="234" t="s">
        <v>58</v>
      </c>
      <c r="C28" s="183">
        <v>1</v>
      </c>
      <c r="D28" s="184">
        <v>0</v>
      </c>
      <c r="E28" s="184">
        <v>0</v>
      </c>
      <c r="F28" s="184">
        <v>3</v>
      </c>
      <c r="G28" s="184">
        <v>1</v>
      </c>
      <c r="H28" s="185">
        <v>0</v>
      </c>
      <c r="I28" s="183">
        <v>0</v>
      </c>
      <c r="J28" s="184">
        <v>0</v>
      </c>
      <c r="K28" s="184">
        <v>0</v>
      </c>
      <c r="L28" s="184">
        <v>4</v>
      </c>
      <c r="M28" s="184">
        <v>0</v>
      </c>
      <c r="N28" s="185">
        <v>1</v>
      </c>
      <c r="O28" s="142" t="s">
        <v>197</v>
      </c>
      <c r="P28" s="142">
        <v>5</v>
      </c>
      <c r="Q28" s="142">
        <v>5</v>
      </c>
    </row>
    <row r="29" spans="1:18" ht="15.75" customHeight="1" x14ac:dyDescent="0.25">
      <c r="A29" s="186"/>
      <c r="B29" s="235"/>
      <c r="C29" s="197">
        <v>0.2</v>
      </c>
      <c r="D29" s="198">
        <v>0</v>
      </c>
      <c r="E29" s="198">
        <v>0</v>
      </c>
      <c r="F29" s="198">
        <v>0.6</v>
      </c>
      <c r="G29" s="198">
        <v>0.2</v>
      </c>
      <c r="H29" s="199">
        <v>0</v>
      </c>
      <c r="I29" s="197">
        <v>0</v>
      </c>
      <c r="J29" s="198">
        <v>0</v>
      </c>
      <c r="K29" s="198">
        <v>0</v>
      </c>
      <c r="L29" s="198">
        <v>0.8</v>
      </c>
      <c r="M29" s="198">
        <v>0</v>
      </c>
      <c r="N29" s="199">
        <v>0.2</v>
      </c>
      <c r="O29" s="142"/>
    </row>
    <row r="30" spans="1:18" ht="13.5" customHeight="1" x14ac:dyDescent="0.25">
      <c r="A30" s="190" t="s">
        <v>43</v>
      </c>
      <c r="B30" s="238" t="s">
        <v>59</v>
      </c>
      <c r="C30" s="191">
        <v>0</v>
      </c>
      <c r="D30" s="192">
        <v>1</v>
      </c>
      <c r="E30" s="192">
        <v>1</v>
      </c>
      <c r="F30" s="192">
        <v>3</v>
      </c>
      <c r="G30" s="192">
        <v>0</v>
      </c>
      <c r="H30" s="193">
        <v>0</v>
      </c>
      <c r="I30" s="191">
        <v>0</v>
      </c>
      <c r="J30" s="192">
        <v>0</v>
      </c>
      <c r="K30" s="192">
        <v>0</v>
      </c>
      <c r="L30" s="192">
        <v>4</v>
      </c>
      <c r="M30" s="192">
        <v>0</v>
      </c>
      <c r="N30" s="193">
        <v>1</v>
      </c>
      <c r="O30" s="142" t="s">
        <v>198</v>
      </c>
      <c r="P30" s="142">
        <v>5</v>
      </c>
      <c r="Q30" s="142">
        <v>5</v>
      </c>
    </row>
    <row r="31" spans="1:18" ht="13.5" customHeight="1" x14ac:dyDescent="0.25">
      <c r="A31" s="190"/>
      <c r="B31" s="239"/>
      <c r="C31" s="194">
        <v>0</v>
      </c>
      <c r="D31" s="195">
        <v>0.2</v>
      </c>
      <c r="E31" s="195">
        <v>0.2</v>
      </c>
      <c r="F31" s="195">
        <v>0.6</v>
      </c>
      <c r="G31" s="195">
        <v>0</v>
      </c>
      <c r="H31" s="196">
        <v>0</v>
      </c>
      <c r="I31" s="194">
        <v>0</v>
      </c>
      <c r="J31" s="195">
        <v>0</v>
      </c>
      <c r="K31" s="195">
        <v>0</v>
      </c>
      <c r="L31" s="195">
        <v>0.8</v>
      </c>
      <c r="M31" s="195">
        <v>0</v>
      </c>
      <c r="N31" s="196">
        <v>0.2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2</v>
      </c>
      <c r="E33" s="184">
        <v>0</v>
      </c>
      <c r="F33" s="184">
        <v>3</v>
      </c>
      <c r="G33" s="184">
        <v>0</v>
      </c>
      <c r="H33" s="185">
        <v>0</v>
      </c>
      <c r="I33" s="183">
        <v>0</v>
      </c>
      <c r="J33" s="184">
        <v>0</v>
      </c>
      <c r="K33" s="184">
        <v>0</v>
      </c>
      <c r="L33" s="184">
        <v>4</v>
      </c>
      <c r="M33" s="184">
        <v>0</v>
      </c>
      <c r="N33" s="185">
        <v>1</v>
      </c>
      <c r="O33" s="142" t="s">
        <v>199</v>
      </c>
      <c r="P33" s="142">
        <v>5</v>
      </c>
      <c r="Q33" s="142">
        <v>5</v>
      </c>
    </row>
    <row r="34" spans="1:17" ht="14.25" customHeight="1" x14ac:dyDescent="0.25">
      <c r="A34" s="186"/>
      <c r="B34" s="235"/>
      <c r="C34" s="197">
        <v>0</v>
      </c>
      <c r="D34" s="198">
        <v>0.4</v>
      </c>
      <c r="E34" s="198">
        <v>0</v>
      </c>
      <c r="F34" s="198">
        <v>0.6</v>
      </c>
      <c r="G34" s="198">
        <v>0</v>
      </c>
      <c r="H34" s="199">
        <v>0</v>
      </c>
      <c r="I34" s="197">
        <v>0</v>
      </c>
      <c r="J34" s="198">
        <v>0</v>
      </c>
      <c r="K34" s="198">
        <v>0</v>
      </c>
      <c r="L34" s="198">
        <v>0.8</v>
      </c>
      <c r="M34" s="198">
        <v>0</v>
      </c>
      <c r="N34" s="199">
        <v>0.2</v>
      </c>
      <c r="O34" s="142"/>
    </row>
    <row r="35" spans="1:17" ht="12.75" customHeight="1" x14ac:dyDescent="0.25">
      <c r="A35" s="190" t="s">
        <v>45</v>
      </c>
      <c r="B35" s="238" t="s">
        <v>52</v>
      </c>
      <c r="C35" s="191">
        <v>0</v>
      </c>
      <c r="D35" s="192">
        <v>1</v>
      </c>
      <c r="E35" s="192">
        <v>3</v>
      </c>
      <c r="F35" s="192">
        <v>1</v>
      </c>
      <c r="G35" s="192">
        <v>0</v>
      </c>
      <c r="H35" s="193">
        <v>0</v>
      </c>
      <c r="I35" s="191">
        <v>0</v>
      </c>
      <c r="J35" s="192">
        <v>0</v>
      </c>
      <c r="K35" s="192">
        <v>0</v>
      </c>
      <c r="L35" s="192">
        <v>4</v>
      </c>
      <c r="M35" s="192">
        <v>0</v>
      </c>
      <c r="N35" s="193">
        <v>1</v>
      </c>
      <c r="O35" s="142" t="s">
        <v>200</v>
      </c>
      <c r="P35" s="142">
        <v>5</v>
      </c>
      <c r="Q35" s="142">
        <v>5</v>
      </c>
    </row>
    <row r="36" spans="1:17" ht="15.75" customHeight="1" x14ac:dyDescent="0.25">
      <c r="A36" s="190"/>
      <c r="B36" s="239"/>
      <c r="C36" s="194">
        <v>0</v>
      </c>
      <c r="D36" s="195">
        <v>0.2</v>
      </c>
      <c r="E36" s="195">
        <v>0.6</v>
      </c>
      <c r="F36" s="195">
        <v>0.2</v>
      </c>
      <c r="G36" s="195">
        <v>0</v>
      </c>
      <c r="H36" s="196">
        <v>0</v>
      </c>
      <c r="I36" s="194">
        <v>0</v>
      </c>
      <c r="J36" s="195">
        <v>0</v>
      </c>
      <c r="K36" s="195">
        <v>0</v>
      </c>
      <c r="L36" s="195">
        <v>0.8</v>
      </c>
      <c r="M36" s="195">
        <v>0</v>
      </c>
      <c r="N36" s="196">
        <v>0.2</v>
      </c>
      <c r="O36" s="142"/>
    </row>
    <row r="37" spans="1:17" x14ac:dyDescent="0.25">
      <c r="A37" s="186" t="s">
        <v>46</v>
      </c>
      <c r="B37" s="234" t="s">
        <v>53</v>
      </c>
      <c r="C37" s="183">
        <v>1</v>
      </c>
      <c r="D37" s="184">
        <v>1</v>
      </c>
      <c r="E37" s="184">
        <v>1</v>
      </c>
      <c r="F37" s="184">
        <v>2</v>
      </c>
      <c r="G37" s="184">
        <v>0</v>
      </c>
      <c r="H37" s="185">
        <v>0</v>
      </c>
      <c r="I37" s="183">
        <v>0</v>
      </c>
      <c r="J37" s="184">
        <v>0</v>
      </c>
      <c r="K37" s="184">
        <v>2</v>
      </c>
      <c r="L37" s="184">
        <v>2</v>
      </c>
      <c r="M37" s="184">
        <v>0</v>
      </c>
      <c r="N37" s="185">
        <v>1</v>
      </c>
      <c r="O37" s="142" t="s">
        <v>201</v>
      </c>
      <c r="P37" s="142">
        <v>5</v>
      </c>
      <c r="Q37" s="142">
        <v>5</v>
      </c>
    </row>
    <row r="38" spans="1:17" ht="14.25" customHeight="1" x14ac:dyDescent="0.25">
      <c r="A38" s="186"/>
      <c r="B38" s="235"/>
      <c r="C38" s="197">
        <v>0.2</v>
      </c>
      <c r="D38" s="198">
        <v>0.2</v>
      </c>
      <c r="E38" s="198">
        <v>0.2</v>
      </c>
      <c r="F38" s="198">
        <v>0.4</v>
      </c>
      <c r="G38" s="198">
        <v>0</v>
      </c>
      <c r="H38" s="199">
        <v>0</v>
      </c>
      <c r="I38" s="197">
        <v>0</v>
      </c>
      <c r="J38" s="198">
        <v>0</v>
      </c>
      <c r="K38" s="198">
        <v>0.4</v>
      </c>
      <c r="L38" s="198">
        <v>0.4</v>
      </c>
      <c r="M38" s="198">
        <v>0</v>
      </c>
      <c r="N38" s="199">
        <v>0.2</v>
      </c>
      <c r="O38" s="142"/>
    </row>
    <row r="39" spans="1:17" x14ac:dyDescent="0.25">
      <c r="A39" s="190" t="s">
        <v>47</v>
      </c>
      <c r="B39" s="238" t="s">
        <v>61</v>
      </c>
      <c r="C39" s="191">
        <v>0</v>
      </c>
      <c r="D39" s="192">
        <v>0</v>
      </c>
      <c r="E39" s="192">
        <v>0</v>
      </c>
      <c r="F39" s="192">
        <v>3</v>
      </c>
      <c r="G39" s="192">
        <v>2</v>
      </c>
      <c r="H39" s="193">
        <v>0</v>
      </c>
      <c r="I39" s="191">
        <v>0</v>
      </c>
      <c r="J39" s="192">
        <v>0</v>
      </c>
      <c r="K39" s="192">
        <v>1</v>
      </c>
      <c r="L39" s="192">
        <v>2</v>
      </c>
      <c r="M39" s="192">
        <v>1</v>
      </c>
      <c r="N39" s="193">
        <v>1</v>
      </c>
      <c r="O39" s="142" t="s">
        <v>202</v>
      </c>
      <c r="P39" s="142">
        <v>5</v>
      </c>
      <c r="Q39" s="142">
        <v>5</v>
      </c>
    </row>
    <row r="40" spans="1:17" ht="15" customHeight="1" x14ac:dyDescent="0.25">
      <c r="A40" s="190"/>
      <c r="B40" s="239"/>
      <c r="C40" s="194">
        <v>0</v>
      </c>
      <c r="D40" s="195">
        <v>0</v>
      </c>
      <c r="E40" s="195">
        <v>0</v>
      </c>
      <c r="F40" s="195">
        <v>0.6</v>
      </c>
      <c r="G40" s="195">
        <v>0.4</v>
      </c>
      <c r="H40" s="196">
        <v>0</v>
      </c>
      <c r="I40" s="194">
        <v>0</v>
      </c>
      <c r="J40" s="195">
        <v>0</v>
      </c>
      <c r="K40" s="195">
        <v>0.2</v>
      </c>
      <c r="L40" s="195">
        <v>0.4</v>
      </c>
      <c r="M40" s="195">
        <v>0.2</v>
      </c>
      <c r="N40" s="196">
        <v>0.2</v>
      </c>
      <c r="O40" s="142"/>
    </row>
    <row r="41" spans="1:17" x14ac:dyDescent="0.25">
      <c r="A41" s="186" t="s">
        <v>48</v>
      </c>
      <c r="B41" s="234" t="s">
        <v>62</v>
      </c>
      <c r="C41" s="183">
        <v>0</v>
      </c>
      <c r="D41" s="184">
        <v>0</v>
      </c>
      <c r="E41" s="184">
        <v>1</v>
      </c>
      <c r="F41" s="184">
        <v>2</v>
      </c>
      <c r="G41" s="184">
        <v>2</v>
      </c>
      <c r="H41" s="185">
        <v>0</v>
      </c>
      <c r="I41" s="183">
        <v>0</v>
      </c>
      <c r="J41" s="184">
        <v>0</v>
      </c>
      <c r="K41" s="184">
        <v>1</v>
      </c>
      <c r="L41" s="184">
        <v>2</v>
      </c>
      <c r="M41" s="184">
        <v>1</v>
      </c>
      <c r="N41" s="185">
        <v>1</v>
      </c>
      <c r="O41" s="142" t="s">
        <v>203</v>
      </c>
      <c r="P41" s="142">
        <v>5</v>
      </c>
      <c r="Q41" s="142">
        <v>5</v>
      </c>
    </row>
    <row r="42" spans="1:17" x14ac:dyDescent="0.25">
      <c r="A42" s="203"/>
      <c r="B42" s="241"/>
      <c r="C42" s="204">
        <v>0</v>
      </c>
      <c r="D42" s="205">
        <v>0</v>
      </c>
      <c r="E42" s="205">
        <v>0.2</v>
      </c>
      <c r="F42" s="205">
        <v>0.4</v>
      </c>
      <c r="G42" s="205">
        <v>0.4</v>
      </c>
      <c r="H42" s="206">
        <v>0</v>
      </c>
      <c r="I42" s="204">
        <v>0</v>
      </c>
      <c r="J42" s="205">
        <v>0</v>
      </c>
      <c r="K42" s="205">
        <v>0.2</v>
      </c>
      <c r="L42" s="205">
        <v>0.4</v>
      </c>
      <c r="M42" s="205">
        <v>0.2</v>
      </c>
      <c r="N42" s="206">
        <v>0.2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2</v>
      </c>
      <c r="G48" s="211">
        <v>3</v>
      </c>
      <c r="H48" s="211">
        <v>0</v>
      </c>
      <c r="P48" s="142">
        <v>5</v>
      </c>
    </row>
    <row r="49" spans="1:16" x14ac:dyDescent="0.25">
      <c r="A49" s="92"/>
      <c r="C49" s="195">
        <v>0</v>
      </c>
      <c r="D49" s="195">
        <v>0</v>
      </c>
      <c r="E49" s="195">
        <v>0</v>
      </c>
      <c r="F49" s="195">
        <v>0.4</v>
      </c>
      <c r="G49" s="195">
        <v>0.6</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2</v>
      </c>
      <c r="F54" s="211">
        <v>1</v>
      </c>
      <c r="G54" s="211">
        <v>2</v>
      </c>
      <c r="H54" s="211">
        <v>0</v>
      </c>
      <c r="P54" s="142">
        <v>5</v>
      </c>
    </row>
    <row r="55" spans="1:16" x14ac:dyDescent="0.25">
      <c r="A55" s="92"/>
      <c r="C55" s="195">
        <v>0</v>
      </c>
      <c r="D55" s="195">
        <v>0</v>
      </c>
      <c r="E55" s="195">
        <v>0.4</v>
      </c>
      <c r="F55" s="195">
        <v>0.2</v>
      </c>
      <c r="G55" s="195">
        <v>0.4</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5</v>
      </c>
      <c r="F60" s="211">
        <v>0</v>
      </c>
      <c r="G60" s="211"/>
      <c r="H60" s="211">
        <v>0</v>
      </c>
      <c r="P60" s="142">
        <v>5</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205</v>
      </c>
      <c r="C3" s="145"/>
      <c r="D3" s="146"/>
      <c r="E3" s="147">
        <v>43273</v>
      </c>
      <c r="F3" s="146"/>
      <c r="G3" s="148"/>
      <c r="H3" s="148"/>
      <c r="I3" s="147" t="s">
        <v>110</v>
      </c>
      <c r="J3" s="148"/>
      <c r="K3" s="148"/>
      <c r="L3" s="148"/>
      <c r="M3" s="149">
        <v>7</v>
      </c>
      <c r="N3" s="150"/>
      <c r="O3" s="142"/>
    </row>
    <row r="4" spans="1:18" ht="9.75" customHeight="1" x14ac:dyDescent="0.25"/>
    <row r="5" spans="1:18" ht="17.25" customHeight="1" x14ac:dyDescent="0.25">
      <c r="A5" s="92" t="s">
        <v>13</v>
      </c>
      <c r="B5" s="93" t="s">
        <v>12</v>
      </c>
    </row>
    <row r="6" spans="1:18" x14ac:dyDescent="0.25">
      <c r="B6" s="151" t="s">
        <v>2</v>
      </c>
      <c r="C6" s="152">
        <v>1</v>
      </c>
      <c r="D6" s="153">
        <v>0.14285714285714285</v>
      </c>
      <c r="F6" s="154" t="s">
        <v>49</v>
      </c>
      <c r="J6" s="155" t="s">
        <v>194</v>
      </c>
    </row>
    <row r="7" spans="1:18" x14ac:dyDescent="0.25">
      <c r="B7" s="156" t="s">
        <v>3</v>
      </c>
      <c r="C7" s="94">
        <v>1</v>
      </c>
      <c r="D7" s="157">
        <v>0.14285714285714285</v>
      </c>
      <c r="F7" s="158" t="s">
        <v>28</v>
      </c>
      <c r="G7" s="159"/>
      <c r="H7" s="159">
        <v>0</v>
      </c>
      <c r="I7" s="153">
        <v>0</v>
      </c>
      <c r="K7" s="87" t="s">
        <v>332</v>
      </c>
    </row>
    <row r="8" spans="1:18" x14ac:dyDescent="0.25">
      <c r="B8" s="151" t="s">
        <v>5</v>
      </c>
      <c r="C8" s="152">
        <v>0</v>
      </c>
      <c r="D8" s="153">
        <v>0</v>
      </c>
      <c r="F8" s="160" t="s">
        <v>0</v>
      </c>
      <c r="H8" s="87">
        <v>0</v>
      </c>
      <c r="I8" s="157">
        <v>0</v>
      </c>
      <c r="K8" s="87" t="s">
        <v>333</v>
      </c>
    </row>
    <row r="9" spans="1:18" x14ac:dyDescent="0.25">
      <c r="B9" s="156" t="s">
        <v>6</v>
      </c>
      <c r="C9" s="94">
        <v>2</v>
      </c>
      <c r="D9" s="157">
        <v>0.2857142857142857</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1</v>
      </c>
      <c r="D12" s="153">
        <v>0.14285714285714285</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2</v>
      </c>
      <c r="D17" s="166">
        <v>0.2857142857142857</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7</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1</v>
      </c>
      <c r="E24" s="184">
        <v>1</v>
      </c>
      <c r="F24" s="184">
        <v>4</v>
      </c>
      <c r="G24" s="184">
        <v>1</v>
      </c>
      <c r="H24" s="185">
        <v>0</v>
      </c>
      <c r="I24" s="183">
        <v>0</v>
      </c>
      <c r="J24" s="184">
        <v>0</v>
      </c>
      <c r="K24" s="184">
        <v>1</v>
      </c>
      <c r="L24" s="184">
        <v>6</v>
      </c>
      <c r="M24" s="184">
        <v>0</v>
      </c>
      <c r="N24" s="185">
        <v>0</v>
      </c>
      <c r="O24" s="142" t="s">
        <v>195</v>
      </c>
      <c r="P24" s="142">
        <v>7</v>
      </c>
      <c r="Q24" s="142">
        <v>7</v>
      </c>
    </row>
    <row r="25" spans="1:18" ht="18.75" customHeight="1" x14ac:dyDescent="0.25">
      <c r="A25" s="186"/>
      <c r="B25" s="235"/>
      <c r="C25" s="187">
        <v>0</v>
      </c>
      <c r="D25" s="188">
        <v>0.14285714285714285</v>
      </c>
      <c r="E25" s="188">
        <v>0.14285714285714285</v>
      </c>
      <c r="F25" s="188">
        <v>0.5714285714285714</v>
      </c>
      <c r="G25" s="188">
        <v>0.14285714285714285</v>
      </c>
      <c r="H25" s="189">
        <v>0</v>
      </c>
      <c r="I25" s="187">
        <v>0</v>
      </c>
      <c r="J25" s="188">
        <v>0</v>
      </c>
      <c r="K25" s="188">
        <v>0.14285714285714285</v>
      </c>
      <c r="L25" s="188">
        <v>0.8571428571428571</v>
      </c>
      <c r="M25" s="188">
        <v>0</v>
      </c>
      <c r="N25" s="189">
        <v>0</v>
      </c>
      <c r="O25" s="142"/>
    </row>
    <row r="26" spans="1:18" x14ac:dyDescent="0.25">
      <c r="A26" s="190" t="s">
        <v>41</v>
      </c>
      <c r="B26" s="238" t="s">
        <v>51</v>
      </c>
      <c r="C26" s="191">
        <v>0</v>
      </c>
      <c r="D26" s="192">
        <v>0</v>
      </c>
      <c r="E26" s="192">
        <v>4</v>
      </c>
      <c r="F26" s="192">
        <v>2</v>
      </c>
      <c r="G26" s="192">
        <v>1</v>
      </c>
      <c r="H26" s="193">
        <v>0</v>
      </c>
      <c r="I26" s="191">
        <v>0</v>
      </c>
      <c r="J26" s="192">
        <v>0</v>
      </c>
      <c r="K26" s="192">
        <v>2</v>
      </c>
      <c r="L26" s="192">
        <v>5</v>
      </c>
      <c r="M26" s="192">
        <v>0</v>
      </c>
      <c r="N26" s="193">
        <v>0</v>
      </c>
      <c r="O26" s="142" t="s">
        <v>196</v>
      </c>
      <c r="P26" s="142">
        <v>7</v>
      </c>
      <c r="Q26" s="142">
        <v>7</v>
      </c>
    </row>
    <row r="27" spans="1:18" ht="18" customHeight="1" x14ac:dyDescent="0.25">
      <c r="A27" s="190"/>
      <c r="B27" s="239"/>
      <c r="C27" s="194">
        <v>0</v>
      </c>
      <c r="D27" s="195">
        <v>0</v>
      </c>
      <c r="E27" s="195">
        <v>0.5714285714285714</v>
      </c>
      <c r="F27" s="195">
        <v>0.2857142857142857</v>
      </c>
      <c r="G27" s="195">
        <v>0.14285714285714285</v>
      </c>
      <c r="H27" s="196">
        <v>0</v>
      </c>
      <c r="I27" s="194">
        <v>0</v>
      </c>
      <c r="J27" s="195">
        <v>0</v>
      </c>
      <c r="K27" s="195">
        <v>0.2857142857142857</v>
      </c>
      <c r="L27" s="195">
        <v>0.7142857142857143</v>
      </c>
      <c r="M27" s="195">
        <v>0</v>
      </c>
      <c r="N27" s="196">
        <v>0</v>
      </c>
      <c r="O27" s="142"/>
    </row>
    <row r="28" spans="1:18" x14ac:dyDescent="0.25">
      <c r="A28" s="186" t="s">
        <v>42</v>
      </c>
      <c r="B28" s="234" t="s">
        <v>58</v>
      </c>
      <c r="C28" s="183">
        <v>0</v>
      </c>
      <c r="D28" s="184">
        <v>0</v>
      </c>
      <c r="E28" s="184">
        <v>1</v>
      </c>
      <c r="F28" s="184">
        <v>4</v>
      </c>
      <c r="G28" s="184">
        <v>2</v>
      </c>
      <c r="H28" s="185">
        <v>0</v>
      </c>
      <c r="I28" s="183">
        <v>0</v>
      </c>
      <c r="J28" s="184">
        <v>0</v>
      </c>
      <c r="K28" s="184">
        <v>0</v>
      </c>
      <c r="L28" s="184">
        <v>6</v>
      </c>
      <c r="M28" s="184">
        <v>1</v>
      </c>
      <c r="N28" s="185">
        <v>0</v>
      </c>
      <c r="O28" s="142" t="s">
        <v>197</v>
      </c>
      <c r="P28" s="142">
        <v>7</v>
      </c>
      <c r="Q28" s="142">
        <v>7</v>
      </c>
    </row>
    <row r="29" spans="1:18" ht="15.75" customHeight="1" x14ac:dyDescent="0.25">
      <c r="A29" s="186"/>
      <c r="B29" s="235"/>
      <c r="C29" s="197">
        <v>0</v>
      </c>
      <c r="D29" s="198">
        <v>0</v>
      </c>
      <c r="E29" s="198">
        <v>0.14285714285714285</v>
      </c>
      <c r="F29" s="198">
        <v>0.5714285714285714</v>
      </c>
      <c r="G29" s="198">
        <v>0.2857142857142857</v>
      </c>
      <c r="H29" s="199">
        <v>0</v>
      </c>
      <c r="I29" s="197">
        <v>0</v>
      </c>
      <c r="J29" s="198">
        <v>0</v>
      </c>
      <c r="K29" s="198">
        <v>0</v>
      </c>
      <c r="L29" s="198">
        <v>0.8571428571428571</v>
      </c>
      <c r="M29" s="198">
        <v>0.14285714285714285</v>
      </c>
      <c r="N29" s="199">
        <v>0</v>
      </c>
      <c r="O29" s="142"/>
    </row>
    <row r="30" spans="1:18" ht="13.5" customHeight="1" x14ac:dyDescent="0.25">
      <c r="A30" s="190" t="s">
        <v>43</v>
      </c>
      <c r="B30" s="238" t="s">
        <v>59</v>
      </c>
      <c r="C30" s="191">
        <v>0</v>
      </c>
      <c r="D30" s="192">
        <v>1</v>
      </c>
      <c r="E30" s="192">
        <v>2</v>
      </c>
      <c r="F30" s="192">
        <v>4</v>
      </c>
      <c r="G30" s="192">
        <v>0</v>
      </c>
      <c r="H30" s="193">
        <v>0</v>
      </c>
      <c r="I30" s="191">
        <v>0</v>
      </c>
      <c r="J30" s="192">
        <v>0</v>
      </c>
      <c r="K30" s="192">
        <v>1</v>
      </c>
      <c r="L30" s="192">
        <v>6</v>
      </c>
      <c r="M30" s="192">
        <v>0</v>
      </c>
      <c r="N30" s="193">
        <v>0</v>
      </c>
      <c r="O30" s="142" t="s">
        <v>198</v>
      </c>
      <c r="P30" s="142">
        <v>7</v>
      </c>
      <c r="Q30" s="142">
        <v>7</v>
      </c>
    </row>
    <row r="31" spans="1:18" ht="13.5" customHeight="1" x14ac:dyDescent="0.25">
      <c r="A31" s="190"/>
      <c r="B31" s="239"/>
      <c r="C31" s="194">
        <v>0</v>
      </c>
      <c r="D31" s="195">
        <v>0.14285714285714285</v>
      </c>
      <c r="E31" s="195">
        <v>0.2857142857142857</v>
      </c>
      <c r="F31" s="195">
        <v>0.5714285714285714</v>
      </c>
      <c r="G31" s="195">
        <v>0</v>
      </c>
      <c r="H31" s="196">
        <v>0</v>
      </c>
      <c r="I31" s="194">
        <v>0</v>
      </c>
      <c r="J31" s="195">
        <v>0</v>
      </c>
      <c r="K31" s="195">
        <v>0.14285714285714285</v>
      </c>
      <c r="L31" s="195">
        <v>0.8571428571428571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1</v>
      </c>
      <c r="E33" s="184">
        <v>1</v>
      </c>
      <c r="F33" s="184">
        <v>3</v>
      </c>
      <c r="G33" s="184">
        <v>2</v>
      </c>
      <c r="H33" s="185">
        <v>0</v>
      </c>
      <c r="I33" s="183">
        <v>0</v>
      </c>
      <c r="J33" s="184">
        <v>0</v>
      </c>
      <c r="K33" s="184">
        <v>1</v>
      </c>
      <c r="L33" s="184">
        <v>5</v>
      </c>
      <c r="M33" s="184">
        <v>1</v>
      </c>
      <c r="N33" s="185">
        <v>0</v>
      </c>
      <c r="O33" s="142" t="s">
        <v>199</v>
      </c>
      <c r="P33" s="142">
        <v>7</v>
      </c>
      <c r="Q33" s="142">
        <v>7</v>
      </c>
    </row>
    <row r="34" spans="1:17" ht="14.25" customHeight="1" x14ac:dyDescent="0.25">
      <c r="A34" s="186"/>
      <c r="B34" s="235"/>
      <c r="C34" s="197">
        <v>0</v>
      </c>
      <c r="D34" s="198">
        <v>0.14285714285714285</v>
      </c>
      <c r="E34" s="198">
        <v>0.14285714285714285</v>
      </c>
      <c r="F34" s="198">
        <v>0.42857142857142855</v>
      </c>
      <c r="G34" s="198">
        <v>0.2857142857142857</v>
      </c>
      <c r="H34" s="199">
        <v>0</v>
      </c>
      <c r="I34" s="197">
        <v>0</v>
      </c>
      <c r="J34" s="198">
        <v>0</v>
      </c>
      <c r="K34" s="198">
        <v>0.14285714285714285</v>
      </c>
      <c r="L34" s="198">
        <v>0.7142857142857143</v>
      </c>
      <c r="M34" s="198">
        <v>0.14285714285714285</v>
      </c>
      <c r="N34" s="199">
        <v>0</v>
      </c>
      <c r="O34" s="142"/>
    </row>
    <row r="35" spans="1:17" ht="12.75" customHeight="1" x14ac:dyDescent="0.25">
      <c r="A35" s="190" t="s">
        <v>45</v>
      </c>
      <c r="B35" s="238" t="s">
        <v>52</v>
      </c>
      <c r="C35" s="191">
        <v>0</v>
      </c>
      <c r="D35" s="192">
        <v>0</v>
      </c>
      <c r="E35" s="192">
        <v>2</v>
      </c>
      <c r="F35" s="192">
        <v>5</v>
      </c>
      <c r="G35" s="192">
        <v>0</v>
      </c>
      <c r="H35" s="193">
        <v>0</v>
      </c>
      <c r="I35" s="191">
        <v>0</v>
      </c>
      <c r="J35" s="192">
        <v>0</v>
      </c>
      <c r="K35" s="192">
        <v>1</v>
      </c>
      <c r="L35" s="192">
        <v>6</v>
      </c>
      <c r="M35" s="192">
        <v>0</v>
      </c>
      <c r="N35" s="193">
        <v>0</v>
      </c>
      <c r="O35" s="142" t="s">
        <v>200</v>
      </c>
      <c r="P35" s="142">
        <v>7</v>
      </c>
      <c r="Q35" s="142">
        <v>7</v>
      </c>
    </row>
    <row r="36" spans="1:17" ht="15.75" customHeight="1" x14ac:dyDescent="0.25">
      <c r="A36" s="190"/>
      <c r="B36" s="239"/>
      <c r="C36" s="194">
        <v>0</v>
      </c>
      <c r="D36" s="195">
        <v>0</v>
      </c>
      <c r="E36" s="195">
        <v>0.2857142857142857</v>
      </c>
      <c r="F36" s="195">
        <v>0.7142857142857143</v>
      </c>
      <c r="G36" s="195">
        <v>0</v>
      </c>
      <c r="H36" s="196">
        <v>0</v>
      </c>
      <c r="I36" s="194">
        <v>0</v>
      </c>
      <c r="J36" s="195">
        <v>0</v>
      </c>
      <c r="K36" s="195">
        <v>0.14285714285714285</v>
      </c>
      <c r="L36" s="195">
        <v>0.8571428571428571</v>
      </c>
      <c r="M36" s="195">
        <v>0</v>
      </c>
      <c r="N36" s="196">
        <v>0</v>
      </c>
      <c r="O36" s="142"/>
    </row>
    <row r="37" spans="1:17" x14ac:dyDescent="0.25">
      <c r="A37" s="186" t="s">
        <v>46</v>
      </c>
      <c r="B37" s="234" t="s">
        <v>53</v>
      </c>
      <c r="C37" s="183">
        <v>0</v>
      </c>
      <c r="D37" s="184">
        <v>1</v>
      </c>
      <c r="E37" s="184">
        <v>1</v>
      </c>
      <c r="F37" s="184">
        <v>4</v>
      </c>
      <c r="G37" s="184">
        <v>1</v>
      </c>
      <c r="H37" s="185">
        <v>0</v>
      </c>
      <c r="I37" s="183">
        <v>0</v>
      </c>
      <c r="J37" s="184">
        <v>0</v>
      </c>
      <c r="K37" s="184">
        <v>2</v>
      </c>
      <c r="L37" s="184">
        <v>5</v>
      </c>
      <c r="M37" s="184">
        <v>0</v>
      </c>
      <c r="N37" s="185">
        <v>0</v>
      </c>
      <c r="O37" s="142" t="s">
        <v>201</v>
      </c>
      <c r="P37" s="142">
        <v>7</v>
      </c>
      <c r="Q37" s="142">
        <v>7</v>
      </c>
    </row>
    <row r="38" spans="1:17" ht="14.25" customHeight="1" x14ac:dyDescent="0.25">
      <c r="A38" s="186"/>
      <c r="B38" s="235"/>
      <c r="C38" s="197">
        <v>0</v>
      </c>
      <c r="D38" s="198">
        <v>0.14285714285714285</v>
      </c>
      <c r="E38" s="198">
        <v>0.14285714285714285</v>
      </c>
      <c r="F38" s="198">
        <v>0.5714285714285714</v>
      </c>
      <c r="G38" s="198">
        <v>0.14285714285714285</v>
      </c>
      <c r="H38" s="199">
        <v>0</v>
      </c>
      <c r="I38" s="197">
        <v>0</v>
      </c>
      <c r="J38" s="198">
        <v>0</v>
      </c>
      <c r="K38" s="198">
        <v>0.2857142857142857</v>
      </c>
      <c r="L38" s="198">
        <v>0.7142857142857143</v>
      </c>
      <c r="M38" s="198">
        <v>0</v>
      </c>
      <c r="N38" s="199">
        <v>0</v>
      </c>
      <c r="O38" s="142"/>
    </row>
    <row r="39" spans="1:17" x14ac:dyDescent="0.25">
      <c r="A39" s="190" t="s">
        <v>47</v>
      </c>
      <c r="B39" s="238" t="s">
        <v>61</v>
      </c>
      <c r="C39" s="191">
        <v>0</v>
      </c>
      <c r="D39" s="192">
        <v>0</v>
      </c>
      <c r="E39" s="192">
        <v>3</v>
      </c>
      <c r="F39" s="192">
        <v>3</v>
      </c>
      <c r="G39" s="192">
        <v>1</v>
      </c>
      <c r="H39" s="193">
        <v>0</v>
      </c>
      <c r="I39" s="191">
        <v>0</v>
      </c>
      <c r="J39" s="192">
        <v>0</v>
      </c>
      <c r="K39" s="192">
        <v>1</v>
      </c>
      <c r="L39" s="192">
        <v>5</v>
      </c>
      <c r="M39" s="192">
        <v>1</v>
      </c>
      <c r="N39" s="193">
        <v>0</v>
      </c>
      <c r="O39" s="142" t="s">
        <v>202</v>
      </c>
      <c r="P39" s="142">
        <v>7</v>
      </c>
      <c r="Q39" s="142">
        <v>7</v>
      </c>
    </row>
    <row r="40" spans="1:17" ht="15" customHeight="1" x14ac:dyDescent="0.25">
      <c r="A40" s="190"/>
      <c r="B40" s="239"/>
      <c r="C40" s="194">
        <v>0</v>
      </c>
      <c r="D40" s="195">
        <v>0</v>
      </c>
      <c r="E40" s="195">
        <v>0.42857142857142855</v>
      </c>
      <c r="F40" s="195">
        <v>0.42857142857142855</v>
      </c>
      <c r="G40" s="195">
        <v>0.14285714285714285</v>
      </c>
      <c r="H40" s="196">
        <v>0</v>
      </c>
      <c r="I40" s="194">
        <v>0</v>
      </c>
      <c r="J40" s="195">
        <v>0</v>
      </c>
      <c r="K40" s="195">
        <v>0.14285714285714285</v>
      </c>
      <c r="L40" s="195">
        <v>0.7142857142857143</v>
      </c>
      <c r="M40" s="195">
        <v>0.14285714285714285</v>
      </c>
      <c r="N40" s="196">
        <v>0</v>
      </c>
      <c r="O40" s="142"/>
    </row>
    <row r="41" spans="1:17" x14ac:dyDescent="0.25">
      <c r="A41" s="186" t="s">
        <v>48</v>
      </c>
      <c r="B41" s="234" t="s">
        <v>62</v>
      </c>
      <c r="C41" s="183">
        <v>0</v>
      </c>
      <c r="D41" s="184">
        <v>2</v>
      </c>
      <c r="E41" s="184">
        <v>3</v>
      </c>
      <c r="F41" s="184">
        <v>2</v>
      </c>
      <c r="G41" s="184">
        <v>0</v>
      </c>
      <c r="H41" s="185">
        <v>0</v>
      </c>
      <c r="I41" s="183">
        <v>0</v>
      </c>
      <c r="J41" s="184">
        <v>0</v>
      </c>
      <c r="K41" s="184">
        <v>3</v>
      </c>
      <c r="L41" s="184">
        <v>4</v>
      </c>
      <c r="M41" s="184">
        <v>0</v>
      </c>
      <c r="N41" s="185">
        <v>0</v>
      </c>
      <c r="O41" s="142" t="s">
        <v>203</v>
      </c>
      <c r="P41" s="142">
        <v>7</v>
      </c>
      <c r="Q41" s="142">
        <v>7</v>
      </c>
    </row>
    <row r="42" spans="1:17" x14ac:dyDescent="0.25">
      <c r="A42" s="203"/>
      <c r="B42" s="241"/>
      <c r="C42" s="204">
        <v>0</v>
      </c>
      <c r="D42" s="205">
        <v>0.2857142857142857</v>
      </c>
      <c r="E42" s="205">
        <v>0.42857142857142855</v>
      </c>
      <c r="F42" s="205">
        <v>0.2857142857142857</v>
      </c>
      <c r="G42" s="205">
        <v>0</v>
      </c>
      <c r="H42" s="206">
        <v>0</v>
      </c>
      <c r="I42" s="204">
        <v>0</v>
      </c>
      <c r="J42" s="205">
        <v>0</v>
      </c>
      <c r="K42" s="205">
        <v>0.42857142857142855</v>
      </c>
      <c r="L42" s="205">
        <v>0.5714285714285714</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3</v>
      </c>
      <c r="G48" s="211">
        <v>4</v>
      </c>
      <c r="H48" s="211">
        <v>0</v>
      </c>
      <c r="P48" s="142">
        <v>7</v>
      </c>
    </row>
    <row r="49" spans="1:16" x14ac:dyDescent="0.25">
      <c r="A49" s="92"/>
      <c r="C49" s="195">
        <v>0</v>
      </c>
      <c r="D49" s="195">
        <v>0</v>
      </c>
      <c r="E49" s="195">
        <v>0</v>
      </c>
      <c r="F49" s="195">
        <v>0.42857142857142855</v>
      </c>
      <c r="G49" s="195">
        <v>0.5714285714285714</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3</v>
      </c>
      <c r="F54" s="211">
        <v>1</v>
      </c>
      <c r="G54" s="211">
        <v>3</v>
      </c>
      <c r="H54" s="211">
        <v>0</v>
      </c>
      <c r="P54" s="142">
        <v>7</v>
      </c>
    </row>
    <row r="55" spans="1:16" x14ac:dyDescent="0.25">
      <c r="A55" s="92"/>
      <c r="C55" s="195">
        <v>0</v>
      </c>
      <c r="D55" s="195">
        <v>0</v>
      </c>
      <c r="E55" s="195">
        <v>0.42857142857142855</v>
      </c>
      <c r="F55" s="195">
        <v>0.14285714285714285</v>
      </c>
      <c r="G55" s="195">
        <v>0.42857142857142855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7</v>
      </c>
      <c r="F60" s="211">
        <v>0</v>
      </c>
      <c r="G60" s="211"/>
      <c r="H60" s="211">
        <v>0</v>
      </c>
      <c r="P60" s="142">
        <v>7</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36"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205</v>
      </c>
      <c r="C3" s="145"/>
      <c r="D3" s="146"/>
      <c r="E3" s="147">
        <v>43350</v>
      </c>
      <c r="F3" s="146"/>
      <c r="G3" s="148"/>
      <c r="H3" s="148"/>
      <c r="I3" s="147" t="s">
        <v>110</v>
      </c>
      <c r="J3" s="148"/>
      <c r="K3" s="148"/>
      <c r="L3" s="148"/>
      <c r="M3" s="149">
        <v>3</v>
      </c>
      <c r="N3" s="150"/>
      <c r="O3" s="142"/>
    </row>
    <row r="4" spans="1:18" ht="9.75" customHeight="1" x14ac:dyDescent="0.25"/>
    <row r="5" spans="1:18" ht="17.25" customHeight="1" x14ac:dyDescent="0.25">
      <c r="A5" s="92" t="s">
        <v>13</v>
      </c>
      <c r="B5" s="93" t="s">
        <v>12</v>
      </c>
    </row>
    <row r="6" spans="1:18" x14ac:dyDescent="0.25">
      <c r="B6" s="151" t="s">
        <v>2</v>
      </c>
      <c r="C6" s="152">
        <v>1</v>
      </c>
      <c r="D6" s="153">
        <v>0.33333333333333331</v>
      </c>
      <c r="F6" s="154" t="s">
        <v>49</v>
      </c>
      <c r="J6" s="155" t="s">
        <v>194</v>
      </c>
    </row>
    <row r="7" spans="1:18" x14ac:dyDescent="0.25">
      <c r="B7" s="156" t="s">
        <v>3</v>
      </c>
      <c r="C7" s="94">
        <v>1</v>
      </c>
      <c r="D7" s="157">
        <v>0.33333333333333331</v>
      </c>
      <c r="F7" s="158" t="s">
        <v>28</v>
      </c>
      <c r="G7" s="159"/>
      <c r="H7" s="159">
        <v>0</v>
      </c>
      <c r="I7" s="153">
        <v>0</v>
      </c>
      <c r="K7" s="87" t="s">
        <v>297</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0.33333333333333331</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3</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1</v>
      </c>
      <c r="E24" s="184">
        <v>0</v>
      </c>
      <c r="F24" s="184">
        <v>2</v>
      </c>
      <c r="G24" s="184">
        <v>0</v>
      </c>
      <c r="H24" s="185">
        <v>0</v>
      </c>
      <c r="I24" s="183">
        <v>0</v>
      </c>
      <c r="J24" s="184">
        <v>0</v>
      </c>
      <c r="K24" s="184">
        <v>0</v>
      </c>
      <c r="L24" s="184">
        <v>3</v>
      </c>
      <c r="M24" s="184">
        <v>0</v>
      </c>
      <c r="N24" s="185">
        <v>0</v>
      </c>
      <c r="O24" s="142" t="s">
        <v>195</v>
      </c>
      <c r="P24" s="142">
        <v>3</v>
      </c>
      <c r="Q24" s="142">
        <v>3</v>
      </c>
    </row>
    <row r="25" spans="1:18" ht="18.75" customHeight="1" x14ac:dyDescent="0.25">
      <c r="A25" s="186"/>
      <c r="B25" s="235"/>
      <c r="C25" s="187">
        <v>0</v>
      </c>
      <c r="D25" s="188">
        <v>0.33333333333333331</v>
      </c>
      <c r="E25" s="188">
        <v>0</v>
      </c>
      <c r="F25" s="188">
        <v>0.66666666666666663</v>
      </c>
      <c r="G25" s="188">
        <v>0</v>
      </c>
      <c r="H25" s="189">
        <v>0</v>
      </c>
      <c r="I25" s="187">
        <v>0</v>
      </c>
      <c r="J25" s="188">
        <v>0</v>
      </c>
      <c r="K25" s="188">
        <v>0</v>
      </c>
      <c r="L25" s="188">
        <v>1</v>
      </c>
      <c r="M25" s="188">
        <v>0</v>
      </c>
      <c r="N25" s="189">
        <v>0</v>
      </c>
      <c r="O25" s="142"/>
    </row>
    <row r="26" spans="1:18" x14ac:dyDescent="0.25">
      <c r="A26" s="190" t="s">
        <v>41</v>
      </c>
      <c r="B26" s="238" t="s">
        <v>51</v>
      </c>
      <c r="C26" s="191">
        <v>0</v>
      </c>
      <c r="D26" s="192">
        <v>1</v>
      </c>
      <c r="E26" s="192">
        <v>0</v>
      </c>
      <c r="F26" s="192">
        <v>1</v>
      </c>
      <c r="G26" s="192">
        <v>0</v>
      </c>
      <c r="H26" s="193">
        <v>1</v>
      </c>
      <c r="I26" s="191">
        <v>0</v>
      </c>
      <c r="J26" s="192">
        <v>0</v>
      </c>
      <c r="K26" s="192">
        <v>0</v>
      </c>
      <c r="L26" s="192">
        <v>3</v>
      </c>
      <c r="M26" s="192">
        <v>0</v>
      </c>
      <c r="N26" s="193">
        <v>0</v>
      </c>
      <c r="O26" s="142" t="s">
        <v>196</v>
      </c>
      <c r="P26" s="142">
        <v>3</v>
      </c>
      <c r="Q26" s="142">
        <v>3</v>
      </c>
    </row>
    <row r="27" spans="1:18" ht="18" customHeight="1" x14ac:dyDescent="0.25">
      <c r="A27" s="190"/>
      <c r="B27" s="239"/>
      <c r="C27" s="194">
        <v>0</v>
      </c>
      <c r="D27" s="195">
        <v>0.33333333333333331</v>
      </c>
      <c r="E27" s="195">
        <v>0</v>
      </c>
      <c r="F27" s="195">
        <v>0.33333333333333331</v>
      </c>
      <c r="G27" s="195">
        <v>0</v>
      </c>
      <c r="H27" s="196">
        <v>0.33333333333333331</v>
      </c>
      <c r="I27" s="194">
        <v>0</v>
      </c>
      <c r="J27" s="195">
        <v>0</v>
      </c>
      <c r="K27" s="195">
        <v>0</v>
      </c>
      <c r="L27" s="195">
        <v>1</v>
      </c>
      <c r="M27" s="195">
        <v>0</v>
      </c>
      <c r="N27" s="196">
        <v>0</v>
      </c>
      <c r="O27" s="142"/>
    </row>
    <row r="28" spans="1:18" x14ac:dyDescent="0.25">
      <c r="A28" s="186" t="s">
        <v>42</v>
      </c>
      <c r="B28" s="234" t="s">
        <v>58</v>
      </c>
      <c r="C28" s="183">
        <v>0</v>
      </c>
      <c r="D28" s="184">
        <v>1</v>
      </c>
      <c r="E28" s="184">
        <v>0</v>
      </c>
      <c r="F28" s="184">
        <v>2</v>
      </c>
      <c r="G28" s="184">
        <v>0</v>
      </c>
      <c r="H28" s="185">
        <v>0</v>
      </c>
      <c r="I28" s="183">
        <v>0</v>
      </c>
      <c r="J28" s="184">
        <v>0</v>
      </c>
      <c r="K28" s="184">
        <v>0</v>
      </c>
      <c r="L28" s="184">
        <v>3</v>
      </c>
      <c r="M28" s="184">
        <v>0</v>
      </c>
      <c r="N28" s="185">
        <v>0</v>
      </c>
      <c r="O28" s="142" t="s">
        <v>197</v>
      </c>
      <c r="P28" s="142">
        <v>3</v>
      </c>
      <c r="Q28" s="142">
        <v>3</v>
      </c>
    </row>
    <row r="29" spans="1:18" ht="15.75" customHeight="1" x14ac:dyDescent="0.25">
      <c r="A29" s="186"/>
      <c r="B29" s="235"/>
      <c r="C29" s="197">
        <v>0</v>
      </c>
      <c r="D29" s="198">
        <v>0.33333333333333331</v>
      </c>
      <c r="E29" s="198">
        <v>0</v>
      </c>
      <c r="F29" s="198">
        <v>0.66666666666666663</v>
      </c>
      <c r="G29" s="198">
        <v>0</v>
      </c>
      <c r="H29" s="199">
        <v>0</v>
      </c>
      <c r="I29" s="197">
        <v>0</v>
      </c>
      <c r="J29" s="198">
        <v>0</v>
      </c>
      <c r="K29" s="198">
        <v>0</v>
      </c>
      <c r="L29" s="198">
        <v>1</v>
      </c>
      <c r="M29" s="198">
        <v>0</v>
      </c>
      <c r="N29" s="199">
        <v>0</v>
      </c>
      <c r="O29" s="142"/>
    </row>
    <row r="30" spans="1:18" ht="13.5" customHeight="1" x14ac:dyDescent="0.25">
      <c r="A30" s="190" t="s">
        <v>43</v>
      </c>
      <c r="B30" s="238" t="s">
        <v>59</v>
      </c>
      <c r="C30" s="191">
        <v>0</v>
      </c>
      <c r="D30" s="192">
        <v>0</v>
      </c>
      <c r="E30" s="192">
        <v>0</v>
      </c>
      <c r="F30" s="192">
        <v>3</v>
      </c>
      <c r="G30" s="192">
        <v>0</v>
      </c>
      <c r="H30" s="193">
        <v>0</v>
      </c>
      <c r="I30" s="191">
        <v>0</v>
      </c>
      <c r="J30" s="192">
        <v>0</v>
      </c>
      <c r="K30" s="192">
        <v>0</v>
      </c>
      <c r="L30" s="192">
        <v>3</v>
      </c>
      <c r="M30" s="192">
        <v>0</v>
      </c>
      <c r="N30" s="193">
        <v>0</v>
      </c>
      <c r="O30" s="142" t="s">
        <v>198</v>
      </c>
      <c r="P30" s="142">
        <v>3</v>
      </c>
      <c r="Q30" s="142">
        <v>3</v>
      </c>
    </row>
    <row r="31" spans="1:18" ht="13.5" customHeight="1" x14ac:dyDescent="0.25">
      <c r="A31" s="190"/>
      <c r="B31" s="239"/>
      <c r="C31" s="194">
        <v>0</v>
      </c>
      <c r="D31" s="195">
        <v>0</v>
      </c>
      <c r="E31" s="195">
        <v>0</v>
      </c>
      <c r="F31" s="195">
        <v>1</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1</v>
      </c>
      <c r="E33" s="184">
        <v>0</v>
      </c>
      <c r="F33" s="184">
        <v>2</v>
      </c>
      <c r="G33" s="184">
        <v>0</v>
      </c>
      <c r="H33" s="185">
        <v>0</v>
      </c>
      <c r="I33" s="183">
        <v>0</v>
      </c>
      <c r="J33" s="184">
        <v>0</v>
      </c>
      <c r="K33" s="184">
        <v>0</v>
      </c>
      <c r="L33" s="184">
        <v>3</v>
      </c>
      <c r="M33" s="184">
        <v>0</v>
      </c>
      <c r="N33" s="185">
        <v>0</v>
      </c>
      <c r="O33" s="142" t="s">
        <v>199</v>
      </c>
      <c r="P33" s="142">
        <v>3</v>
      </c>
      <c r="Q33" s="142">
        <v>3</v>
      </c>
    </row>
    <row r="34" spans="1:17" ht="14.25" customHeight="1" x14ac:dyDescent="0.25">
      <c r="A34" s="186"/>
      <c r="B34" s="235"/>
      <c r="C34" s="197">
        <v>0</v>
      </c>
      <c r="D34" s="198">
        <v>0.33333333333333331</v>
      </c>
      <c r="E34" s="198">
        <v>0</v>
      </c>
      <c r="F34" s="198">
        <v>0.66666666666666663</v>
      </c>
      <c r="G34" s="198">
        <v>0</v>
      </c>
      <c r="H34" s="199">
        <v>0</v>
      </c>
      <c r="I34" s="197">
        <v>0</v>
      </c>
      <c r="J34" s="198">
        <v>0</v>
      </c>
      <c r="K34" s="198">
        <v>0</v>
      </c>
      <c r="L34" s="198">
        <v>1</v>
      </c>
      <c r="M34" s="198">
        <v>0</v>
      </c>
      <c r="N34" s="199">
        <v>0</v>
      </c>
      <c r="O34" s="142"/>
    </row>
    <row r="35" spans="1:17" ht="12.75" customHeight="1" x14ac:dyDescent="0.25">
      <c r="A35" s="190" t="s">
        <v>45</v>
      </c>
      <c r="B35" s="238" t="s">
        <v>52</v>
      </c>
      <c r="C35" s="191">
        <v>0</v>
      </c>
      <c r="D35" s="192">
        <v>0</v>
      </c>
      <c r="E35" s="192">
        <v>1</v>
      </c>
      <c r="F35" s="192">
        <v>2</v>
      </c>
      <c r="G35" s="192">
        <v>0</v>
      </c>
      <c r="H35" s="193">
        <v>0</v>
      </c>
      <c r="I35" s="191">
        <v>0</v>
      </c>
      <c r="J35" s="192">
        <v>0</v>
      </c>
      <c r="K35" s="192">
        <v>0</v>
      </c>
      <c r="L35" s="192">
        <v>3</v>
      </c>
      <c r="M35" s="192">
        <v>0</v>
      </c>
      <c r="N35" s="193">
        <v>0</v>
      </c>
      <c r="O35" s="142" t="s">
        <v>200</v>
      </c>
      <c r="P35" s="142">
        <v>3</v>
      </c>
      <c r="Q35" s="142">
        <v>3</v>
      </c>
    </row>
    <row r="36" spans="1:17" ht="15.75" customHeight="1" x14ac:dyDescent="0.25">
      <c r="A36" s="190"/>
      <c r="B36" s="239"/>
      <c r="C36" s="194">
        <v>0</v>
      </c>
      <c r="D36" s="195">
        <v>0</v>
      </c>
      <c r="E36" s="195">
        <v>0.33333333333333331</v>
      </c>
      <c r="F36" s="195">
        <v>0.66666666666666663</v>
      </c>
      <c r="G36" s="195">
        <v>0</v>
      </c>
      <c r="H36" s="196">
        <v>0</v>
      </c>
      <c r="I36" s="194">
        <v>0</v>
      </c>
      <c r="J36" s="195">
        <v>0</v>
      </c>
      <c r="K36" s="195">
        <v>0</v>
      </c>
      <c r="L36" s="195">
        <v>1</v>
      </c>
      <c r="M36" s="195">
        <v>0</v>
      </c>
      <c r="N36" s="196">
        <v>0</v>
      </c>
      <c r="O36" s="142"/>
    </row>
    <row r="37" spans="1:17" x14ac:dyDescent="0.25">
      <c r="A37" s="186" t="s">
        <v>46</v>
      </c>
      <c r="B37" s="234" t="s">
        <v>53</v>
      </c>
      <c r="C37" s="183">
        <v>1</v>
      </c>
      <c r="D37" s="184">
        <v>0</v>
      </c>
      <c r="E37" s="184">
        <v>0</v>
      </c>
      <c r="F37" s="184">
        <v>2</v>
      </c>
      <c r="G37" s="184">
        <v>0</v>
      </c>
      <c r="H37" s="185">
        <v>0</v>
      </c>
      <c r="I37" s="183">
        <v>0</v>
      </c>
      <c r="J37" s="184">
        <v>0</v>
      </c>
      <c r="K37" s="184">
        <v>0</v>
      </c>
      <c r="L37" s="184">
        <v>3</v>
      </c>
      <c r="M37" s="184">
        <v>0</v>
      </c>
      <c r="N37" s="185">
        <v>0</v>
      </c>
      <c r="O37" s="142" t="s">
        <v>201</v>
      </c>
      <c r="P37" s="142">
        <v>3</v>
      </c>
      <c r="Q37" s="142">
        <v>3</v>
      </c>
    </row>
    <row r="38" spans="1:17" ht="14.25" customHeight="1" x14ac:dyDescent="0.25">
      <c r="A38" s="186"/>
      <c r="B38" s="235"/>
      <c r="C38" s="197">
        <v>0.33333333333333331</v>
      </c>
      <c r="D38" s="198">
        <v>0</v>
      </c>
      <c r="E38" s="198">
        <v>0</v>
      </c>
      <c r="F38" s="198">
        <v>0.66666666666666663</v>
      </c>
      <c r="G38" s="198">
        <v>0</v>
      </c>
      <c r="H38" s="199">
        <v>0</v>
      </c>
      <c r="I38" s="197">
        <v>0</v>
      </c>
      <c r="J38" s="198">
        <v>0</v>
      </c>
      <c r="K38" s="198">
        <v>0</v>
      </c>
      <c r="L38" s="198">
        <v>1</v>
      </c>
      <c r="M38" s="198">
        <v>0</v>
      </c>
      <c r="N38" s="199">
        <v>0</v>
      </c>
      <c r="O38" s="142"/>
    </row>
    <row r="39" spans="1:17" x14ac:dyDescent="0.25">
      <c r="A39" s="190" t="s">
        <v>47</v>
      </c>
      <c r="B39" s="238" t="s">
        <v>61</v>
      </c>
      <c r="C39" s="191">
        <v>0</v>
      </c>
      <c r="D39" s="192">
        <v>1</v>
      </c>
      <c r="E39" s="192">
        <v>0</v>
      </c>
      <c r="F39" s="192">
        <v>2</v>
      </c>
      <c r="G39" s="192">
        <v>0</v>
      </c>
      <c r="H39" s="193">
        <v>0</v>
      </c>
      <c r="I39" s="191">
        <v>0</v>
      </c>
      <c r="J39" s="192">
        <v>0</v>
      </c>
      <c r="K39" s="192">
        <v>0</v>
      </c>
      <c r="L39" s="192">
        <v>3</v>
      </c>
      <c r="M39" s="192">
        <v>0</v>
      </c>
      <c r="N39" s="193">
        <v>0</v>
      </c>
      <c r="O39" s="142" t="s">
        <v>202</v>
      </c>
      <c r="P39" s="142">
        <v>3</v>
      </c>
      <c r="Q39" s="142">
        <v>3</v>
      </c>
    </row>
    <row r="40" spans="1:17" ht="15" customHeight="1" x14ac:dyDescent="0.25">
      <c r="A40" s="190"/>
      <c r="B40" s="239"/>
      <c r="C40" s="194">
        <v>0</v>
      </c>
      <c r="D40" s="195">
        <v>0.33333333333333331</v>
      </c>
      <c r="E40" s="195">
        <v>0</v>
      </c>
      <c r="F40" s="195">
        <v>0.66666666666666663</v>
      </c>
      <c r="G40" s="195">
        <v>0</v>
      </c>
      <c r="H40" s="196">
        <v>0</v>
      </c>
      <c r="I40" s="194">
        <v>0</v>
      </c>
      <c r="J40" s="195">
        <v>0</v>
      </c>
      <c r="K40" s="195">
        <v>0</v>
      </c>
      <c r="L40" s="195">
        <v>1</v>
      </c>
      <c r="M40" s="195">
        <v>0</v>
      </c>
      <c r="N40" s="196">
        <v>0</v>
      </c>
      <c r="O40" s="142"/>
    </row>
    <row r="41" spans="1:17" x14ac:dyDescent="0.25">
      <c r="A41" s="186" t="s">
        <v>48</v>
      </c>
      <c r="B41" s="234" t="s">
        <v>62</v>
      </c>
      <c r="C41" s="183">
        <v>0</v>
      </c>
      <c r="D41" s="184">
        <v>1</v>
      </c>
      <c r="E41" s="184">
        <v>0</v>
      </c>
      <c r="F41" s="184">
        <v>2</v>
      </c>
      <c r="G41" s="184">
        <v>0</v>
      </c>
      <c r="H41" s="185">
        <v>0</v>
      </c>
      <c r="I41" s="183">
        <v>0</v>
      </c>
      <c r="J41" s="184">
        <v>0</v>
      </c>
      <c r="K41" s="184">
        <v>0</v>
      </c>
      <c r="L41" s="184">
        <v>3</v>
      </c>
      <c r="M41" s="184">
        <v>0</v>
      </c>
      <c r="N41" s="185">
        <v>0</v>
      </c>
      <c r="O41" s="142" t="s">
        <v>203</v>
      </c>
      <c r="P41" s="142">
        <v>3</v>
      </c>
      <c r="Q41" s="142">
        <v>3</v>
      </c>
    </row>
    <row r="42" spans="1:17" x14ac:dyDescent="0.25">
      <c r="A42" s="203"/>
      <c r="B42" s="241"/>
      <c r="C42" s="204">
        <v>0</v>
      </c>
      <c r="D42" s="205">
        <v>0.33333333333333331</v>
      </c>
      <c r="E42" s="205">
        <v>0</v>
      </c>
      <c r="F42" s="205">
        <v>0.66666666666666663</v>
      </c>
      <c r="G42" s="205">
        <v>0</v>
      </c>
      <c r="H42" s="206">
        <v>0</v>
      </c>
      <c r="I42" s="204">
        <v>0</v>
      </c>
      <c r="J42" s="205">
        <v>0</v>
      </c>
      <c r="K42" s="205">
        <v>0</v>
      </c>
      <c r="L42" s="205">
        <v>1</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1</v>
      </c>
      <c r="G48" s="211">
        <v>2</v>
      </c>
      <c r="H48" s="211">
        <v>0</v>
      </c>
      <c r="P48" s="142">
        <v>3</v>
      </c>
    </row>
    <row r="49" spans="1:16" x14ac:dyDescent="0.25">
      <c r="A49" s="92"/>
      <c r="C49" s="195">
        <v>0</v>
      </c>
      <c r="D49" s="195">
        <v>0</v>
      </c>
      <c r="E49" s="195">
        <v>0</v>
      </c>
      <c r="F49" s="195">
        <v>0.33333333333333331</v>
      </c>
      <c r="G49" s="195">
        <v>0.66666666666666663</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1</v>
      </c>
      <c r="G54" s="211">
        <v>1</v>
      </c>
      <c r="H54" s="211">
        <v>0</v>
      </c>
      <c r="P54" s="142">
        <v>3</v>
      </c>
    </row>
    <row r="55" spans="1:16" x14ac:dyDescent="0.25">
      <c r="A55" s="92"/>
      <c r="C55" s="195">
        <v>0</v>
      </c>
      <c r="D55" s="195">
        <v>0</v>
      </c>
      <c r="E55" s="195">
        <v>0.33333333333333331</v>
      </c>
      <c r="F55" s="195">
        <v>0.33333333333333331</v>
      </c>
      <c r="G55" s="195">
        <v>0.33333333333333331</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3</v>
      </c>
      <c r="F60" s="211">
        <v>0</v>
      </c>
      <c r="G60" s="211"/>
      <c r="H60" s="211">
        <v>0</v>
      </c>
      <c r="P60" s="142">
        <v>3</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36" customHeight="1" x14ac:dyDescent="0.25">
      <c r="B68" s="87"/>
      <c r="C68" s="87"/>
      <c r="D68" s="87"/>
      <c r="E68" s="87"/>
      <c r="F68" s="87"/>
    </row>
    <row r="69" spans="2:6" ht="36"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205</v>
      </c>
      <c r="C3" s="145"/>
      <c r="D3" s="146"/>
      <c r="E3" s="147">
        <v>43402</v>
      </c>
      <c r="F3" s="146"/>
      <c r="G3" s="148"/>
      <c r="H3" s="148"/>
      <c r="I3" s="147" t="s">
        <v>110</v>
      </c>
      <c r="J3" s="148"/>
      <c r="K3" s="148"/>
      <c r="L3" s="148"/>
      <c r="M3" s="149">
        <v>7</v>
      </c>
      <c r="N3" s="150"/>
      <c r="O3" s="142"/>
    </row>
    <row r="4" spans="1:18" ht="9.75" customHeight="1" x14ac:dyDescent="0.25"/>
    <row r="5" spans="1:18" ht="17.25" customHeight="1" x14ac:dyDescent="0.25">
      <c r="A5" s="92" t="s">
        <v>13</v>
      </c>
      <c r="B5" s="93" t="s">
        <v>12</v>
      </c>
    </row>
    <row r="6" spans="1:18" x14ac:dyDescent="0.25">
      <c r="B6" s="151" t="s">
        <v>2</v>
      </c>
      <c r="C6" s="152">
        <v>2</v>
      </c>
      <c r="D6" s="153">
        <v>0.2857142857142857</v>
      </c>
      <c r="F6" s="154" t="s">
        <v>49</v>
      </c>
      <c r="J6" s="155" t="s">
        <v>194</v>
      </c>
    </row>
    <row r="7" spans="1:18" x14ac:dyDescent="0.25">
      <c r="B7" s="156" t="s">
        <v>3</v>
      </c>
      <c r="C7" s="94">
        <v>1</v>
      </c>
      <c r="D7" s="157">
        <v>0.14285714285714285</v>
      </c>
      <c r="F7" s="158" t="s">
        <v>28</v>
      </c>
      <c r="G7" s="159"/>
      <c r="H7" s="159">
        <v>4</v>
      </c>
      <c r="I7" s="153">
        <v>0.5714285714285714</v>
      </c>
    </row>
    <row r="8" spans="1:18" x14ac:dyDescent="0.25">
      <c r="B8" s="151" t="s">
        <v>5</v>
      </c>
      <c r="C8" s="152">
        <v>1</v>
      </c>
      <c r="D8" s="153">
        <v>0.14285714285714285</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4</v>
      </c>
      <c r="D11" s="157">
        <v>0.5714285714285714</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7</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2</v>
      </c>
      <c r="E24" s="184">
        <v>2</v>
      </c>
      <c r="F24" s="184">
        <v>2</v>
      </c>
      <c r="G24" s="184">
        <v>1</v>
      </c>
      <c r="H24" s="185">
        <v>0</v>
      </c>
      <c r="I24" s="183">
        <v>0</v>
      </c>
      <c r="J24" s="184">
        <v>0</v>
      </c>
      <c r="K24" s="184">
        <v>3</v>
      </c>
      <c r="L24" s="184">
        <v>2</v>
      </c>
      <c r="M24" s="184">
        <v>1</v>
      </c>
      <c r="N24" s="185">
        <v>1</v>
      </c>
      <c r="O24" s="142" t="s">
        <v>195</v>
      </c>
      <c r="P24" s="142">
        <v>7</v>
      </c>
      <c r="Q24" s="142">
        <v>7</v>
      </c>
    </row>
    <row r="25" spans="1:18" ht="18.75" customHeight="1" x14ac:dyDescent="0.25">
      <c r="A25" s="186"/>
      <c r="B25" s="235"/>
      <c r="C25" s="187">
        <v>0</v>
      </c>
      <c r="D25" s="188">
        <v>0.2857142857142857</v>
      </c>
      <c r="E25" s="188">
        <v>0.2857142857142857</v>
      </c>
      <c r="F25" s="188">
        <v>0.2857142857142857</v>
      </c>
      <c r="G25" s="188">
        <v>0.14285714285714285</v>
      </c>
      <c r="H25" s="189">
        <v>0</v>
      </c>
      <c r="I25" s="187">
        <v>0</v>
      </c>
      <c r="J25" s="188">
        <v>0</v>
      </c>
      <c r="K25" s="188">
        <v>0.42857142857142855</v>
      </c>
      <c r="L25" s="188">
        <v>0.2857142857142857</v>
      </c>
      <c r="M25" s="188">
        <v>0.14285714285714285</v>
      </c>
      <c r="N25" s="189">
        <v>0.14285714285714285</v>
      </c>
      <c r="O25" s="142"/>
    </row>
    <row r="26" spans="1:18" x14ac:dyDescent="0.25">
      <c r="A26" s="190" t="s">
        <v>41</v>
      </c>
      <c r="B26" s="238" t="s">
        <v>51</v>
      </c>
      <c r="C26" s="191">
        <v>0</v>
      </c>
      <c r="D26" s="192">
        <v>1</v>
      </c>
      <c r="E26" s="192">
        <v>1</v>
      </c>
      <c r="F26" s="192">
        <v>3</v>
      </c>
      <c r="G26" s="192">
        <v>2</v>
      </c>
      <c r="H26" s="193">
        <v>0</v>
      </c>
      <c r="I26" s="191">
        <v>0</v>
      </c>
      <c r="J26" s="192">
        <v>0</v>
      </c>
      <c r="K26" s="192">
        <v>0</v>
      </c>
      <c r="L26" s="192">
        <v>4</v>
      </c>
      <c r="M26" s="192">
        <v>2</v>
      </c>
      <c r="N26" s="193">
        <v>1</v>
      </c>
      <c r="O26" s="142" t="s">
        <v>196</v>
      </c>
      <c r="P26" s="142">
        <v>7</v>
      </c>
      <c r="Q26" s="142">
        <v>7</v>
      </c>
    </row>
    <row r="27" spans="1:18" ht="18" customHeight="1" x14ac:dyDescent="0.25">
      <c r="A27" s="190"/>
      <c r="B27" s="239"/>
      <c r="C27" s="194">
        <v>0</v>
      </c>
      <c r="D27" s="195">
        <v>0.14285714285714285</v>
      </c>
      <c r="E27" s="195">
        <v>0.14285714285714285</v>
      </c>
      <c r="F27" s="195">
        <v>0.42857142857142855</v>
      </c>
      <c r="G27" s="195">
        <v>0.2857142857142857</v>
      </c>
      <c r="H27" s="196">
        <v>0</v>
      </c>
      <c r="I27" s="194">
        <v>0</v>
      </c>
      <c r="J27" s="195">
        <v>0</v>
      </c>
      <c r="K27" s="195">
        <v>0</v>
      </c>
      <c r="L27" s="195">
        <v>0.5714285714285714</v>
      </c>
      <c r="M27" s="195">
        <v>0.2857142857142857</v>
      </c>
      <c r="N27" s="196">
        <v>0.14285714285714285</v>
      </c>
      <c r="O27" s="142"/>
    </row>
    <row r="28" spans="1:18" x14ac:dyDescent="0.25">
      <c r="A28" s="186" t="s">
        <v>42</v>
      </c>
      <c r="B28" s="234" t="s">
        <v>58</v>
      </c>
      <c r="C28" s="183">
        <v>0</v>
      </c>
      <c r="D28" s="184">
        <v>2</v>
      </c>
      <c r="E28" s="184">
        <v>0</v>
      </c>
      <c r="F28" s="184">
        <v>3</v>
      </c>
      <c r="G28" s="184">
        <v>2</v>
      </c>
      <c r="H28" s="185">
        <v>0</v>
      </c>
      <c r="I28" s="183">
        <v>0</v>
      </c>
      <c r="J28" s="184">
        <v>1</v>
      </c>
      <c r="K28" s="184">
        <v>1</v>
      </c>
      <c r="L28" s="184">
        <v>2</v>
      </c>
      <c r="M28" s="184">
        <v>2</v>
      </c>
      <c r="N28" s="185">
        <v>1</v>
      </c>
      <c r="O28" s="142" t="s">
        <v>197</v>
      </c>
      <c r="P28" s="142">
        <v>7</v>
      </c>
      <c r="Q28" s="142">
        <v>7</v>
      </c>
    </row>
    <row r="29" spans="1:18" ht="15.75" customHeight="1" x14ac:dyDescent="0.25">
      <c r="A29" s="186"/>
      <c r="B29" s="235"/>
      <c r="C29" s="197">
        <v>0</v>
      </c>
      <c r="D29" s="198">
        <v>0.2857142857142857</v>
      </c>
      <c r="E29" s="198">
        <v>0</v>
      </c>
      <c r="F29" s="198">
        <v>0.42857142857142855</v>
      </c>
      <c r="G29" s="198">
        <v>0.2857142857142857</v>
      </c>
      <c r="H29" s="199">
        <v>0</v>
      </c>
      <c r="I29" s="197">
        <v>0</v>
      </c>
      <c r="J29" s="198">
        <v>0.14285714285714285</v>
      </c>
      <c r="K29" s="198">
        <v>0.14285714285714285</v>
      </c>
      <c r="L29" s="198">
        <v>0.2857142857142857</v>
      </c>
      <c r="M29" s="198">
        <v>0.2857142857142857</v>
      </c>
      <c r="N29" s="199">
        <v>0.14285714285714285</v>
      </c>
      <c r="O29" s="142"/>
    </row>
    <row r="30" spans="1:18" ht="13.5" customHeight="1" x14ac:dyDescent="0.25">
      <c r="A30" s="190" t="s">
        <v>43</v>
      </c>
      <c r="B30" s="238" t="s">
        <v>59</v>
      </c>
      <c r="C30" s="191">
        <v>0</v>
      </c>
      <c r="D30" s="192">
        <v>2</v>
      </c>
      <c r="E30" s="192">
        <v>1</v>
      </c>
      <c r="F30" s="192">
        <v>4</v>
      </c>
      <c r="G30" s="192">
        <v>0</v>
      </c>
      <c r="H30" s="193">
        <v>0</v>
      </c>
      <c r="I30" s="191">
        <v>0</v>
      </c>
      <c r="J30" s="192">
        <v>0</v>
      </c>
      <c r="K30" s="192">
        <v>1</v>
      </c>
      <c r="L30" s="192">
        <v>5</v>
      </c>
      <c r="M30" s="192">
        <v>0</v>
      </c>
      <c r="N30" s="193">
        <v>1</v>
      </c>
      <c r="O30" s="142" t="s">
        <v>198</v>
      </c>
      <c r="P30" s="142">
        <v>7</v>
      </c>
      <c r="Q30" s="142">
        <v>7</v>
      </c>
    </row>
    <row r="31" spans="1:18" ht="13.5" customHeight="1" x14ac:dyDescent="0.25">
      <c r="A31" s="190"/>
      <c r="B31" s="239"/>
      <c r="C31" s="194">
        <v>0</v>
      </c>
      <c r="D31" s="195">
        <v>0.2857142857142857</v>
      </c>
      <c r="E31" s="195">
        <v>0.14285714285714285</v>
      </c>
      <c r="F31" s="195">
        <v>0.5714285714285714</v>
      </c>
      <c r="G31" s="195">
        <v>0</v>
      </c>
      <c r="H31" s="196">
        <v>0</v>
      </c>
      <c r="I31" s="194">
        <v>0</v>
      </c>
      <c r="J31" s="195">
        <v>0</v>
      </c>
      <c r="K31" s="195">
        <v>0.14285714285714285</v>
      </c>
      <c r="L31" s="195">
        <v>0.7142857142857143</v>
      </c>
      <c r="M31" s="195">
        <v>0</v>
      </c>
      <c r="N31" s="196">
        <v>0.14285714285714285</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0</v>
      </c>
      <c r="E33" s="184">
        <v>0</v>
      </c>
      <c r="F33" s="184">
        <v>5</v>
      </c>
      <c r="G33" s="184">
        <v>2</v>
      </c>
      <c r="H33" s="185">
        <v>0</v>
      </c>
      <c r="I33" s="183">
        <v>0</v>
      </c>
      <c r="J33" s="184">
        <v>0</v>
      </c>
      <c r="K33" s="184">
        <v>0</v>
      </c>
      <c r="L33" s="184">
        <v>4</v>
      </c>
      <c r="M33" s="184">
        <v>2</v>
      </c>
      <c r="N33" s="185">
        <v>1</v>
      </c>
      <c r="O33" s="142" t="s">
        <v>199</v>
      </c>
      <c r="P33" s="142">
        <v>7</v>
      </c>
      <c r="Q33" s="142">
        <v>7</v>
      </c>
    </row>
    <row r="34" spans="1:17" ht="14.25" customHeight="1" x14ac:dyDescent="0.25">
      <c r="A34" s="186"/>
      <c r="B34" s="235"/>
      <c r="C34" s="197">
        <v>0</v>
      </c>
      <c r="D34" s="198">
        <v>0</v>
      </c>
      <c r="E34" s="198">
        <v>0</v>
      </c>
      <c r="F34" s="198">
        <v>0.7142857142857143</v>
      </c>
      <c r="G34" s="198">
        <v>0.2857142857142857</v>
      </c>
      <c r="H34" s="199">
        <v>0</v>
      </c>
      <c r="I34" s="197">
        <v>0</v>
      </c>
      <c r="J34" s="198">
        <v>0</v>
      </c>
      <c r="K34" s="198">
        <v>0</v>
      </c>
      <c r="L34" s="198">
        <v>0.5714285714285714</v>
      </c>
      <c r="M34" s="198">
        <v>0.2857142857142857</v>
      </c>
      <c r="N34" s="199">
        <v>0.14285714285714285</v>
      </c>
      <c r="O34" s="142"/>
    </row>
    <row r="35" spans="1:17" ht="12.75" customHeight="1" x14ac:dyDescent="0.25">
      <c r="A35" s="190" t="s">
        <v>45</v>
      </c>
      <c r="B35" s="238" t="s">
        <v>52</v>
      </c>
      <c r="C35" s="191">
        <v>0</v>
      </c>
      <c r="D35" s="192">
        <v>0</v>
      </c>
      <c r="E35" s="192">
        <v>1</v>
      </c>
      <c r="F35" s="192">
        <v>6</v>
      </c>
      <c r="G35" s="192">
        <v>0</v>
      </c>
      <c r="H35" s="193">
        <v>0</v>
      </c>
      <c r="I35" s="191">
        <v>0</v>
      </c>
      <c r="J35" s="192">
        <v>0</v>
      </c>
      <c r="K35" s="192">
        <v>1</v>
      </c>
      <c r="L35" s="192">
        <v>5</v>
      </c>
      <c r="M35" s="192">
        <v>0</v>
      </c>
      <c r="N35" s="193">
        <v>1</v>
      </c>
      <c r="O35" s="142" t="s">
        <v>200</v>
      </c>
      <c r="P35" s="142">
        <v>7</v>
      </c>
      <c r="Q35" s="142">
        <v>7</v>
      </c>
    </row>
    <row r="36" spans="1:17" ht="15.75" customHeight="1" x14ac:dyDescent="0.25">
      <c r="A36" s="190"/>
      <c r="B36" s="239"/>
      <c r="C36" s="194">
        <v>0</v>
      </c>
      <c r="D36" s="195">
        <v>0</v>
      </c>
      <c r="E36" s="195">
        <v>0.14285714285714285</v>
      </c>
      <c r="F36" s="195">
        <v>0.8571428571428571</v>
      </c>
      <c r="G36" s="195">
        <v>0</v>
      </c>
      <c r="H36" s="196">
        <v>0</v>
      </c>
      <c r="I36" s="194">
        <v>0</v>
      </c>
      <c r="J36" s="195">
        <v>0</v>
      </c>
      <c r="K36" s="195">
        <v>0.14285714285714285</v>
      </c>
      <c r="L36" s="195">
        <v>0.7142857142857143</v>
      </c>
      <c r="M36" s="195">
        <v>0</v>
      </c>
      <c r="N36" s="196">
        <v>0.14285714285714285</v>
      </c>
      <c r="O36" s="142"/>
    </row>
    <row r="37" spans="1:17" x14ac:dyDescent="0.25">
      <c r="A37" s="186" t="s">
        <v>46</v>
      </c>
      <c r="B37" s="234" t="s">
        <v>53</v>
      </c>
      <c r="C37" s="183">
        <v>0</v>
      </c>
      <c r="D37" s="184">
        <v>1</v>
      </c>
      <c r="E37" s="184">
        <v>1</v>
      </c>
      <c r="F37" s="184">
        <v>5</v>
      </c>
      <c r="G37" s="184">
        <v>0</v>
      </c>
      <c r="H37" s="185">
        <v>0</v>
      </c>
      <c r="I37" s="183">
        <v>0</v>
      </c>
      <c r="J37" s="184">
        <v>0</v>
      </c>
      <c r="K37" s="184">
        <v>1</v>
      </c>
      <c r="L37" s="184">
        <v>5</v>
      </c>
      <c r="M37" s="184">
        <v>0</v>
      </c>
      <c r="N37" s="185">
        <v>1</v>
      </c>
      <c r="O37" s="142" t="s">
        <v>201</v>
      </c>
      <c r="P37" s="142">
        <v>7</v>
      </c>
      <c r="Q37" s="142">
        <v>7</v>
      </c>
    </row>
    <row r="38" spans="1:17" ht="14.25" customHeight="1" x14ac:dyDescent="0.25">
      <c r="A38" s="186"/>
      <c r="B38" s="235"/>
      <c r="C38" s="197">
        <v>0</v>
      </c>
      <c r="D38" s="198">
        <v>0.14285714285714285</v>
      </c>
      <c r="E38" s="198">
        <v>0.14285714285714285</v>
      </c>
      <c r="F38" s="198">
        <v>0.7142857142857143</v>
      </c>
      <c r="G38" s="198">
        <v>0</v>
      </c>
      <c r="H38" s="199">
        <v>0</v>
      </c>
      <c r="I38" s="197">
        <v>0</v>
      </c>
      <c r="J38" s="198">
        <v>0</v>
      </c>
      <c r="K38" s="198">
        <v>0.14285714285714285</v>
      </c>
      <c r="L38" s="198">
        <v>0.7142857142857143</v>
      </c>
      <c r="M38" s="198">
        <v>0</v>
      </c>
      <c r="N38" s="199">
        <v>0.14285714285714285</v>
      </c>
      <c r="O38" s="142"/>
    </row>
    <row r="39" spans="1:17" x14ac:dyDescent="0.25">
      <c r="A39" s="190" t="s">
        <v>47</v>
      </c>
      <c r="B39" s="238" t="s">
        <v>61</v>
      </c>
      <c r="C39" s="191">
        <v>2</v>
      </c>
      <c r="D39" s="192">
        <v>1</v>
      </c>
      <c r="E39" s="192">
        <v>0</v>
      </c>
      <c r="F39" s="192">
        <v>2</v>
      </c>
      <c r="G39" s="192">
        <v>2</v>
      </c>
      <c r="H39" s="193">
        <v>0</v>
      </c>
      <c r="I39" s="191">
        <v>0</v>
      </c>
      <c r="J39" s="192">
        <v>2</v>
      </c>
      <c r="K39" s="192">
        <v>0</v>
      </c>
      <c r="L39" s="192">
        <v>2</v>
      </c>
      <c r="M39" s="192">
        <v>2</v>
      </c>
      <c r="N39" s="193">
        <v>1</v>
      </c>
      <c r="O39" s="142" t="s">
        <v>202</v>
      </c>
      <c r="P39" s="142">
        <v>7</v>
      </c>
      <c r="Q39" s="142">
        <v>7</v>
      </c>
    </row>
    <row r="40" spans="1:17" ht="15" customHeight="1" x14ac:dyDescent="0.25">
      <c r="A40" s="190"/>
      <c r="B40" s="239"/>
      <c r="C40" s="194">
        <v>0.2857142857142857</v>
      </c>
      <c r="D40" s="195">
        <v>0.14285714285714285</v>
      </c>
      <c r="E40" s="195">
        <v>0</v>
      </c>
      <c r="F40" s="195">
        <v>0.2857142857142857</v>
      </c>
      <c r="G40" s="195">
        <v>0.2857142857142857</v>
      </c>
      <c r="H40" s="196">
        <v>0</v>
      </c>
      <c r="I40" s="194">
        <v>0</v>
      </c>
      <c r="J40" s="195">
        <v>0.2857142857142857</v>
      </c>
      <c r="K40" s="195">
        <v>0</v>
      </c>
      <c r="L40" s="195">
        <v>0.2857142857142857</v>
      </c>
      <c r="M40" s="195">
        <v>0.2857142857142857</v>
      </c>
      <c r="N40" s="196">
        <v>0.14285714285714285</v>
      </c>
      <c r="O40" s="142"/>
    </row>
    <row r="41" spans="1:17" x14ac:dyDescent="0.25">
      <c r="A41" s="186" t="s">
        <v>48</v>
      </c>
      <c r="B41" s="234" t="s">
        <v>62</v>
      </c>
      <c r="C41" s="183">
        <v>1</v>
      </c>
      <c r="D41" s="184">
        <v>1</v>
      </c>
      <c r="E41" s="184">
        <v>0</v>
      </c>
      <c r="F41" s="184">
        <v>3</v>
      </c>
      <c r="G41" s="184">
        <v>2</v>
      </c>
      <c r="H41" s="185">
        <v>0</v>
      </c>
      <c r="I41" s="183">
        <v>0</v>
      </c>
      <c r="J41" s="184">
        <v>2</v>
      </c>
      <c r="K41" s="184">
        <v>0</v>
      </c>
      <c r="L41" s="184">
        <v>3</v>
      </c>
      <c r="M41" s="184">
        <v>1</v>
      </c>
      <c r="N41" s="185">
        <v>1</v>
      </c>
      <c r="O41" s="142" t="s">
        <v>203</v>
      </c>
      <c r="P41" s="142">
        <v>7</v>
      </c>
      <c r="Q41" s="142">
        <v>7</v>
      </c>
    </row>
    <row r="42" spans="1:17" x14ac:dyDescent="0.25">
      <c r="A42" s="203"/>
      <c r="B42" s="241"/>
      <c r="C42" s="204">
        <v>0.14285714285714285</v>
      </c>
      <c r="D42" s="205">
        <v>0.14285714285714285</v>
      </c>
      <c r="E42" s="205">
        <v>0</v>
      </c>
      <c r="F42" s="205">
        <v>0.42857142857142855</v>
      </c>
      <c r="G42" s="205">
        <v>0.2857142857142857</v>
      </c>
      <c r="H42" s="206">
        <v>0</v>
      </c>
      <c r="I42" s="204">
        <v>0</v>
      </c>
      <c r="J42" s="205">
        <v>0.2857142857142857</v>
      </c>
      <c r="K42" s="205">
        <v>0</v>
      </c>
      <c r="L42" s="205">
        <v>0.42857142857142855</v>
      </c>
      <c r="M42" s="205">
        <v>0.14285714285714285</v>
      </c>
      <c r="N42" s="206">
        <v>0.14285714285714285</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1</v>
      </c>
      <c r="F48" s="211">
        <v>2</v>
      </c>
      <c r="G48" s="211">
        <v>4</v>
      </c>
      <c r="H48" s="211">
        <v>0</v>
      </c>
      <c r="P48" s="142">
        <v>7</v>
      </c>
    </row>
    <row r="49" spans="1:16" x14ac:dyDescent="0.25">
      <c r="A49" s="92"/>
      <c r="C49" s="195">
        <v>0</v>
      </c>
      <c r="D49" s="195">
        <v>0</v>
      </c>
      <c r="E49" s="195">
        <v>0.14285714285714285</v>
      </c>
      <c r="F49" s="195">
        <v>0.2857142857142857</v>
      </c>
      <c r="G49" s="195">
        <v>0.5714285714285714</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2</v>
      </c>
      <c r="G54" s="211">
        <v>4</v>
      </c>
      <c r="H54" s="211">
        <v>0</v>
      </c>
      <c r="P54" s="142">
        <v>7</v>
      </c>
    </row>
    <row r="55" spans="1:16" x14ac:dyDescent="0.25">
      <c r="A55" s="92"/>
      <c r="C55" s="195">
        <v>0</v>
      </c>
      <c r="D55" s="195">
        <v>0</v>
      </c>
      <c r="E55" s="195">
        <v>0.14285714285714285</v>
      </c>
      <c r="F55" s="195">
        <v>0.2857142857142857</v>
      </c>
      <c r="G55" s="195">
        <v>0.5714285714285714</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7</v>
      </c>
      <c r="F60" s="211">
        <v>0</v>
      </c>
      <c r="G60" s="211"/>
      <c r="H60" s="211">
        <v>0</v>
      </c>
      <c r="P60" s="142">
        <v>7</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16"/>
      <c r="C64" s="87"/>
      <c r="D64" s="87"/>
      <c r="E64" s="87"/>
      <c r="F64" s="87"/>
    </row>
    <row r="65" spans="2:6" ht="23.1" customHeight="1" x14ac:dyDescent="0.25">
      <c r="B65" s="87"/>
      <c r="C65" s="87"/>
      <c r="D65" s="87"/>
      <c r="E65" s="87"/>
      <c r="F65" s="87"/>
    </row>
    <row r="66" spans="2:6" ht="23.1" customHeight="1" x14ac:dyDescent="0.25">
      <c r="B66" s="216"/>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R81"/>
  <sheetViews>
    <sheetView showGridLines="0" showZeros="0" workbookViewId="0"/>
  </sheetViews>
  <sheetFormatPr defaultRowHeight="13.2" x14ac:dyDescent="0.25"/>
  <cols>
    <col min="1" max="1" width="3.5546875" style="218" customWidth="1"/>
    <col min="2" max="2" width="28.6640625" style="218" customWidth="1"/>
    <col min="3" max="4" width="8.88671875" style="218" customWidth="1"/>
    <col min="5" max="5" width="10" style="218" customWidth="1"/>
    <col min="6" max="6" width="8.88671875" style="218"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664</v>
      </c>
      <c r="C3" s="145"/>
      <c r="D3" s="146"/>
      <c r="E3" s="147">
        <v>43056</v>
      </c>
      <c r="F3" s="146"/>
      <c r="G3" s="148"/>
      <c r="H3" s="148"/>
      <c r="I3" s="147" t="s">
        <v>647</v>
      </c>
      <c r="J3" s="148"/>
      <c r="K3" s="148"/>
      <c r="L3" s="148"/>
      <c r="M3" s="149">
        <v>18</v>
      </c>
      <c r="N3" s="150"/>
      <c r="O3" s="142"/>
    </row>
    <row r="4" spans="1:18" ht="9.75" customHeight="1" x14ac:dyDescent="0.25"/>
    <row r="5" spans="1:18" ht="17.25" customHeight="1" x14ac:dyDescent="0.25">
      <c r="A5" s="92" t="s">
        <v>13</v>
      </c>
      <c r="B5" s="93" t="s">
        <v>12</v>
      </c>
    </row>
    <row r="6" spans="1:18" x14ac:dyDescent="0.25">
      <c r="B6" s="151" t="s">
        <v>2</v>
      </c>
      <c r="C6" s="152">
        <v>2</v>
      </c>
      <c r="D6" s="153">
        <v>0.1111111111111111</v>
      </c>
      <c r="F6" s="154" t="s">
        <v>49</v>
      </c>
      <c r="J6" s="155" t="s">
        <v>194</v>
      </c>
    </row>
    <row r="7" spans="1:18" x14ac:dyDescent="0.25">
      <c r="B7" s="156" t="s">
        <v>3</v>
      </c>
      <c r="C7" s="94">
        <v>5</v>
      </c>
      <c r="D7" s="157">
        <v>0.27777777777777779</v>
      </c>
      <c r="F7" s="158" t="s">
        <v>28</v>
      </c>
      <c r="G7" s="159"/>
      <c r="H7" s="159">
        <v>0</v>
      </c>
      <c r="I7" s="153">
        <v>0</v>
      </c>
      <c r="K7" s="87" t="s">
        <v>368</v>
      </c>
    </row>
    <row r="8" spans="1:18" x14ac:dyDescent="0.25">
      <c r="B8" s="151" t="s">
        <v>5</v>
      </c>
      <c r="C8" s="152">
        <v>1</v>
      </c>
      <c r="D8" s="153">
        <v>5.5555555555555552E-2</v>
      </c>
      <c r="F8" s="160" t="s">
        <v>0</v>
      </c>
      <c r="H8" s="87">
        <v>7</v>
      </c>
      <c r="I8" s="157">
        <v>0.3888888888888889</v>
      </c>
      <c r="K8" s="87" t="s">
        <v>665</v>
      </c>
    </row>
    <row r="9" spans="1:18" x14ac:dyDescent="0.25">
      <c r="B9" s="156" t="s">
        <v>6</v>
      </c>
      <c r="C9" s="94">
        <v>1</v>
      </c>
      <c r="D9" s="157">
        <v>5.5555555555555552E-2</v>
      </c>
      <c r="F9" s="158" t="s">
        <v>29</v>
      </c>
      <c r="G9" s="159"/>
      <c r="H9" s="159">
        <v>0</v>
      </c>
      <c r="I9" s="153">
        <v>0</v>
      </c>
      <c r="K9" s="87" t="s">
        <v>665</v>
      </c>
    </row>
    <row r="10" spans="1:18" x14ac:dyDescent="0.25">
      <c r="B10" s="151" t="s">
        <v>4</v>
      </c>
      <c r="C10" s="152">
        <v>1</v>
      </c>
      <c r="D10" s="153">
        <v>5.5555555555555552E-2</v>
      </c>
      <c r="F10" s="160" t="s">
        <v>30</v>
      </c>
      <c r="H10" s="87">
        <v>1</v>
      </c>
      <c r="I10" s="157">
        <v>5.5555555555555552E-2</v>
      </c>
    </row>
    <row r="11" spans="1:18" x14ac:dyDescent="0.25">
      <c r="B11" s="156" t="s">
        <v>23</v>
      </c>
      <c r="C11" s="94">
        <v>8</v>
      </c>
      <c r="D11" s="157">
        <v>0.44444444444444442</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3</v>
      </c>
      <c r="D17" s="166">
        <v>0.16666666666666666</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7"/>
      <c r="C20" s="167" t="s">
        <v>63</v>
      </c>
      <c r="D20" s="168"/>
      <c r="E20" s="168"/>
      <c r="F20" s="168"/>
      <c r="G20" s="169"/>
      <c r="H20" s="170"/>
      <c r="I20" s="167" t="s">
        <v>64</v>
      </c>
      <c r="J20" s="168"/>
      <c r="K20" s="168"/>
      <c r="L20" s="168"/>
      <c r="M20" s="169"/>
      <c r="N20" s="170"/>
      <c r="P20" s="87">
        <v>18</v>
      </c>
    </row>
    <row r="21" spans="1:18" ht="15" hidden="1" customHeight="1" x14ac:dyDescent="0.25">
      <c r="A21" s="92"/>
      <c r="B21" s="217"/>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7"/>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3</v>
      </c>
      <c r="E24" s="184">
        <v>3</v>
      </c>
      <c r="F24" s="184">
        <v>10</v>
      </c>
      <c r="G24" s="184">
        <v>0</v>
      </c>
      <c r="H24" s="185">
        <v>0</v>
      </c>
      <c r="I24" s="183">
        <v>0</v>
      </c>
      <c r="J24" s="184">
        <v>0</v>
      </c>
      <c r="K24" s="184">
        <v>1</v>
      </c>
      <c r="L24" s="184">
        <v>17</v>
      </c>
      <c r="M24" s="184">
        <v>0</v>
      </c>
      <c r="N24" s="185">
        <v>0</v>
      </c>
      <c r="O24" s="142" t="s">
        <v>195</v>
      </c>
      <c r="P24" s="142">
        <v>18</v>
      </c>
      <c r="Q24" s="142">
        <v>18</v>
      </c>
    </row>
    <row r="25" spans="1:18" ht="18.75" customHeight="1" x14ac:dyDescent="0.25">
      <c r="A25" s="186"/>
      <c r="B25" s="235"/>
      <c r="C25" s="187">
        <v>0.1111111111111111</v>
      </c>
      <c r="D25" s="188">
        <v>0.16666666666666666</v>
      </c>
      <c r="E25" s="188">
        <v>0.16666666666666666</v>
      </c>
      <c r="F25" s="188">
        <v>0.55555555555555558</v>
      </c>
      <c r="G25" s="188">
        <v>0</v>
      </c>
      <c r="H25" s="189">
        <v>0</v>
      </c>
      <c r="I25" s="187">
        <v>0</v>
      </c>
      <c r="J25" s="188">
        <v>0</v>
      </c>
      <c r="K25" s="188">
        <v>5.5555555555555552E-2</v>
      </c>
      <c r="L25" s="188">
        <v>0.94444444444444442</v>
      </c>
      <c r="M25" s="188">
        <v>0</v>
      </c>
      <c r="N25" s="189">
        <v>0</v>
      </c>
      <c r="O25" s="142"/>
    </row>
    <row r="26" spans="1:18" x14ac:dyDescent="0.25">
      <c r="A26" s="190" t="s">
        <v>41</v>
      </c>
      <c r="B26" s="238" t="s">
        <v>51</v>
      </c>
      <c r="C26" s="191">
        <v>3</v>
      </c>
      <c r="D26" s="192">
        <v>3</v>
      </c>
      <c r="E26" s="192">
        <v>0</v>
      </c>
      <c r="F26" s="192">
        <v>10</v>
      </c>
      <c r="G26" s="192">
        <v>2</v>
      </c>
      <c r="H26" s="193">
        <v>0</v>
      </c>
      <c r="I26" s="191">
        <v>0</v>
      </c>
      <c r="J26" s="192">
        <v>0</v>
      </c>
      <c r="K26" s="192">
        <v>0</v>
      </c>
      <c r="L26" s="192">
        <v>16</v>
      </c>
      <c r="M26" s="192">
        <v>2</v>
      </c>
      <c r="N26" s="193">
        <v>0</v>
      </c>
      <c r="O26" s="142" t="s">
        <v>196</v>
      </c>
      <c r="P26" s="142">
        <v>18</v>
      </c>
      <c r="Q26" s="142">
        <v>18</v>
      </c>
    </row>
    <row r="27" spans="1:18" ht="18" customHeight="1" x14ac:dyDescent="0.25">
      <c r="A27" s="190"/>
      <c r="B27" s="239"/>
      <c r="C27" s="194">
        <v>0.16666666666666666</v>
      </c>
      <c r="D27" s="195">
        <v>0.16666666666666666</v>
      </c>
      <c r="E27" s="195">
        <v>0</v>
      </c>
      <c r="F27" s="195">
        <v>0.55555555555555558</v>
      </c>
      <c r="G27" s="195">
        <v>0.1111111111111111</v>
      </c>
      <c r="H27" s="196">
        <v>0</v>
      </c>
      <c r="I27" s="194">
        <v>0</v>
      </c>
      <c r="J27" s="195">
        <v>0</v>
      </c>
      <c r="K27" s="195">
        <v>0</v>
      </c>
      <c r="L27" s="195">
        <v>0.88888888888888884</v>
      </c>
      <c r="M27" s="195">
        <v>0.1111111111111111</v>
      </c>
      <c r="N27" s="196">
        <v>0</v>
      </c>
      <c r="O27" s="142"/>
    </row>
    <row r="28" spans="1:18" x14ac:dyDescent="0.25">
      <c r="A28" s="186" t="s">
        <v>42</v>
      </c>
      <c r="B28" s="234" t="s">
        <v>58</v>
      </c>
      <c r="C28" s="183">
        <v>3</v>
      </c>
      <c r="D28" s="184">
        <v>5</v>
      </c>
      <c r="E28" s="184">
        <v>3</v>
      </c>
      <c r="F28" s="184">
        <v>5</v>
      </c>
      <c r="G28" s="184">
        <v>2</v>
      </c>
      <c r="H28" s="185">
        <v>0</v>
      </c>
      <c r="I28" s="183">
        <v>0</v>
      </c>
      <c r="J28" s="184">
        <v>0</v>
      </c>
      <c r="K28" s="184">
        <v>2</v>
      </c>
      <c r="L28" s="184">
        <v>15</v>
      </c>
      <c r="M28" s="184">
        <v>1</v>
      </c>
      <c r="N28" s="185">
        <v>0</v>
      </c>
      <c r="O28" s="142" t="s">
        <v>197</v>
      </c>
      <c r="P28" s="142">
        <v>18</v>
      </c>
      <c r="Q28" s="142">
        <v>18</v>
      </c>
    </row>
    <row r="29" spans="1:18" ht="15.75" customHeight="1" x14ac:dyDescent="0.25">
      <c r="A29" s="186"/>
      <c r="B29" s="235"/>
      <c r="C29" s="197">
        <v>0.16666666666666666</v>
      </c>
      <c r="D29" s="198">
        <v>0.27777777777777779</v>
      </c>
      <c r="E29" s="198">
        <v>0.16666666666666666</v>
      </c>
      <c r="F29" s="198">
        <v>0.27777777777777779</v>
      </c>
      <c r="G29" s="198">
        <v>0.1111111111111111</v>
      </c>
      <c r="H29" s="199">
        <v>0</v>
      </c>
      <c r="I29" s="197">
        <v>0</v>
      </c>
      <c r="J29" s="198">
        <v>0</v>
      </c>
      <c r="K29" s="198">
        <v>0.1111111111111111</v>
      </c>
      <c r="L29" s="198">
        <v>0.83333333333333337</v>
      </c>
      <c r="M29" s="198">
        <v>5.5555555555555552E-2</v>
      </c>
      <c r="N29" s="199">
        <v>0</v>
      </c>
      <c r="O29" s="142"/>
    </row>
    <row r="30" spans="1:18" ht="13.5" customHeight="1" x14ac:dyDescent="0.25">
      <c r="A30" s="190" t="s">
        <v>43</v>
      </c>
      <c r="B30" s="238" t="s">
        <v>59</v>
      </c>
      <c r="C30" s="191">
        <v>2</v>
      </c>
      <c r="D30" s="192">
        <v>2</v>
      </c>
      <c r="E30" s="192">
        <v>3</v>
      </c>
      <c r="F30" s="192">
        <v>11</v>
      </c>
      <c r="G30" s="192">
        <v>0</v>
      </c>
      <c r="H30" s="193">
        <v>0</v>
      </c>
      <c r="I30" s="191">
        <v>0</v>
      </c>
      <c r="J30" s="192">
        <v>0</v>
      </c>
      <c r="K30" s="192">
        <v>0</v>
      </c>
      <c r="L30" s="192">
        <v>18</v>
      </c>
      <c r="M30" s="192">
        <v>0</v>
      </c>
      <c r="N30" s="193">
        <v>0</v>
      </c>
      <c r="O30" s="142" t="s">
        <v>198</v>
      </c>
      <c r="P30" s="142">
        <v>18</v>
      </c>
      <c r="Q30" s="142">
        <v>18</v>
      </c>
    </row>
    <row r="31" spans="1:18" ht="13.5" customHeight="1" x14ac:dyDescent="0.25">
      <c r="A31" s="190"/>
      <c r="B31" s="239"/>
      <c r="C31" s="194">
        <v>0.1111111111111111</v>
      </c>
      <c r="D31" s="195">
        <v>0.1111111111111111</v>
      </c>
      <c r="E31" s="195">
        <v>0.16666666666666666</v>
      </c>
      <c r="F31" s="195">
        <v>0.61111111111111116</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3</v>
      </c>
      <c r="D33" s="184">
        <v>4</v>
      </c>
      <c r="E33" s="184">
        <v>2</v>
      </c>
      <c r="F33" s="184">
        <v>9</v>
      </c>
      <c r="G33" s="184">
        <v>0</v>
      </c>
      <c r="H33" s="185">
        <v>0</v>
      </c>
      <c r="I33" s="183">
        <v>0</v>
      </c>
      <c r="J33" s="184">
        <v>0</v>
      </c>
      <c r="K33" s="184">
        <v>2</v>
      </c>
      <c r="L33" s="184">
        <v>16</v>
      </c>
      <c r="M33" s="184">
        <v>0</v>
      </c>
      <c r="N33" s="185">
        <v>0</v>
      </c>
      <c r="O33" s="142" t="s">
        <v>199</v>
      </c>
      <c r="P33" s="142">
        <v>18</v>
      </c>
      <c r="Q33" s="142">
        <v>18</v>
      </c>
    </row>
    <row r="34" spans="1:17" ht="14.25" customHeight="1" x14ac:dyDescent="0.25">
      <c r="A34" s="186"/>
      <c r="B34" s="235"/>
      <c r="C34" s="197">
        <v>0.16666666666666666</v>
      </c>
      <c r="D34" s="198">
        <v>0.22222222222222221</v>
      </c>
      <c r="E34" s="198">
        <v>0.1111111111111111</v>
      </c>
      <c r="F34" s="198">
        <v>0.5</v>
      </c>
      <c r="G34" s="198">
        <v>0</v>
      </c>
      <c r="H34" s="199">
        <v>0</v>
      </c>
      <c r="I34" s="197">
        <v>0</v>
      </c>
      <c r="J34" s="198">
        <v>0</v>
      </c>
      <c r="K34" s="198">
        <v>0.1111111111111111</v>
      </c>
      <c r="L34" s="198">
        <v>0.88888888888888884</v>
      </c>
      <c r="M34" s="198">
        <v>0</v>
      </c>
      <c r="N34" s="199">
        <v>0</v>
      </c>
      <c r="O34" s="142"/>
    </row>
    <row r="35" spans="1:17" ht="12.75" customHeight="1" x14ac:dyDescent="0.25">
      <c r="A35" s="190" t="s">
        <v>45</v>
      </c>
      <c r="B35" s="238" t="s">
        <v>52</v>
      </c>
      <c r="C35" s="191">
        <v>3</v>
      </c>
      <c r="D35" s="192">
        <v>3</v>
      </c>
      <c r="E35" s="192">
        <v>3</v>
      </c>
      <c r="F35" s="192">
        <v>9</v>
      </c>
      <c r="G35" s="192">
        <v>0</v>
      </c>
      <c r="H35" s="193">
        <v>0</v>
      </c>
      <c r="I35" s="191">
        <v>0</v>
      </c>
      <c r="J35" s="192">
        <v>0</v>
      </c>
      <c r="K35" s="192">
        <v>0</v>
      </c>
      <c r="L35" s="192">
        <v>18</v>
      </c>
      <c r="M35" s="192">
        <v>0</v>
      </c>
      <c r="N35" s="193">
        <v>0</v>
      </c>
      <c r="O35" s="142" t="s">
        <v>200</v>
      </c>
      <c r="P35" s="142">
        <v>18</v>
      </c>
      <c r="Q35" s="142">
        <v>18</v>
      </c>
    </row>
    <row r="36" spans="1:17" ht="15.75" customHeight="1" x14ac:dyDescent="0.25">
      <c r="A36" s="190"/>
      <c r="B36" s="239"/>
      <c r="C36" s="194">
        <v>0.16666666666666666</v>
      </c>
      <c r="D36" s="195">
        <v>0.16666666666666666</v>
      </c>
      <c r="E36" s="195">
        <v>0.16666666666666666</v>
      </c>
      <c r="F36" s="195">
        <v>0.5</v>
      </c>
      <c r="G36" s="195">
        <v>0</v>
      </c>
      <c r="H36" s="196">
        <v>0</v>
      </c>
      <c r="I36" s="194">
        <v>0</v>
      </c>
      <c r="J36" s="195">
        <v>0</v>
      </c>
      <c r="K36" s="195">
        <v>0</v>
      </c>
      <c r="L36" s="195">
        <v>1</v>
      </c>
      <c r="M36" s="195">
        <v>0</v>
      </c>
      <c r="N36" s="196">
        <v>0</v>
      </c>
      <c r="O36" s="142"/>
    </row>
    <row r="37" spans="1:17" x14ac:dyDescent="0.25">
      <c r="A37" s="186" t="s">
        <v>46</v>
      </c>
      <c r="B37" s="234" t="s">
        <v>53</v>
      </c>
      <c r="C37" s="183">
        <v>3</v>
      </c>
      <c r="D37" s="184">
        <v>3</v>
      </c>
      <c r="E37" s="184">
        <v>3</v>
      </c>
      <c r="F37" s="184">
        <v>6</v>
      </c>
      <c r="G37" s="184">
        <v>2</v>
      </c>
      <c r="H37" s="185">
        <v>1</v>
      </c>
      <c r="I37" s="183">
        <v>0</v>
      </c>
      <c r="J37" s="184">
        <v>0</v>
      </c>
      <c r="K37" s="184">
        <v>3</v>
      </c>
      <c r="L37" s="184">
        <v>14</v>
      </c>
      <c r="M37" s="184">
        <v>0</v>
      </c>
      <c r="N37" s="185">
        <v>1</v>
      </c>
      <c r="O37" s="142" t="s">
        <v>201</v>
      </c>
      <c r="P37" s="142">
        <v>18</v>
      </c>
      <c r="Q37" s="142">
        <v>18</v>
      </c>
    </row>
    <row r="38" spans="1:17" ht="14.25" customHeight="1" x14ac:dyDescent="0.25">
      <c r="A38" s="186"/>
      <c r="B38" s="235"/>
      <c r="C38" s="197">
        <v>0.16666666666666666</v>
      </c>
      <c r="D38" s="198">
        <v>0.16666666666666666</v>
      </c>
      <c r="E38" s="198">
        <v>0.16666666666666666</v>
      </c>
      <c r="F38" s="198">
        <v>0.33333333333333331</v>
      </c>
      <c r="G38" s="198">
        <v>0.1111111111111111</v>
      </c>
      <c r="H38" s="199">
        <v>5.5555555555555552E-2</v>
      </c>
      <c r="I38" s="197">
        <v>0</v>
      </c>
      <c r="J38" s="198">
        <v>0</v>
      </c>
      <c r="K38" s="198">
        <v>0.16666666666666666</v>
      </c>
      <c r="L38" s="198">
        <v>0.77777777777777779</v>
      </c>
      <c r="M38" s="198">
        <v>0</v>
      </c>
      <c r="N38" s="199">
        <v>5.5555555555555552E-2</v>
      </c>
      <c r="O38" s="142"/>
    </row>
    <row r="39" spans="1:17" x14ac:dyDescent="0.25">
      <c r="A39" s="190" t="s">
        <v>47</v>
      </c>
      <c r="B39" s="238" t="s">
        <v>61</v>
      </c>
      <c r="C39" s="191">
        <v>4</v>
      </c>
      <c r="D39" s="192">
        <v>2</v>
      </c>
      <c r="E39" s="192">
        <v>2</v>
      </c>
      <c r="F39" s="192">
        <v>8</v>
      </c>
      <c r="G39" s="192">
        <v>2</v>
      </c>
      <c r="H39" s="193">
        <v>0</v>
      </c>
      <c r="I39" s="191">
        <v>1</v>
      </c>
      <c r="J39" s="192">
        <v>0</v>
      </c>
      <c r="K39" s="192">
        <v>1</v>
      </c>
      <c r="L39" s="192">
        <v>15</v>
      </c>
      <c r="M39" s="192">
        <v>1</v>
      </c>
      <c r="N39" s="193">
        <v>0</v>
      </c>
      <c r="O39" s="142" t="s">
        <v>202</v>
      </c>
      <c r="P39" s="142">
        <v>18</v>
      </c>
      <c r="Q39" s="142">
        <v>18</v>
      </c>
    </row>
    <row r="40" spans="1:17" ht="15" customHeight="1" x14ac:dyDescent="0.25">
      <c r="A40" s="190"/>
      <c r="B40" s="239"/>
      <c r="C40" s="194">
        <v>0.22222222222222221</v>
      </c>
      <c r="D40" s="195">
        <v>0.1111111111111111</v>
      </c>
      <c r="E40" s="195">
        <v>0.1111111111111111</v>
      </c>
      <c r="F40" s="195">
        <v>0.44444444444444442</v>
      </c>
      <c r="G40" s="195">
        <v>0.1111111111111111</v>
      </c>
      <c r="H40" s="196">
        <v>0</v>
      </c>
      <c r="I40" s="194">
        <v>5.5555555555555552E-2</v>
      </c>
      <c r="J40" s="195">
        <v>0</v>
      </c>
      <c r="K40" s="195">
        <v>5.5555555555555552E-2</v>
      </c>
      <c r="L40" s="195">
        <v>0.83333333333333337</v>
      </c>
      <c r="M40" s="195">
        <v>5.5555555555555552E-2</v>
      </c>
      <c r="N40" s="196">
        <v>0</v>
      </c>
      <c r="O40" s="142"/>
    </row>
    <row r="41" spans="1:17" x14ac:dyDescent="0.25">
      <c r="A41" s="186" t="s">
        <v>48</v>
      </c>
      <c r="B41" s="234" t="s">
        <v>62</v>
      </c>
      <c r="C41" s="183">
        <v>4</v>
      </c>
      <c r="D41" s="184">
        <v>2</v>
      </c>
      <c r="E41" s="184">
        <v>1</v>
      </c>
      <c r="F41" s="184">
        <v>7</v>
      </c>
      <c r="G41" s="184">
        <v>4</v>
      </c>
      <c r="H41" s="185">
        <v>0</v>
      </c>
      <c r="I41" s="183">
        <v>1</v>
      </c>
      <c r="J41" s="184">
        <v>0</v>
      </c>
      <c r="K41" s="184">
        <v>1</v>
      </c>
      <c r="L41" s="184">
        <v>13</v>
      </c>
      <c r="M41" s="184">
        <v>3</v>
      </c>
      <c r="N41" s="185">
        <v>0</v>
      </c>
      <c r="O41" s="142" t="s">
        <v>203</v>
      </c>
      <c r="P41" s="142">
        <v>18</v>
      </c>
      <c r="Q41" s="142">
        <v>18</v>
      </c>
    </row>
    <row r="42" spans="1:17" x14ac:dyDescent="0.25">
      <c r="A42" s="203"/>
      <c r="B42" s="241"/>
      <c r="C42" s="204">
        <v>0.22222222222222221</v>
      </c>
      <c r="D42" s="205">
        <v>0.1111111111111111</v>
      </c>
      <c r="E42" s="205">
        <v>5.5555555555555552E-2</v>
      </c>
      <c r="F42" s="205">
        <v>0.3888888888888889</v>
      </c>
      <c r="G42" s="205">
        <v>0.22222222222222221</v>
      </c>
      <c r="H42" s="206">
        <v>0</v>
      </c>
      <c r="I42" s="204">
        <v>5.5555555555555552E-2</v>
      </c>
      <c r="J42" s="205">
        <v>0</v>
      </c>
      <c r="K42" s="205">
        <v>5.5555555555555552E-2</v>
      </c>
      <c r="L42" s="205">
        <v>0.72222222222222221</v>
      </c>
      <c r="M42" s="205">
        <v>0.16666666666666666</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7"/>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6</v>
      </c>
      <c r="G48" s="211">
        <v>11</v>
      </c>
      <c r="H48" s="211">
        <v>0</v>
      </c>
      <c r="P48" s="142">
        <v>18</v>
      </c>
    </row>
    <row r="49" spans="1:16" x14ac:dyDescent="0.25">
      <c r="A49" s="92"/>
      <c r="C49" s="195">
        <v>5.5555555555555552E-2</v>
      </c>
      <c r="D49" s="195">
        <v>0</v>
      </c>
      <c r="E49" s="195">
        <v>0</v>
      </c>
      <c r="F49" s="195">
        <v>0.33333333333333331</v>
      </c>
      <c r="G49" s="195">
        <v>0.61111111111111116</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7"/>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10</v>
      </c>
      <c r="G54" s="211">
        <v>8</v>
      </c>
      <c r="H54" s="211">
        <v>0</v>
      </c>
      <c r="P54" s="142">
        <v>18</v>
      </c>
    </row>
    <row r="55" spans="1:16" x14ac:dyDescent="0.25">
      <c r="A55" s="92"/>
      <c r="C55" s="195">
        <v>0</v>
      </c>
      <c r="D55" s="195">
        <v>0</v>
      </c>
      <c r="E55" s="195">
        <v>0</v>
      </c>
      <c r="F55" s="195">
        <v>0.55555555555555558</v>
      </c>
      <c r="G55" s="195">
        <v>0.44444444444444442</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7"/>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17</v>
      </c>
      <c r="F60" s="211">
        <v>1</v>
      </c>
      <c r="G60" s="211"/>
      <c r="H60" s="211">
        <v>0</v>
      </c>
      <c r="P60" s="142">
        <v>18</v>
      </c>
    </row>
    <row r="61" spans="1:16" x14ac:dyDescent="0.25">
      <c r="A61" s="92"/>
      <c r="C61" s="195">
        <v>0</v>
      </c>
      <c r="D61" s="195">
        <v>0</v>
      </c>
      <c r="E61" s="195">
        <v>0.94444444444444442</v>
      </c>
      <c r="F61" s="195">
        <v>5.5555555555555552E-2</v>
      </c>
      <c r="G61" s="195"/>
      <c r="H61" s="195">
        <v>0</v>
      </c>
    </row>
    <row r="62" spans="1:16" x14ac:dyDescent="0.25">
      <c r="A62" s="93" t="s">
        <v>204</v>
      </c>
    </row>
    <row r="63" spans="1:16" ht="6.75" customHeight="1" x14ac:dyDescent="0.25">
      <c r="A63" s="93"/>
    </row>
    <row r="64" spans="1:16" ht="23.1" customHeight="1" x14ac:dyDescent="0.25">
      <c r="B64" s="240" t="s">
        <v>666</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R81"/>
  <sheetViews>
    <sheetView showGridLines="0" showZeros="0" workbookViewId="0"/>
  </sheetViews>
  <sheetFormatPr defaultRowHeight="13.2" x14ac:dyDescent="0.25"/>
  <cols>
    <col min="1" max="1" width="3.5546875" style="218" customWidth="1"/>
    <col min="2" max="2" width="28.6640625" style="218" customWidth="1"/>
    <col min="3" max="4" width="8.88671875" style="218" customWidth="1"/>
    <col min="5" max="5" width="10" style="218" customWidth="1"/>
    <col min="6" max="6" width="8.88671875" style="218"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660</v>
      </c>
      <c r="C3" s="145"/>
      <c r="D3" s="146"/>
      <c r="E3" s="147">
        <v>43055</v>
      </c>
      <c r="F3" s="146"/>
      <c r="G3" s="148"/>
      <c r="H3" s="148"/>
      <c r="I3" s="147" t="s">
        <v>649</v>
      </c>
      <c r="J3" s="148"/>
      <c r="K3" s="148"/>
      <c r="L3" s="148"/>
      <c r="M3" s="149">
        <v>11</v>
      </c>
      <c r="N3" s="150"/>
      <c r="O3" s="142"/>
    </row>
    <row r="4" spans="1:18" ht="9.75" customHeight="1" x14ac:dyDescent="0.25"/>
    <row r="5" spans="1:18" ht="17.25" customHeight="1" x14ac:dyDescent="0.25">
      <c r="A5" s="92" t="s">
        <v>13</v>
      </c>
      <c r="B5" s="93" t="s">
        <v>12</v>
      </c>
    </row>
    <row r="6" spans="1:18" x14ac:dyDescent="0.25">
      <c r="B6" s="151" t="s">
        <v>2</v>
      </c>
      <c r="C6" s="152">
        <v>2</v>
      </c>
      <c r="D6" s="153">
        <v>0.18181818181818182</v>
      </c>
      <c r="F6" s="154" t="s">
        <v>49</v>
      </c>
      <c r="J6" s="155" t="s">
        <v>194</v>
      </c>
    </row>
    <row r="7" spans="1:18" x14ac:dyDescent="0.25">
      <c r="B7" s="156" t="s">
        <v>3</v>
      </c>
      <c r="C7" s="94">
        <v>2</v>
      </c>
      <c r="D7" s="157">
        <v>0.18181818181818182</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1</v>
      </c>
      <c r="D12" s="153">
        <v>9.0909090909090912E-2</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5</v>
      </c>
      <c r="D15" s="157">
        <v>0.45454545454545453</v>
      </c>
      <c r="F15" s="161"/>
      <c r="G15" s="162"/>
      <c r="H15" s="162"/>
      <c r="I15" s="162"/>
      <c r="J15" s="162"/>
      <c r="O15" s="162"/>
      <c r="P15" s="162"/>
      <c r="Q15" s="162"/>
      <c r="R15" s="162"/>
    </row>
    <row r="16" spans="1:18" x14ac:dyDescent="0.25">
      <c r="B16" s="151" t="s">
        <v>25</v>
      </c>
      <c r="C16" s="152">
        <v>1</v>
      </c>
      <c r="D16" s="153">
        <v>9.0909090909090912E-2</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7"/>
      <c r="C20" s="167" t="s">
        <v>63</v>
      </c>
      <c r="D20" s="168"/>
      <c r="E20" s="168"/>
      <c r="F20" s="168"/>
      <c r="G20" s="169"/>
      <c r="H20" s="170"/>
      <c r="I20" s="167" t="s">
        <v>64</v>
      </c>
      <c r="J20" s="168"/>
      <c r="K20" s="168"/>
      <c r="L20" s="168"/>
      <c r="M20" s="169"/>
      <c r="N20" s="170"/>
      <c r="P20" s="87">
        <v>11</v>
      </c>
    </row>
    <row r="21" spans="1:18" ht="15" hidden="1" customHeight="1" x14ac:dyDescent="0.25">
      <c r="A21" s="92"/>
      <c r="B21" s="217"/>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7"/>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2</v>
      </c>
      <c r="E24" s="184">
        <v>4</v>
      </c>
      <c r="F24" s="184">
        <v>5</v>
      </c>
      <c r="G24" s="184">
        <v>0</v>
      </c>
      <c r="H24" s="185">
        <v>0</v>
      </c>
      <c r="I24" s="183">
        <v>0</v>
      </c>
      <c r="J24" s="184">
        <v>0</v>
      </c>
      <c r="K24" s="184">
        <v>0</v>
      </c>
      <c r="L24" s="184">
        <v>11</v>
      </c>
      <c r="M24" s="184">
        <v>0</v>
      </c>
      <c r="N24" s="185">
        <v>0</v>
      </c>
      <c r="O24" s="142" t="s">
        <v>195</v>
      </c>
      <c r="P24" s="142">
        <v>11</v>
      </c>
      <c r="Q24" s="142">
        <v>11</v>
      </c>
    </row>
    <row r="25" spans="1:18" ht="18.75" customHeight="1" x14ac:dyDescent="0.25">
      <c r="A25" s="186"/>
      <c r="B25" s="235"/>
      <c r="C25" s="187">
        <v>0</v>
      </c>
      <c r="D25" s="188">
        <v>0.18181818181818182</v>
      </c>
      <c r="E25" s="188">
        <v>0.36363636363636365</v>
      </c>
      <c r="F25" s="188">
        <v>0.45454545454545453</v>
      </c>
      <c r="G25" s="188">
        <v>0</v>
      </c>
      <c r="H25" s="189">
        <v>0</v>
      </c>
      <c r="I25" s="187">
        <v>0</v>
      </c>
      <c r="J25" s="188">
        <v>0</v>
      </c>
      <c r="K25" s="188">
        <v>0</v>
      </c>
      <c r="L25" s="188">
        <v>1</v>
      </c>
      <c r="M25" s="188">
        <v>0</v>
      </c>
      <c r="N25" s="189">
        <v>0</v>
      </c>
      <c r="O25" s="142"/>
    </row>
    <row r="26" spans="1:18" x14ac:dyDescent="0.25">
      <c r="A26" s="190" t="s">
        <v>41</v>
      </c>
      <c r="B26" s="238" t="s">
        <v>51</v>
      </c>
      <c r="C26" s="191">
        <v>2</v>
      </c>
      <c r="D26" s="192">
        <v>1</v>
      </c>
      <c r="E26" s="192">
        <v>4</v>
      </c>
      <c r="F26" s="192">
        <v>2</v>
      </c>
      <c r="G26" s="192">
        <v>2</v>
      </c>
      <c r="H26" s="193">
        <v>0</v>
      </c>
      <c r="I26" s="191">
        <v>0</v>
      </c>
      <c r="J26" s="192">
        <v>0</v>
      </c>
      <c r="K26" s="192">
        <v>0</v>
      </c>
      <c r="L26" s="192">
        <v>10</v>
      </c>
      <c r="M26" s="192">
        <v>1</v>
      </c>
      <c r="N26" s="193">
        <v>0</v>
      </c>
      <c r="O26" s="142" t="s">
        <v>196</v>
      </c>
      <c r="P26" s="142">
        <v>11</v>
      </c>
      <c r="Q26" s="142">
        <v>11</v>
      </c>
    </row>
    <row r="27" spans="1:18" ht="18" customHeight="1" x14ac:dyDescent="0.25">
      <c r="A27" s="190"/>
      <c r="B27" s="239"/>
      <c r="C27" s="194">
        <v>0.18181818181818182</v>
      </c>
      <c r="D27" s="195">
        <v>9.0909090909090912E-2</v>
      </c>
      <c r="E27" s="195">
        <v>0.36363636363636365</v>
      </c>
      <c r="F27" s="195">
        <v>0.18181818181818182</v>
      </c>
      <c r="G27" s="195">
        <v>0.18181818181818182</v>
      </c>
      <c r="H27" s="196">
        <v>0</v>
      </c>
      <c r="I27" s="194">
        <v>0</v>
      </c>
      <c r="J27" s="195">
        <v>0</v>
      </c>
      <c r="K27" s="195">
        <v>0</v>
      </c>
      <c r="L27" s="195">
        <v>0.90909090909090906</v>
      </c>
      <c r="M27" s="195">
        <v>9.0909090909090912E-2</v>
      </c>
      <c r="N27" s="196">
        <v>0</v>
      </c>
      <c r="O27" s="142"/>
    </row>
    <row r="28" spans="1:18" x14ac:dyDescent="0.25">
      <c r="A28" s="186" t="s">
        <v>42</v>
      </c>
      <c r="B28" s="234" t="s">
        <v>58</v>
      </c>
      <c r="C28" s="183">
        <v>3</v>
      </c>
      <c r="D28" s="184">
        <v>1</v>
      </c>
      <c r="E28" s="184">
        <v>3</v>
      </c>
      <c r="F28" s="184">
        <v>3</v>
      </c>
      <c r="G28" s="184">
        <v>1</v>
      </c>
      <c r="H28" s="185">
        <v>0</v>
      </c>
      <c r="I28" s="183">
        <v>0</v>
      </c>
      <c r="J28" s="184">
        <v>0</v>
      </c>
      <c r="K28" s="184">
        <v>1</v>
      </c>
      <c r="L28" s="184">
        <v>9</v>
      </c>
      <c r="M28" s="184">
        <v>1</v>
      </c>
      <c r="N28" s="185">
        <v>0</v>
      </c>
      <c r="O28" s="142" t="s">
        <v>197</v>
      </c>
      <c r="P28" s="142">
        <v>11</v>
      </c>
      <c r="Q28" s="142">
        <v>11</v>
      </c>
    </row>
    <row r="29" spans="1:18" ht="15.75" customHeight="1" x14ac:dyDescent="0.25">
      <c r="A29" s="186"/>
      <c r="B29" s="235"/>
      <c r="C29" s="197">
        <v>0.27272727272727271</v>
      </c>
      <c r="D29" s="198">
        <v>9.0909090909090912E-2</v>
      </c>
      <c r="E29" s="198">
        <v>0.27272727272727271</v>
      </c>
      <c r="F29" s="198">
        <v>0.27272727272727271</v>
      </c>
      <c r="G29" s="198">
        <v>9.0909090909090912E-2</v>
      </c>
      <c r="H29" s="199">
        <v>0</v>
      </c>
      <c r="I29" s="197">
        <v>0</v>
      </c>
      <c r="J29" s="198">
        <v>0</v>
      </c>
      <c r="K29" s="198">
        <v>9.0909090909090912E-2</v>
      </c>
      <c r="L29" s="198">
        <v>0.81818181818181823</v>
      </c>
      <c r="M29" s="198">
        <v>9.0909090909090912E-2</v>
      </c>
      <c r="N29" s="199">
        <v>0</v>
      </c>
      <c r="O29" s="142"/>
    </row>
    <row r="30" spans="1:18" ht="13.5" customHeight="1" x14ac:dyDescent="0.25">
      <c r="A30" s="190" t="s">
        <v>43</v>
      </c>
      <c r="B30" s="238" t="s">
        <v>59</v>
      </c>
      <c r="C30" s="191">
        <v>0</v>
      </c>
      <c r="D30" s="192">
        <v>0</v>
      </c>
      <c r="E30" s="192">
        <v>5</v>
      </c>
      <c r="F30" s="192">
        <v>4</v>
      </c>
      <c r="G30" s="192">
        <v>1</v>
      </c>
      <c r="H30" s="193">
        <v>1</v>
      </c>
      <c r="I30" s="191">
        <v>0</v>
      </c>
      <c r="J30" s="192">
        <v>0</v>
      </c>
      <c r="K30" s="192">
        <v>0</v>
      </c>
      <c r="L30" s="192">
        <v>9</v>
      </c>
      <c r="M30" s="192">
        <v>1</v>
      </c>
      <c r="N30" s="193">
        <v>1</v>
      </c>
      <c r="O30" s="142" t="s">
        <v>198</v>
      </c>
      <c r="P30" s="142">
        <v>11</v>
      </c>
      <c r="Q30" s="142">
        <v>11</v>
      </c>
    </row>
    <row r="31" spans="1:18" ht="13.5" customHeight="1" x14ac:dyDescent="0.25">
      <c r="A31" s="190"/>
      <c r="B31" s="239"/>
      <c r="C31" s="194">
        <v>0</v>
      </c>
      <c r="D31" s="195">
        <v>0</v>
      </c>
      <c r="E31" s="195">
        <v>0.45454545454545453</v>
      </c>
      <c r="F31" s="195">
        <v>0.36363636363636365</v>
      </c>
      <c r="G31" s="195">
        <v>9.0909090909090912E-2</v>
      </c>
      <c r="H31" s="196">
        <v>9.0909090909090912E-2</v>
      </c>
      <c r="I31" s="194">
        <v>0</v>
      </c>
      <c r="J31" s="195">
        <v>0</v>
      </c>
      <c r="K31" s="195">
        <v>0</v>
      </c>
      <c r="L31" s="195">
        <v>0.81818181818181823</v>
      </c>
      <c r="M31" s="195">
        <v>9.0909090909090912E-2</v>
      </c>
      <c r="N31" s="196">
        <v>9.0909090909090912E-2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3</v>
      </c>
      <c r="E33" s="184">
        <v>2</v>
      </c>
      <c r="F33" s="184">
        <v>3</v>
      </c>
      <c r="G33" s="184">
        <v>2</v>
      </c>
      <c r="H33" s="185">
        <v>0</v>
      </c>
      <c r="I33" s="183">
        <v>0</v>
      </c>
      <c r="J33" s="184">
        <v>0</v>
      </c>
      <c r="K33" s="184">
        <v>1</v>
      </c>
      <c r="L33" s="184">
        <v>8</v>
      </c>
      <c r="M33" s="184">
        <v>2</v>
      </c>
      <c r="N33" s="185">
        <v>0</v>
      </c>
      <c r="O33" s="142" t="s">
        <v>199</v>
      </c>
      <c r="P33" s="142">
        <v>11</v>
      </c>
      <c r="Q33" s="142">
        <v>11</v>
      </c>
    </row>
    <row r="34" spans="1:17" ht="14.25" customHeight="1" x14ac:dyDescent="0.25">
      <c r="A34" s="186"/>
      <c r="B34" s="235"/>
      <c r="C34" s="197">
        <v>9.0909090909090912E-2</v>
      </c>
      <c r="D34" s="198">
        <v>0.27272727272727271</v>
      </c>
      <c r="E34" s="198">
        <v>0.18181818181818182</v>
      </c>
      <c r="F34" s="198">
        <v>0.27272727272727271</v>
      </c>
      <c r="G34" s="198">
        <v>0.18181818181818182</v>
      </c>
      <c r="H34" s="199">
        <v>0</v>
      </c>
      <c r="I34" s="197">
        <v>0</v>
      </c>
      <c r="J34" s="198">
        <v>0</v>
      </c>
      <c r="K34" s="198">
        <v>9.0909090909090912E-2</v>
      </c>
      <c r="L34" s="198">
        <v>0.72727272727272729</v>
      </c>
      <c r="M34" s="198">
        <v>0.18181818181818182</v>
      </c>
      <c r="N34" s="199">
        <v>0</v>
      </c>
      <c r="O34" s="142"/>
    </row>
    <row r="35" spans="1:17" ht="12.75" customHeight="1" x14ac:dyDescent="0.25">
      <c r="A35" s="190" t="s">
        <v>45</v>
      </c>
      <c r="B35" s="238" t="s">
        <v>52</v>
      </c>
      <c r="C35" s="191">
        <v>0</v>
      </c>
      <c r="D35" s="192">
        <v>4</v>
      </c>
      <c r="E35" s="192">
        <v>3</v>
      </c>
      <c r="F35" s="192">
        <v>4</v>
      </c>
      <c r="G35" s="192">
        <v>0</v>
      </c>
      <c r="H35" s="193">
        <v>0</v>
      </c>
      <c r="I35" s="191">
        <v>0</v>
      </c>
      <c r="J35" s="192">
        <v>0</v>
      </c>
      <c r="K35" s="192">
        <v>0</v>
      </c>
      <c r="L35" s="192">
        <v>11</v>
      </c>
      <c r="M35" s="192">
        <v>0</v>
      </c>
      <c r="N35" s="193">
        <v>0</v>
      </c>
      <c r="O35" s="142" t="s">
        <v>200</v>
      </c>
      <c r="P35" s="142">
        <v>11</v>
      </c>
      <c r="Q35" s="142">
        <v>11</v>
      </c>
    </row>
    <row r="36" spans="1:17" ht="15.75" customHeight="1" x14ac:dyDescent="0.25">
      <c r="A36" s="190"/>
      <c r="B36" s="239"/>
      <c r="C36" s="194">
        <v>0</v>
      </c>
      <c r="D36" s="195">
        <v>0.36363636363636365</v>
      </c>
      <c r="E36" s="195">
        <v>0.27272727272727271</v>
      </c>
      <c r="F36" s="195">
        <v>0.36363636363636365</v>
      </c>
      <c r="G36" s="195">
        <v>0</v>
      </c>
      <c r="H36" s="196">
        <v>0</v>
      </c>
      <c r="I36" s="194">
        <v>0</v>
      </c>
      <c r="J36" s="195">
        <v>0</v>
      </c>
      <c r="K36" s="195">
        <v>0</v>
      </c>
      <c r="L36" s="195">
        <v>1</v>
      </c>
      <c r="M36" s="195">
        <v>0</v>
      </c>
      <c r="N36" s="196">
        <v>0</v>
      </c>
      <c r="O36" s="142"/>
    </row>
    <row r="37" spans="1:17" x14ac:dyDescent="0.25">
      <c r="A37" s="186" t="s">
        <v>46</v>
      </c>
      <c r="B37" s="234" t="s">
        <v>53</v>
      </c>
      <c r="C37" s="183">
        <v>2</v>
      </c>
      <c r="D37" s="184">
        <v>4</v>
      </c>
      <c r="E37" s="184">
        <v>4</v>
      </c>
      <c r="F37" s="184">
        <v>1</v>
      </c>
      <c r="G37" s="184">
        <v>0</v>
      </c>
      <c r="H37" s="185">
        <v>0</v>
      </c>
      <c r="I37" s="183">
        <v>1</v>
      </c>
      <c r="J37" s="184">
        <v>0</v>
      </c>
      <c r="K37" s="184">
        <v>1</v>
      </c>
      <c r="L37" s="184">
        <v>9</v>
      </c>
      <c r="M37" s="184">
        <v>0</v>
      </c>
      <c r="N37" s="185">
        <v>0</v>
      </c>
      <c r="O37" s="142" t="s">
        <v>201</v>
      </c>
      <c r="P37" s="142">
        <v>11</v>
      </c>
      <c r="Q37" s="142">
        <v>11</v>
      </c>
    </row>
    <row r="38" spans="1:17" ht="14.25" customHeight="1" x14ac:dyDescent="0.25">
      <c r="A38" s="186"/>
      <c r="B38" s="235"/>
      <c r="C38" s="197">
        <v>0.18181818181818182</v>
      </c>
      <c r="D38" s="198">
        <v>0.36363636363636365</v>
      </c>
      <c r="E38" s="198">
        <v>0.36363636363636365</v>
      </c>
      <c r="F38" s="198">
        <v>9.0909090909090912E-2</v>
      </c>
      <c r="G38" s="198">
        <v>0</v>
      </c>
      <c r="H38" s="199">
        <v>0</v>
      </c>
      <c r="I38" s="197">
        <v>9.0909090909090912E-2</v>
      </c>
      <c r="J38" s="198">
        <v>0</v>
      </c>
      <c r="K38" s="198">
        <v>9.0909090909090912E-2</v>
      </c>
      <c r="L38" s="198">
        <v>0.81818181818181823</v>
      </c>
      <c r="M38" s="198">
        <v>0</v>
      </c>
      <c r="N38" s="199">
        <v>0</v>
      </c>
      <c r="O38" s="142"/>
    </row>
    <row r="39" spans="1:17" x14ac:dyDescent="0.25">
      <c r="A39" s="190" t="s">
        <v>47</v>
      </c>
      <c r="B39" s="238" t="s">
        <v>61</v>
      </c>
      <c r="C39" s="191">
        <v>1</v>
      </c>
      <c r="D39" s="192">
        <v>4</v>
      </c>
      <c r="E39" s="192">
        <v>2</v>
      </c>
      <c r="F39" s="192">
        <v>1</v>
      </c>
      <c r="G39" s="192">
        <v>3</v>
      </c>
      <c r="H39" s="193">
        <v>0</v>
      </c>
      <c r="I39" s="191">
        <v>0</v>
      </c>
      <c r="J39" s="192">
        <v>0</v>
      </c>
      <c r="K39" s="192">
        <v>2</v>
      </c>
      <c r="L39" s="192">
        <v>6</v>
      </c>
      <c r="M39" s="192">
        <v>3</v>
      </c>
      <c r="N39" s="193">
        <v>0</v>
      </c>
      <c r="O39" s="142" t="s">
        <v>202</v>
      </c>
      <c r="P39" s="142">
        <v>11</v>
      </c>
      <c r="Q39" s="142">
        <v>11</v>
      </c>
    </row>
    <row r="40" spans="1:17" ht="15" customHeight="1" x14ac:dyDescent="0.25">
      <c r="A40" s="190"/>
      <c r="B40" s="239"/>
      <c r="C40" s="194">
        <v>9.0909090909090912E-2</v>
      </c>
      <c r="D40" s="195">
        <v>0.36363636363636365</v>
      </c>
      <c r="E40" s="195">
        <v>0.18181818181818182</v>
      </c>
      <c r="F40" s="195">
        <v>9.0909090909090912E-2</v>
      </c>
      <c r="G40" s="195">
        <v>0.27272727272727271</v>
      </c>
      <c r="H40" s="196">
        <v>0</v>
      </c>
      <c r="I40" s="194">
        <v>0</v>
      </c>
      <c r="J40" s="195">
        <v>0</v>
      </c>
      <c r="K40" s="195">
        <v>0.18181818181818182</v>
      </c>
      <c r="L40" s="195">
        <v>0.54545454545454541</v>
      </c>
      <c r="M40" s="195">
        <v>0.27272727272727271</v>
      </c>
      <c r="N40" s="196">
        <v>0</v>
      </c>
      <c r="O40" s="142"/>
    </row>
    <row r="41" spans="1:17" x14ac:dyDescent="0.25">
      <c r="A41" s="186" t="s">
        <v>48</v>
      </c>
      <c r="B41" s="234" t="s">
        <v>62</v>
      </c>
      <c r="C41" s="183">
        <v>3</v>
      </c>
      <c r="D41" s="184">
        <v>2</v>
      </c>
      <c r="E41" s="184">
        <v>3</v>
      </c>
      <c r="F41" s="184">
        <v>1</v>
      </c>
      <c r="G41" s="184">
        <v>2</v>
      </c>
      <c r="H41" s="185">
        <v>0</v>
      </c>
      <c r="I41" s="183">
        <v>0</v>
      </c>
      <c r="J41" s="184">
        <v>0</v>
      </c>
      <c r="K41" s="184">
        <v>2</v>
      </c>
      <c r="L41" s="184">
        <v>7</v>
      </c>
      <c r="M41" s="184">
        <v>2</v>
      </c>
      <c r="N41" s="185">
        <v>0</v>
      </c>
      <c r="O41" s="142" t="s">
        <v>203</v>
      </c>
      <c r="P41" s="142">
        <v>11</v>
      </c>
      <c r="Q41" s="142">
        <v>11</v>
      </c>
    </row>
    <row r="42" spans="1:17" x14ac:dyDescent="0.25">
      <c r="A42" s="203"/>
      <c r="B42" s="241"/>
      <c r="C42" s="204">
        <v>0.27272727272727271</v>
      </c>
      <c r="D42" s="205">
        <v>0.18181818181818182</v>
      </c>
      <c r="E42" s="205">
        <v>0.27272727272727271</v>
      </c>
      <c r="F42" s="205">
        <v>9.0909090909090912E-2</v>
      </c>
      <c r="G42" s="205">
        <v>0.18181818181818182</v>
      </c>
      <c r="H42" s="206">
        <v>0</v>
      </c>
      <c r="I42" s="204">
        <v>0</v>
      </c>
      <c r="J42" s="205">
        <v>0</v>
      </c>
      <c r="K42" s="205">
        <v>0.18181818181818182</v>
      </c>
      <c r="L42" s="205">
        <v>0.63636363636363635</v>
      </c>
      <c r="M42" s="205">
        <v>0.18181818181818182</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7"/>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3</v>
      </c>
      <c r="G48" s="211">
        <v>8</v>
      </c>
      <c r="H48" s="211">
        <v>0</v>
      </c>
      <c r="P48" s="142">
        <v>11</v>
      </c>
    </row>
    <row r="49" spans="1:16" x14ac:dyDescent="0.25">
      <c r="A49" s="92"/>
      <c r="C49" s="195">
        <v>0</v>
      </c>
      <c r="D49" s="195">
        <v>0</v>
      </c>
      <c r="E49" s="195">
        <v>0</v>
      </c>
      <c r="F49" s="195">
        <v>0.27272727272727271</v>
      </c>
      <c r="G49" s="195">
        <v>0.72727272727272729</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7"/>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4</v>
      </c>
      <c r="G54" s="211">
        <v>7</v>
      </c>
      <c r="H54" s="211">
        <v>0</v>
      </c>
      <c r="P54" s="142">
        <v>11</v>
      </c>
    </row>
    <row r="55" spans="1:16" x14ac:dyDescent="0.25">
      <c r="A55" s="92"/>
      <c r="C55" s="195">
        <v>0</v>
      </c>
      <c r="D55" s="195">
        <v>0</v>
      </c>
      <c r="E55" s="195">
        <v>0</v>
      </c>
      <c r="F55" s="195">
        <v>0.36363636363636365</v>
      </c>
      <c r="G55" s="195">
        <v>0.63636363636363635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7"/>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11</v>
      </c>
      <c r="F60" s="211">
        <v>0</v>
      </c>
      <c r="G60" s="211"/>
      <c r="H60" s="211">
        <v>0</v>
      </c>
      <c r="P60" s="142">
        <v>11</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661</v>
      </c>
      <c r="C64" s="240"/>
      <c r="D64" s="240"/>
      <c r="E64" s="240"/>
      <c r="F64" s="240"/>
      <c r="G64" s="240"/>
      <c r="H64" s="240"/>
      <c r="I64" s="240"/>
      <c r="J64" s="240"/>
      <c r="K64" s="240"/>
      <c r="L64" s="240"/>
    </row>
    <row r="65" spans="2:12" ht="23.1" customHeight="1" x14ac:dyDescent="0.25">
      <c r="B65" s="240" t="s">
        <v>662</v>
      </c>
      <c r="C65" s="240"/>
      <c r="D65" s="240"/>
      <c r="E65" s="240"/>
      <c r="F65" s="240"/>
      <c r="G65" s="240"/>
      <c r="H65" s="240"/>
      <c r="I65" s="240"/>
      <c r="J65" s="240"/>
      <c r="K65" s="240"/>
      <c r="L65" s="240"/>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234</v>
      </c>
      <c r="C3" s="145"/>
      <c r="D3" s="146"/>
      <c r="E3" s="147">
        <v>43186</v>
      </c>
      <c r="F3" s="146"/>
      <c r="G3" s="148"/>
      <c r="H3" s="148"/>
      <c r="I3" s="147" t="s">
        <v>93</v>
      </c>
      <c r="J3" s="148"/>
      <c r="K3" s="148"/>
      <c r="L3" s="148"/>
      <c r="M3" s="149">
        <v>20</v>
      </c>
      <c r="N3" s="150"/>
      <c r="O3" s="142"/>
    </row>
    <row r="4" spans="1:18" ht="9.75" customHeight="1" x14ac:dyDescent="0.25"/>
    <row r="5" spans="1:18" ht="17.25" customHeight="1" x14ac:dyDescent="0.25">
      <c r="A5" s="92" t="s">
        <v>13</v>
      </c>
      <c r="B5" s="93" t="s">
        <v>12</v>
      </c>
    </row>
    <row r="6" spans="1:18" x14ac:dyDescent="0.25">
      <c r="B6" s="151" t="s">
        <v>2</v>
      </c>
      <c r="C6" s="152">
        <v>7</v>
      </c>
      <c r="D6" s="153">
        <v>0.35</v>
      </c>
      <c r="F6" s="154" t="s">
        <v>49</v>
      </c>
      <c r="J6" s="155" t="s">
        <v>194</v>
      </c>
    </row>
    <row r="7" spans="1:18" x14ac:dyDescent="0.25">
      <c r="B7" s="156" t="s">
        <v>3</v>
      </c>
      <c r="C7" s="94">
        <v>10</v>
      </c>
      <c r="D7" s="157">
        <v>0.5</v>
      </c>
      <c r="F7" s="158" t="s">
        <v>28</v>
      </c>
      <c r="G7" s="159"/>
      <c r="H7" s="159">
        <v>1</v>
      </c>
      <c r="I7" s="153">
        <v>0.05</v>
      </c>
    </row>
    <row r="8" spans="1:18" x14ac:dyDescent="0.25">
      <c r="B8" s="151" t="s">
        <v>5</v>
      </c>
      <c r="C8" s="152">
        <v>0</v>
      </c>
      <c r="D8" s="153">
        <v>0</v>
      </c>
      <c r="F8" s="160" t="s">
        <v>0</v>
      </c>
      <c r="H8" s="87">
        <v>0</v>
      </c>
      <c r="I8" s="157">
        <v>0</v>
      </c>
    </row>
    <row r="9" spans="1:18" x14ac:dyDescent="0.25">
      <c r="B9" s="156" t="s">
        <v>6</v>
      </c>
      <c r="C9" s="94">
        <v>1</v>
      </c>
      <c r="D9" s="157">
        <v>0.05</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1</v>
      </c>
      <c r="D11" s="157">
        <v>0.05</v>
      </c>
      <c r="F11" s="158" t="s">
        <v>31</v>
      </c>
      <c r="G11" s="159"/>
      <c r="H11" s="159">
        <v>0</v>
      </c>
      <c r="I11" s="153">
        <v>0</v>
      </c>
    </row>
    <row r="12" spans="1:18" x14ac:dyDescent="0.25">
      <c r="B12" s="151" t="s">
        <v>26</v>
      </c>
      <c r="C12" s="152">
        <v>1</v>
      </c>
      <c r="D12" s="153">
        <v>0.05</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2</v>
      </c>
      <c r="D16" s="153">
        <v>0.1</v>
      </c>
      <c r="F16" s="163"/>
      <c r="G16" s="162"/>
      <c r="H16" s="162"/>
      <c r="I16" s="162"/>
      <c r="J16" s="162"/>
      <c r="O16" s="162"/>
      <c r="P16" s="162"/>
      <c r="Q16" s="162"/>
      <c r="R16" s="162"/>
    </row>
    <row r="17" spans="1:18" x14ac:dyDescent="0.25">
      <c r="B17" s="164" t="s">
        <v>7</v>
      </c>
      <c r="C17" s="165">
        <v>1</v>
      </c>
      <c r="D17" s="166">
        <v>0.05</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20</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3</v>
      </c>
      <c r="E24" s="184">
        <v>3</v>
      </c>
      <c r="F24" s="184">
        <v>5</v>
      </c>
      <c r="G24" s="184">
        <v>5</v>
      </c>
      <c r="H24" s="185">
        <v>3</v>
      </c>
      <c r="I24" s="183">
        <v>0</v>
      </c>
      <c r="J24" s="184">
        <v>0</v>
      </c>
      <c r="K24" s="184">
        <v>2</v>
      </c>
      <c r="L24" s="184">
        <v>15</v>
      </c>
      <c r="M24" s="184">
        <v>2</v>
      </c>
      <c r="N24" s="185">
        <v>1</v>
      </c>
      <c r="O24" s="142" t="s">
        <v>195</v>
      </c>
      <c r="P24" s="142">
        <v>20</v>
      </c>
      <c r="Q24" s="142">
        <v>20</v>
      </c>
    </row>
    <row r="25" spans="1:18" ht="18.75" customHeight="1" x14ac:dyDescent="0.25">
      <c r="A25" s="186"/>
      <c r="B25" s="235"/>
      <c r="C25" s="187">
        <v>0.05</v>
      </c>
      <c r="D25" s="188">
        <v>0.15</v>
      </c>
      <c r="E25" s="188">
        <v>0.15</v>
      </c>
      <c r="F25" s="188">
        <v>0.25</v>
      </c>
      <c r="G25" s="188">
        <v>0.25</v>
      </c>
      <c r="H25" s="189">
        <v>0.15</v>
      </c>
      <c r="I25" s="187">
        <v>0</v>
      </c>
      <c r="J25" s="188">
        <v>0</v>
      </c>
      <c r="K25" s="188">
        <v>0.1</v>
      </c>
      <c r="L25" s="188">
        <v>0.75</v>
      </c>
      <c r="M25" s="188">
        <v>0.1</v>
      </c>
      <c r="N25" s="189">
        <v>0.05</v>
      </c>
      <c r="O25" s="142"/>
    </row>
    <row r="26" spans="1:18" x14ac:dyDescent="0.25">
      <c r="A26" s="190" t="s">
        <v>41</v>
      </c>
      <c r="B26" s="238" t="s">
        <v>51</v>
      </c>
      <c r="C26" s="191">
        <v>1</v>
      </c>
      <c r="D26" s="192">
        <v>2</v>
      </c>
      <c r="E26" s="192">
        <v>5</v>
      </c>
      <c r="F26" s="192">
        <v>7</v>
      </c>
      <c r="G26" s="192">
        <v>3</v>
      </c>
      <c r="H26" s="193">
        <v>2</v>
      </c>
      <c r="I26" s="191">
        <v>0</v>
      </c>
      <c r="J26" s="192">
        <v>0</v>
      </c>
      <c r="K26" s="192">
        <v>0</v>
      </c>
      <c r="L26" s="192">
        <v>18</v>
      </c>
      <c r="M26" s="192">
        <v>1</v>
      </c>
      <c r="N26" s="193">
        <v>1</v>
      </c>
      <c r="O26" s="142" t="s">
        <v>196</v>
      </c>
      <c r="P26" s="142">
        <v>20</v>
      </c>
      <c r="Q26" s="142">
        <v>20</v>
      </c>
    </row>
    <row r="27" spans="1:18" ht="18" customHeight="1" x14ac:dyDescent="0.25">
      <c r="A27" s="190"/>
      <c r="B27" s="239"/>
      <c r="C27" s="194">
        <v>0.05</v>
      </c>
      <c r="D27" s="195">
        <v>0.1</v>
      </c>
      <c r="E27" s="195">
        <v>0.25</v>
      </c>
      <c r="F27" s="195">
        <v>0.35</v>
      </c>
      <c r="G27" s="195">
        <v>0.15</v>
      </c>
      <c r="H27" s="196">
        <v>0.1</v>
      </c>
      <c r="I27" s="194">
        <v>0</v>
      </c>
      <c r="J27" s="195">
        <v>0</v>
      </c>
      <c r="K27" s="195">
        <v>0</v>
      </c>
      <c r="L27" s="195">
        <v>0.9</v>
      </c>
      <c r="M27" s="195">
        <v>0.05</v>
      </c>
      <c r="N27" s="196">
        <v>0.05</v>
      </c>
      <c r="O27" s="142"/>
    </row>
    <row r="28" spans="1:18" x14ac:dyDescent="0.25">
      <c r="A28" s="186" t="s">
        <v>42</v>
      </c>
      <c r="B28" s="234" t="s">
        <v>58</v>
      </c>
      <c r="C28" s="183">
        <v>3</v>
      </c>
      <c r="D28" s="184">
        <v>3</v>
      </c>
      <c r="E28" s="184">
        <v>3</v>
      </c>
      <c r="F28" s="184">
        <v>5</v>
      </c>
      <c r="G28" s="184">
        <v>4</v>
      </c>
      <c r="H28" s="185">
        <v>2</v>
      </c>
      <c r="I28" s="183">
        <v>0</v>
      </c>
      <c r="J28" s="184">
        <v>0</v>
      </c>
      <c r="K28" s="184">
        <v>2</v>
      </c>
      <c r="L28" s="184">
        <v>16</v>
      </c>
      <c r="M28" s="184">
        <v>1</v>
      </c>
      <c r="N28" s="185">
        <v>1</v>
      </c>
      <c r="O28" s="142" t="s">
        <v>197</v>
      </c>
      <c r="P28" s="142">
        <v>20</v>
      </c>
      <c r="Q28" s="142">
        <v>20</v>
      </c>
    </row>
    <row r="29" spans="1:18" ht="15.75" customHeight="1" x14ac:dyDescent="0.25">
      <c r="A29" s="186"/>
      <c r="B29" s="235"/>
      <c r="C29" s="197">
        <v>0.15</v>
      </c>
      <c r="D29" s="198">
        <v>0.15</v>
      </c>
      <c r="E29" s="198">
        <v>0.15</v>
      </c>
      <c r="F29" s="198">
        <v>0.25</v>
      </c>
      <c r="G29" s="198">
        <v>0.2</v>
      </c>
      <c r="H29" s="199">
        <v>0.1</v>
      </c>
      <c r="I29" s="197">
        <v>0</v>
      </c>
      <c r="J29" s="198">
        <v>0</v>
      </c>
      <c r="K29" s="198">
        <v>0.1</v>
      </c>
      <c r="L29" s="198">
        <v>0.8</v>
      </c>
      <c r="M29" s="198">
        <v>0.05</v>
      </c>
      <c r="N29" s="199">
        <v>0.05</v>
      </c>
      <c r="O29" s="142"/>
    </row>
    <row r="30" spans="1:18" ht="13.5" customHeight="1" x14ac:dyDescent="0.25">
      <c r="A30" s="190" t="s">
        <v>43</v>
      </c>
      <c r="B30" s="238" t="s">
        <v>59</v>
      </c>
      <c r="C30" s="191">
        <v>2</v>
      </c>
      <c r="D30" s="192">
        <v>2</v>
      </c>
      <c r="E30" s="192">
        <v>5</v>
      </c>
      <c r="F30" s="192">
        <v>6</v>
      </c>
      <c r="G30" s="192">
        <v>3</v>
      </c>
      <c r="H30" s="193">
        <v>2</v>
      </c>
      <c r="I30" s="191">
        <v>0</v>
      </c>
      <c r="J30" s="192">
        <v>0</v>
      </c>
      <c r="K30" s="192">
        <v>0</v>
      </c>
      <c r="L30" s="192">
        <v>18</v>
      </c>
      <c r="M30" s="192">
        <v>2</v>
      </c>
      <c r="N30" s="193">
        <v>0</v>
      </c>
      <c r="O30" s="142" t="s">
        <v>198</v>
      </c>
      <c r="P30" s="142">
        <v>20</v>
      </c>
      <c r="Q30" s="142">
        <v>20</v>
      </c>
    </row>
    <row r="31" spans="1:18" ht="13.5" customHeight="1" x14ac:dyDescent="0.25">
      <c r="A31" s="190"/>
      <c r="B31" s="239"/>
      <c r="C31" s="194">
        <v>0.1</v>
      </c>
      <c r="D31" s="195">
        <v>0.1</v>
      </c>
      <c r="E31" s="195">
        <v>0.25</v>
      </c>
      <c r="F31" s="195">
        <v>0.3</v>
      </c>
      <c r="G31" s="195">
        <v>0.15</v>
      </c>
      <c r="H31" s="196">
        <v>0.1</v>
      </c>
      <c r="I31" s="194">
        <v>0</v>
      </c>
      <c r="J31" s="195">
        <v>0</v>
      </c>
      <c r="K31" s="195">
        <v>0</v>
      </c>
      <c r="L31" s="195">
        <v>0.9</v>
      </c>
      <c r="M31" s="195">
        <v>0.1</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3</v>
      </c>
      <c r="D33" s="184">
        <v>1</v>
      </c>
      <c r="E33" s="184">
        <v>3</v>
      </c>
      <c r="F33" s="184">
        <v>7</v>
      </c>
      <c r="G33" s="184">
        <v>4</v>
      </c>
      <c r="H33" s="185">
        <v>2</v>
      </c>
      <c r="I33" s="183">
        <v>0</v>
      </c>
      <c r="J33" s="184">
        <v>0</v>
      </c>
      <c r="K33" s="184">
        <v>0</v>
      </c>
      <c r="L33" s="184">
        <v>17</v>
      </c>
      <c r="M33" s="184">
        <v>3</v>
      </c>
      <c r="N33" s="185">
        <v>0</v>
      </c>
      <c r="O33" s="142" t="s">
        <v>199</v>
      </c>
      <c r="P33" s="142">
        <v>20</v>
      </c>
      <c r="Q33" s="142">
        <v>20</v>
      </c>
    </row>
    <row r="34" spans="1:17" ht="14.25" customHeight="1" x14ac:dyDescent="0.25">
      <c r="A34" s="186"/>
      <c r="B34" s="235"/>
      <c r="C34" s="197">
        <v>0.15</v>
      </c>
      <c r="D34" s="198">
        <v>0.05</v>
      </c>
      <c r="E34" s="198">
        <v>0.15</v>
      </c>
      <c r="F34" s="198">
        <v>0.35</v>
      </c>
      <c r="G34" s="198">
        <v>0.2</v>
      </c>
      <c r="H34" s="199">
        <v>0.1</v>
      </c>
      <c r="I34" s="197">
        <v>0</v>
      </c>
      <c r="J34" s="198">
        <v>0</v>
      </c>
      <c r="K34" s="198">
        <v>0</v>
      </c>
      <c r="L34" s="198">
        <v>0.85</v>
      </c>
      <c r="M34" s="198">
        <v>0.15</v>
      </c>
      <c r="N34" s="199">
        <v>0</v>
      </c>
      <c r="O34" s="142"/>
    </row>
    <row r="35" spans="1:17" ht="12.75" customHeight="1" x14ac:dyDescent="0.25">
      <c r="A35" s="190" t="s">
        <v>45</v>
      </c>
      <c r="B35" s="238" t="s">
        <v>52</v>
      </c>
      <c r="C35" s="191">
        <v>1</v>
      </c>
      <c r="D35" s="192">
        <v>0</v>
      </c>
      <c r="E35" s="192">
        <v>4</v>
      </c>
      <c r="F35" s="192">
        <v>7</v>
      </c>
      <c r="G35" s="192">
        <v>6</v>
      </c>
      <c r="H35" s="193">
        <v>2</v>
      </c>
      <c r="I35" s="191">
        <v>0</v>
      </c>
      <c r="J35" s="192">
        <v>0</v>
      </c>
      <c r="K35" s="192">
        <v>0</v>
      </c>
      <c r="L35" s="192">
        <v>15</v>
      </c>
      <c r="M35" s="192">
        <v>5</v>
      </c>
      <c r="N35" s="193">
        <v>0</v>
      </c>
      <c r="O35" s="142" t="s">
        <v>200</v>
      </c>
      <c r="P35" s="142">
        <v>20</v>
      </c>
      <c r="Q35" s="142">
        <v>20</v>
      </c>
    </row>
    <row r="36" spans="1:17" ht="15.75" customHeight="1" x14ac:dyDescent="0.25">
      <c r="A36" s="190"/>
      <c r="B36" s="239"/>
      <c r="C36" s="194">
        <v>0.05</v>
      </c>
      <c r="D36" s="195">
        <v>0</v>
      </c>
      <c r="E36" s="195">
        <v>0.2</v>
      </c>
      <c r="F36" s="195">
        <v>0.35</v>
      </c>
      <c r="G36" s="195">
        <v>0.3</v>
      </c>
      <c r="H36" s="196">
        <v>0.1</v>
      </c>
      <c r="I36" s="194">
        <v>0</v>
      </c>
      <c r="J36" s="195">
        <v>0</v>
      </c>
      <c r="K36" s="195">
        <v>0</v>
      </c>
      <c r="L36" s="195">
        <v>0.75</v>
      </c>
      <c r="M36" s="195">
        <v>0.25</v>
      </c>
      <c r="N36" s="196">
        <v>0</v>
      </c>
      <c r="O36" s="142"/>
    </row>
    <row r="37" spans="1:17" x14ac:dyDescent="0.25">
      <c r="A37" s="186" t="s">
        <v>46</v>
      </c>
      <c r="B37" s="234" t="s">
        <v>53</v>
      </c>
      <c r="C37" s="183">
        <v>2</v>
      </c>
      <c r="D37" s="184">
        <v>4</v>
      </c>
      <c r="E37" s="184">
        <v>1</v>
      </c>
      <c r="F37" s="184">
        <v>6</v>
      </c>
      <c r="G37" s="184">
        <v>5</v>
      </c>
      <c r="H37" s="185">
        <v>2</v>
      </c>
      <c r="I37" s="183">
        <v>0</v>
      </c>
      <c r="J37" s="184">
        <v>0</v>
      </c>
      <c r="K37" s="184">
        <v>1</v>
      </c>
      <c r="L37" s="184">
        <v>17</v>
      </c>
      <c r="M37" s="184">
        <v>2</v>
      </c>
      <c r="N37" s="185">
        <v>0</v>
      </c>
      <c r="O37" s="142" t="s">
        <v>201</v>
      </c>
      <c r="P37" s="142">
        <v>20</v>
      </c>
      <c r="Q37" s="142">
        <v>20</v>
      </c>
    </row>
    <row r="38" spans="1:17" ht="14.25" customHeight="1" x14ac:dyDescent="0.25">
      <c r="A38" s="186"/>
      <c r="B38" s="235"/>
      <c r="C38" s="197">
        <v>0.1</v>
      </c>
      <c r="D38" s="198">
        <v>0.2</v>
      </c>
      <c r="E38" s="198">
        <v>0.05</v>
      </c>
      <c r="F38" s="198">
        <v>0.3</v>
      </c>
      <c r="G38" s="198">
        <v>0.25</v>
      </c>
      <c r="H38" s="199">
        <v>0.1</v>
      </c>
      <c r="I38" s="197">
        <v>0</v>
      </c>
      <c r="J38" s="198">
        <v>0</v>
      </c>
      <c r="K38" s="198">
        <v>0.05</v>
      </c>
      <c r="L38" s="198">
        <v>0.85</v>
      </c>
      <c r="M38" s="198">
        <v>0.1</v>
      </c>
      <c r="N38" s="199">
        <v>0</v>
      </c>
      <c r="O38" s="142"/>
    </row>
    <row r="39" spans="1:17" x14ac:dyDescent="0.25">
      <c r="A39" s="190" t="s">
        <v>47</v>
      </c>
      <c r="B39" s="238" t="s">
        <v>61</v>
      </c>
      <c r="C39" s="191">
        <v>2</v>
      </c>
      <c r="D39" s="192">
        <v>1</v>
      </c>
      <c r="E39" s="192">
        <v>3</v>
      </c>
      <c r="F39" s="192">
        <v>4</v>
      </c>
      <c r="G39" s="192">
        <v>8</v>
      </c>
      <c r="H39" s="193">
        <v>2</v>
      </c>
      <c r="I39" s="191">
        <v>0</v>
      </c>
      <c r="J39" s="192">
        <v>0</v>
      </c>
      <c r="K39" s="192">
        <v>0</v>
      </c>
      <c r="L39" s="192">
        <v>13</v>
      </c>
      <c r="M39" s="192">
        <v>7</v>
      </c>
      <c r="N39" s="193">
        <v>0</v>
      </c>
      <c r="O39" s="142" t="s">
        <v>202</v>
      </c>
      <c r="P39" s="142">
        <v>20</v>
      </c>
      <c r="Q39" s="142">
        <v>20</v>
      </c>
    </row>
    <row r="40" spans="1:17" ht="15" customHeight="1" x14ac:dyDescent="0.25">
      <c r="A40" s="190"/>
      <c r="B40" s="239"/>
      <c r="C40" s="194">
        <v>0.1</v>
      </c>
      <c r="D40" s="195">
        <v>0.05</v>
      </c>
      <c r="E40" s="195">
        <v>0.15</v>
      </c>
      <c r="F40" s="195">
        <v>0.2</v>
      </c>
      <c r="G40" s="195">
        <v>0.4</v>
      </c>
      <c r="H40" s="196">
        <v>0.1</v>
      </c>
      <c r="I40" s="194">
        <v>0</v>
      </c>
      <c r="J40" s="195">
        <v>0</v>
      </c>
      <c r="K40" s="195">
        <v>0</v>
      </c>
      <c r="L40" s="195">
        <v>0.65</v>
      </c>
      <c r="M40" s="195">
        <v>0.35</v>
      </c>
      <c r="N40" s="196">
        <v>0</v>
      </c>
      <c r="O40" s="142"/>
    </row>
    <row r="41" spans="1:17" x14ac:dyDescent="0.25">
      <c r="A41" s="186" t="s">
        <v>48</v>
      </c>
      <c r="B41" s="234" t="s">
        <v>62</v>
      </c>
      <c r="C41" s="183">
        <v>3</v>
      </c>
      <c r="D41" s="184">
        <v>2</v>
      </c>
      <c r="E41" s="184">
        <v>4</v>
      </c>
      <c r="F41" s="184">
        <v>3</v>
      </c>
      <c r="G41" s="184">
        <v>5</v>
      </c>
      <c r="H41" s="185">
        <v>3</v>
      </c>
      <c r="I41" s="183">
        <v>0</v>
      </c>
      <c r="J41" s="184">
        <v>0</v>
      </c>
      <c r="K41" s="184">
        <v>1</v>
      </c>
      <c r="L41" s="184">
        <v>16</v>
      </c>
      <c r="M41" s="184">
        <v>3</v>
      </c>
      <c r="N41" s="185">
        <v>0</v>
      </c>
      <c r="O41" s="142" t="s">
        <v>203</v>
      </c>
      <c r="P41" s="142">
        <v>20</v>
      </c>
      <c r="Q41" s="142">
        <v>20</v>
      </c>
    </row>
    <row r="42" spans="1:17" x14ac:dyDescent="0.25">
      <c r="A42" s="203"/>
      <c r="B42" s="241"/>
      <c r="C42" s="204">
        <v>0.15</v>
      </c>
      <c r="D42" s="205">
        <v>0.1</v>
      </c>
      <c r="E42" s="205">
        <v>0.2</v>
      </c>
      <c r="F42" s="205">
        <v>0.15</v>
      </c>
      <c r="G42" s="205">
        <v>0.25</v>
      </c>
      <c r="H42" s="206">
        <v>0.15</v>
      </c>
      <c r="I42" s="204">
        <v>0</v>
      </c>
      <c r="J42" s="205">
        <v>0</v>
      </c>
      <c r="K42" s="205">
        <v>0.05</v>
      </c>
      <c r="L42" s="205">
        <v>0.8</v>
      </c>
      <c r="M42" s="205">
        <v>0.15</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1</v>
      </c>
      <c r="F48" s="211">
        <v>5</v>
      </c>
      <c r="G48" s="211">
        <v>13</v>
      </c>
      <c r="H48" s="211">
        <v>0</v>
      </c>
      <c r="P48" s="142">
        <v>20</v>
      </c>
    </row>
    <row r="49" spans="1:16" x14ac:dyDescent="0.25">
      <c r="A49" s="92"/>
      <c r="C49" s="195">
        <v>0.05</v>
      </c>
      <c r="D49" s="195">
        <v>0</v>
      </c>
      <c r="E49" s="195">
        <v>0.05</v>
      </c>
      <c r="F49" s="195">
        <v>0.25</v>
      </c>
      <c r="G49" s="195">
        <v>0.65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1</v>
      </c>
      <c r="D54" s="211">
        <v>1</v>
      </c>
      <c r="E54" s="211">
        <v>2</v>
      </c>
      <c r="F54" s="211">
        <v>9</v>
      </c>
      <c r="G54" s="211">
        <v>7</v>
      </c>
      <c r="H54" s="211">
        <v>0</v>
      </c>
      <c r="P54" s="142">
        <v>20</v>
      </c>
    </row>
    <row r="55" spans="1:16" x14ac:dyDescent="0.25">
      <c r="A55" s="92"/>
      <c r="C55" s="195">
        <v>0.05</v>
      </c>
      <c r="D55" s="195">
        <v>0.05</v>
      </c>
      <c r="E55" s="195">
        <v>0.1</v>
      </c>
      <c r="F55" s="195">
        <v>0.45</v>
      </c>
      <c r="G55" s="195">
        <v>0.35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19</v>
      </c>
      <c r="F60" s="211">
        <v>0</v>
      </c>
      <c r="G60" s="211"/>
      <c r="H60" s="211">
        <v>0</v>
      </c>
      <c r="P60" s="142">
        <v>20</v>
      </c>
    </row>
    <row r="61" spans="1:16" x14ac:dyDescent="0.25">
      <c r="A61" s="92"/>
      <c r="C61" s="195">
        <v>0</v>
      </c>
      <c r="D61" s="195">
        <v>0.05</v>
      </c>
      <c r="E61" s="195">
        <v>0.95</v>
      </c>
      <c r="F61" s="195">
        <v>0</v>
      </c>
      <c r="G61" s="195"/>
      <c r="H61" s="195">
        <v>0</v>
      </c>
    </row>
    <row r="62" spans="1:16" x14ac:dyDescent="0.25">
      <c r="A62" s="93" t="s">
        <v>204</v>
      </c>
    </row>
    <row r="63" spans="1:16" ht="6.75" customHeight="1" x14ac:dyDescent="0.25">
      <c r="A63" s="93"/>
    </row>
    <row r="64" spans="1:16" ht="23.1" customHeight="1" x14ac:dyDescent="0.25">
      <c r="B64" s="240" t="s">
        <v>420</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Z68"/>
  <sheetViews>
    <sheetView showGridLines="0" showZeros="0" workbookViewId="0">
      <selection activeCell="A2" sqref="A2"/>
    </sheetView>
  </sheetViews>
  <sheetFormatPr defaultRowHeight="13.2" x14ac:dyDescent="0.25"/>
  <cols>
    <col min="1" max="1" width="3.5546875" style="8" customWidth="1"/>
    <col min="2" max="2" width="28.6640625" style="8" customWidth="1"/>
    <col min="3" max="4" width="8.88671875" style="8" customWidth="1"/>
    <col min="5" max="5" width="10" style="8" customWidth="1"/>
    <col min="6" max="6" width="8.88671875" style="8" customWidth="1"/>
    <col min="7" max="7" width="8.88671875" customWidth="1"/>
    <col min="8" max="8" width="7.44140625" customWidth="1"/>
    <col min="14" max="14" width="8.44140625" customWidth="1"/>
    <col min="15" max="17" width="9.109375" hidden="1" customWidth="1"/>
    <col min="18" max="19" width="4.6640625" customWidth="1"/>
    <col min="20" max="20" width="26.33203125" customWidth="1"/>
    <col min="21" max="26" width="11.44140625" customWidth="1"/>
    <col min="259" max="259" width="3.5546875" customWidth="1"/>
    <col min="260" max="260" width="28.6640625" customWidth="1"/>
    <col min="261" max="262" width="8.88671875" customWidth="1"/>
    <col min="263" max="263" width="10" customWidth="1"/>
    <col min="264" max="265" width="8.88671875" customWidth="1"/>
    <col min="266" max="266" width="7.44140625" customWidth="1"/>
    <col min="272" max="272" width="8.44140625" customWidth="1"/>
    <col min="273" max="275" width="0" hidden="1" customWidth="1"/>
    <col min="515" max="515" width="3.5546875" customWidth="1"/>
    <col min="516" max="516" width="28.6640625" customWidth="1"/>
    <col min="517" max="518" width="8.88671875" customWidth="1"/>
    <col min="519" max="519" width="10" customWidth="1"/>
    <col min="520" max="521" width="8.88671875" customWidth="1"/>
    <col min="522" max="522" width="7.44140625" customWidth="1"/>
    <col min="528" max="528" width="8.44140625" customWidth="1"/>
    <col min="529" max="531" width="0" hidden="1" customWidth="1"/>
    <col min="771" max="771" width="3.5546875" customWidth="1"/>
    <col min="772" max="772" width="28.6640625" customWidth="1"/>
    <col min="773" max="774" width="8.88671875" customWidth="1"/>
    <col min="775" max="775" width="10" customWidth="1"/>
    <col min="776" max="777" width="8.88671875" customWidth="1"/>
    <col min="778" max="778" width="7.44140625" customWidth="1"/>
    <col min="784" max="784" width="8.44140625" customWidth="1"/>
    <col min="785" max="787" width="0" hidden="1" customWidth="1"/>
    <col min="1027" max="1027" width="3.5546875" customWidth="1"/>
    <col min="1028" max="1028" width="28.6640625" customWidth="1"/>
    <col min="1029" max="1030" width="8.88671875" customWidth="1"/>
    <col min="1031" max="1031" width="10" customWidth="1"/>
    <col min="1032" max="1033" width="8.88671875" customWidth="1"/>
    <col min="1034" max="1034" width="7.44140625" customWidth="1"/>
    <col min="1040" max="1040" width="8.44140625" customWidth="1"/>
    <col min="1041" max="1043" width="0" hidden="1" customWidth="1"/>
    <col min="1283" max="1283" width="3.5546875" customWidth="1"/>
    <col min="1284" max="1284" width="28.6640625" customWidth="1"/>
    <col min="1285" max="1286" width="8.88671875" customWidth="1"/>
    <col min="1287" max="1287" width="10" customWidth="1"/>
    <col min="1288" max="1289" width="8.88671875" customWidth="1"/>
    <col min="1290" max="1290" width="7.44140625" customWidth="1"/>
    <col min="1296" max="1296" width="8.44140625" customWidth="1"/>
    <col min="1297" max="1299" width="0" hidden="1" customWidth="1"/>
    <col min="1539" max="1539" width="3.5546875" customWidth="1"/>
    <col min="1540" max="1540" width="28.6640625" customWidth="1"/>
    <col min="1541" max="1542" width="8.88671875" customWidth="1"/>
    <col min="1543" max="1543" width="10" customWidth="1"/>
    <col min="1544" max="1545" width="8.88671875" customWidth="1"/>
    <col min="1546" max="1546" width="7.44140625" customWidth="1"/>
    <col min="1552" max="1552" width="8.44140625" customWidth="1"/>
    <col min="1553" max="1555" width="0" hidden="1" customWidth="1"/>
    <col min="1795" max="1795" width="3.5546875" customWidth="1"/>
    <col min="1796" max="1796" width="28.6640625" customWidth="1"/>
    <col min="1797" max="1798" width="8.88671875" customWidth="1"/>
    <col min="1799" max="1799" width="10" customWidth="1"/>
    <col min="1800" max="1801" width="8.88671875" customWidth="1"/>
    <col min="1802" max="1802" width="7.44140625" customWidth="1"/>
    <col min="1808" max="1808" width="8.44140625" customWidth="1"/>
    <col min="1809" max="1811" width="0" hidden="1" customWidth="1"/>
    <col min="2051" max="2051" width="3.5546875" customWidth="1"/>
    <col min="2052" max="2052" width="28.6640625" customWidth="1"/>
    <col min="2053" max="2054" width="8.88671875" customWidth="1"/>
    <col min="2055" max="2055" width="10" customWidth="1"/>
    <col min="2056" max="2057" width="8.88671875" customWidth="1"/>
    <col min="2058" max="2058" width="7.44140625" customWidth="1"/>
    <col min="2064" max="2064" width="8.44140625" customWidth="1"/>
    <col min="2065" max="2067" width="0" hidden="1" customWidth="1"/>
    <col min="2307" max="2307" width="3.5546875" customWidth="1"/>
    <col min="2308" max="2308" width="28.6640625" customWidth="1"/>
    <col min="2309" max="2310" width="8.88671875" customWidth="1"/>
    <col min="2311" max="2311" width="10" customWidth="1"/>
    <col min="2312" max="2313" width="8.88671875" customWidth="1"/>
    <col min="2314" max="2314" width="7.44140625" customWidth="1"/>
    <col min="2320" max="2320" width="8.44140625" customWidth="1"/>
    <col min="2321" max="2323" width="0" hidden="1" customWidth="1"/>
    <col min="2563" max="2563" width="3.5546875" customWidth="1"/>
    <col min="2564" max="2564" width="28.6640625" customWidth="1"/>
    <col min="2565" max="2566" width="8.88671875" customWidth="1"/>
    <col min="2567" max="2567" width="10" customWidth="1"/>
    <col min="2568" max="2569" width="8.88671875" customWidth="1"/>
    <col min="2570" max="2570" width="7.44140625" customWidth="1"/>
    <col min="2576" max="2576" width="8.44140625" customWidth="1"/>
    <col min="2577" max="2579" width="0" hidden="1" customWidth="1"/>
    <col min="2819" max="2819" width="3.5546875" customWidth="1"/>
    <col min="2820" max="2820" width="28.6640625" customWidth="1"/>
    <col min="2821" max="2822" width="8.88671875" customWidth="1"/>
    <col min="2823" max="2823" width="10" customWidth="1"/>
    <col min="2824" max="2825" width="8.88671875" customWidth="1"/>
    <col min="2826" max="2826" width="7.44140625" customWidth="1"/>
    <col min="2832" max="2832" width="8.44140625" customWidth="1"/>
    <col min="2833" max="2835" width="0" hidden="1" customWidth="1"/>
    <col min="3075" max="3075" width="3.5546875" customWidth="1"/>
    <col min="3076" max="3076" width="28.6640625" customWidth="1"/>
    <col min="3077" max="3078" width="8.88671875" customWidth="1"/>
    <col min="3079" max="3079" width="10" customWidth="1"/>
    <col min="3080" max="3081" width="8.88671875" customWidth="1"/>
    <col min="3082" max="3082" width="7.44140625" customWidth="1"/>
    <col min="3088" max="3088" width="8.44140625" customWidth="1"/>
    <col min="3089" max="3091" width="0" hidden="1" customWidth="1"/>
    <col min="3331" max="3331" width="3.5546875" customWidth="1"/>
    <col min="3332" max="3332" width="28.6640625" customWidth="1"/>
    <col min="3333" max="3334" width="8.88671875" customWidth="1"/>
    <col min="3335" max="3335" width="10" customWidth="1"/>
    <col min="3336" max="3337" width="8.88671875" customWidth="1"/>
    <col min="3338" max="3338" width="7.44140625" customWidth="1"/>
    <col min="3344" max="3344" width="8.44140625" customWidth="1"/>
    <col min="3345" max="3347" width="0" hidden="1" customWidth="1"/>
    <col min="3587" max="3587" width="3.5546875" customWidth="1"/>
    <col min="3588" max="3588" width="28.6640625" customWidth="1"/>
    <col min="3589" max="3590" width="8.88671875" customWidth="1"/>
    <col min="3591" max="3591" width="10" customWidth="1"/>
    <col min="3592" max="3593" width="8.88671875" customWidth="1"/>
    <col min="3594" max="3594" width="7.44140625" customWidth="1"/>
    <col min="3600" max="3600" width="8.44140625" customWidth="1"/>
    <col min="3601" max="3603" width="0" hidden="1" customWidth="1"/>
    <col min="3843" max="3843" width="3.5546875" customWidth="1"/>
    <col min="3844" max="3844" width="28.6640625" customWidth="1"/>
    <col min="3845" max="3846" width="8.88671875" customWidth="1"/>
    <col min="3847" max="3847" width="10" customWidth="1"/>
    <col min="3848" max="3849" width="8.88671875" customWidth="1"/>
    <col min="3850" max="3850" width="7.44140625" customWidth="1"/>
    <col min="3856" max="3856" width="8.44140625" customWidth="1"/>
    <col min="3857" max="3859" width="0" hidden="1" customWidth="1"/>
    <col min="4099" max="4099" width="3.5546875" customWidth="1"/>
    <col min="4100" max="4100" width="28.6640625" customWidth="1"/>
    <col min="4101" max="4102" width="8.88671875" customWidth="1"/>
    <col min="4103" max="4103" width="10" customWidth="1"/>
    <col min="4104" max="4105" width="8.88671875" customWidth="1"/>
    <col min="4106" max="4106" width="7.44140625" customWidth="1"/>
    <col min="4112" max="4112" width="8.44140625" customWidth="1"/>
    <col min="4113" max="4115" width="0" hidden="1" customWidth="1"/>
    <col min="4355" max="4355" width="3.5546875" customWidth="1"/>
    <col min="4356" max="4356" width="28.6640625" customWidth="1"/>
    <col min="4357" max="4358" width="8.88671875" customWidth="1"/>
    <col min="4359" max="4359" width="10" customWidth="1"/>
    <col min="4360" max="4361" width="8.88671875" customWidth="1"/>
    <col min="4362" max="4362" width="7.44140625" customWidth="1"/>
    <col min="4368" max="4368" width="8.44140625" customWidth="1"/>
    <col min="4369" max="4371" width="0" hidden="1" customWidth="1"/>
    <col min="4611" max="4611" width="3.5546875" customWidth="1"/>
    <col min="4612" max="4612" width="28.6640625" customWidth="1"/>
    <col min="4613" max="4614" width="8.88671875" customWidth="1"/>
    <col min="4615" max="4615" width="10" customWidth="1"/>
    <col min="4616" max="4617" width="8.88671875" customWidth="1"/>
    <col min="4618" max="4618" width="7.44140625" customWidth="1"/>
    <col min="4624" max="4624" width="8.44140625" customWidth="1"/>
    <col min="4625" max="4627" width="0" hidden="1" customWidth="1"/>
    <col min="4867" max="4867" width="3.5546875" customWidth="1"/>
    <col min="4868" max="4868" width="28.6640625" customWidth="1"/>
    <col min="4869" max="4870" width="8.88671875" customWidth="1"/>
    <col min="4871" max="4871" width="10" customWidth="1"/>
    <col min="4872" max="4873" width="8.88671875" customWidth="1"/>
    <col min="4874" max="4874" width="7.44140625" customWidth="1"/>
    <col min="4880" max="4880" width="8.44140625" customWidth="1"/>
    <col min="4881" max="4883" width="0" hidden="1" customWidth="1"/>
    <col min="5123" max="5123" width="3.5546875" customWidth="1"/>
    <col min="5124" max="5124" width="28.6640625" customWidth="1"/>
    <col min="5125" max="5126" width="8.88671875" customWidth="1"/>
    <col min="5127" max="5127" width="10" customWidth="1"/>
    <col min="5128" max="5129" width="8.88671875" customWidth="1"/>
    <col min="5130" max="5130" width="7.44140625" customWidth="1"/>
    <col min="5136" max="5136" width="8.44140625" customWidth="1"/>
    <col min="5137" max="5139" width="0" hidden="1" customWidth="1"/>
    <col min="5379" max="5379" width="3.5546875" customWidth="1"/>
    <col min="5380" max="5380" width="28.6640625" customWidth="1"/>
    <col min="5381" max="5382" width="8.88671875" customWidth="1"/>
    <col min="5383" max="5383" width="10" customWidth="1"/>
    <col min="5384" max="5385" width="8.88671875" customWidth="1"/>
    <col min="5386" max="5386" width="7.44140625" customWidth="1"/>
    <col min="5392" max="5392" width="8.44140625" customWidth="1"/>
    <col min="5393" max="5395" width="0" hidden="1" customWidth="1"/>
    <col min="5635" max="5635" width="3.5546875" customWidth="1"/>
    <col min="5636" max="5636" width="28.6640625" customWidth="1"/>
    <col min="5637" max="5638" width="8.88671875" customWidth="1"/>
    <col min="5639" max="5639" width="10" customWidth="1"/>
    <col min="5640" max="5641" width="8.88671875" customWidth="1"/>
    <col min="5642" max="5642" width="7.44140625" customWidth="1"/>
    <col min="5648" max="5648" width="8.44140625" customWidth="1"/>
    <col min="5649" max="5651" width="0" hidden="1" customWidth="1"/>
    <col min="5891" max="5891" width="3.5546875" customWidth="1"/>
    <col min="5892" max="5892" width="28.6640625" customWidth="1"/>
    <col min="5893" max="5894" width="8.88671875" customWidth="1"/>
    <col min="5895" max="5895" width="10" customWidth="1"/>
    <col min="5896" max="5897" width="8.88671875" customWidth="1"/>
    <col min="5898" max="5898" width="7.44140625" customWidth="1"/>
    <col min="5904" max="5904" width="8.44140625" customWidth="1"/>
    <col min="5905" max="5907" width="0" hidden="1" customWidth="1"/>
    <col min="6147" max="6147" width="3.5546875" customWidth="1"/>
    <col min="6148" max="6148" width="28.6640625" customWidth="1"/>
    <col min="6149" max="6150" width="8.88671875" customWidth="1"/>
    <col min="6151" max="6151" width="10" customWidth="1"/>
    <col min="6152" max="6153" width="8.88671875" customWidth="1"/>
    <col min="6154" max="6154" width="7.44140625" customWidth="1"/>
    <col min="6160" max="6160" width="8.44140625" customWidth="1"/>
    <col min="6161" max="6163" width="0" hidden="1" customWidth="1"/>
    <col min="6403" max="6403" width="3.5546875" customWidth="1"/>
    <col min="6404" max="6404" width="28.6640625" customWidth="1"/>
    <col min="6405" max="6406" width="8.88671875" customWidth="1"/>
    <col min="6407" max="6407" width="10" customWidth="1"/>
    <col min="6408" max="6409" width="8.88671875" customWidth="1"/>
    <col min="6410" max="6410" width="7.44140625" customWidth="1"/>
    <col min="6416" max="6416" width="8.44140625" customWidth="1"/>
    <col min="6417" max="6419" width="0" hidden="1" customWidth="1"/>
    <col min="6659" max="6659" width="3.5546875" customWidth="1"/>
    <col min="6660" max="6660" width="28.6640625" customWidth="1"/>
    <col min="6661" max="6662" width="8.88671875" customWidth="1"/>
    <col min="6663" max="6663" width="10" customWidth="1"/>
    <col min="6664" max="6665" width="8.88671875" customWidth="1"/>
    <col min="6666" max="6666" width="7.44140625" customWidth="1"/>
    <col min="6672" max="6672" width="8.44140625" customWidth="1"/>
    <col min="6673" max="6675" width="0" hidden="1" customWidth="1"/>
    <col min="6915" max="6915" width="3.5546875" customWidth="1"/>
    <col min="6916" max="6916" width="28.6640625" customWidth="1"/>
    <col min="6917" max="6918" width="8.88671875" customWidth="1"/>
    <col min="6919" max="6919" width="10" customWidth="1"/>
    <col min="6920" max="6921" width="8.88671875" customWidth="1"/>
    <col min="6922" max="6922" width="7.44140625" customWidth="1"/>
    <col min="6928" max="6928" width="8.44140625" customWidth="1"/>
    <col min="6929" max="6931" width="0" hidden="1" customWidth="1"/>
    <col min="7171" max="7171" width="3.5546875" customWidth="1"/>
    <col min="7172" max="7172" width="28.6640625" customWidth="1"/>
    <col min="7173" max="7174" width="8.88671875" customWidth="1"/>
    <col min="7175" max="7175" width="10" customWidth="1"/>
    <col min="7176" max="7177" width="8.88671875" customWidth="1"/>
    <col min="7178" max="7178" width="7.44140625" customWidth="1"/>
    <col min="7184" max="7184" width="8.44140625" customWidth="1"/>
    <col min="7185" max="7187" width="0" hidden="1" customWidth="1"/>
    <col min="7427" max="7427" width="3.5546875" customWidth="1"/>
    <col min="7428" max="7428" width="28.6640625" customWidth="1"/>
    <col min="7429" max="7430" width="8.88671875" customWidth="1"/>
    <col min="7431" max="7431" width="10" customWidth="1"/>
    <col min="7432" max="7433" width="8.88671875" customWidth="1"/>
    <col min="7434" max="7434" width="7.44140625" customWidth="1"/>
    <col min="7440" max="7440" width="8.44140625" customWidth="1"/>
    <col min="7441" max="7443" width="0" hidden="1" customWidth="1"/>
    <col min="7683" max="7683" width="3.5546875" customWidth="1"/>
    <col min="7684" max="7684" width="28.6640625" customWidth="1"/>
    <col min="7685" max="7686" width="8.88671875" customWidth="1"/>
    <col min="7687" max="7687" width="10" customWidth="1"/>
    <col min="7688" max="7689" width="8.88671875" customWidth="1"/>
    <col min="7690" max="7690" width="7.44140625" customWidth="1"/>
    <col min="7696" max="7696" width="8.44140625" customWidth="1"/>
    <col min="7697" max="7699" width="0" hidden="1" customWidth="1"/>
    <col min="7939" max="7939" width="3.5546875" customWidth="1"/>
    <col min="7940" max="7940" width="28.6640625" customWidth="1"/>
    <col min="7941" max="7942" width="8.88671875" customWidth="1"/>
    <col min="7943" max="7943" width="10" customWidth="1"/>
    <col min="7944" max="7945" width="8.88671875" customWidth="1"/>
    <col min="7946" max="7946" width="7.44140625" customWidth="1"/>
    <col min="7952" max="7952" width="8.44140625" customWidth="1"/>
    <col min="7953" max="7955" width="0" hidden="1" customWidth="1"/>
    <col min="8195" max="8195" width="3.5546875" customWidth="1"/>
    <col min="8196" max="8196" width="28.6640625" customWidth="1"/>
    <col min="8197" max="8198" width="8.88671875" customWidth="1"/>
    <col min="8199" max="8199" width="10" customWidth="1"/>
    <col min="8200" max="8201" width="8.88671875" customWidth="1"/>
    <col min="8202" max="8202" width="7.44140625" customWidth="1"/>
    <col min="8208" max="8208" width="8.44140625" customWidth="1"/>
    <col min="8209" max="8211" width="0" hidden="1" customWidth="1"/>
    <col min="8451" max="8451" width="3.5546875" customWidth="1"/>
    <col min="8452" max="8452" width="28.6640625" customWidth="1"/>
    <col min="8453" max="8454" width="8.88671875" customWidth="1"/>
    <col min="8455" max="8455" width="10" customWidth="1"/>
    <col min="8456" max="8457" width="8.88671875" customWidth="1"/>
    <col min="8458" max="8458" width="7.44140625" customWidth="1"/>
    <col min="8464" max="8464" width="8.44140625" customWidth="1"/>
    <col min="8465" max="8467" width="0" hidden="1" customWidth="1"/>
    <col min="8707" max="8707" width="3.5546875" customWidth="1"/>
    <col min="8708" max="8708" width="28.6640625" customWidth="1"/>
    <col min="8709" max="8710" width="8.88671875" customWidth="1"/>
    <col min="8711" max="8711" width="10" customWidth="1"/>
    <col min="8712" max="8713" width="8.88671875" customWidth="1"/>
    <col min="8714" max="8714" width="7.44140625" customWidth="1"/>
    <col min="8720" max="8720" width="8.44140625" customWidth="1"/>
    <col min="8721" max="8723" width="0" hidden="1" customWidth="1"/>
    <col min="8963" max="8963" width="3.5546875" customWidth="1"/>
    <col min="8964" max="8964" width="28.6640625" customWidth="1"/>
    <col min="8965" max="8966" width="8.88671875" customWidth="1"/>
    <col min="8967" max="8967" width="10" customWidth="1"/>
    <col min="8968" max="8969" width="8.88671875" customWidth="1"/>
    <col min="8970" max="8970" width="7.44140625" customWidth="1"/>
    <col min="8976" max="8976" width="8.44140625" customWidth="1"/>
    <col min="8977" max="8979" width="0" hidden="1" customWidth="1"/>
    <col min="9219" max="9219" width="3.5546875" customWidth="1"/>
    <col min="9220" max="9220" width="28.6640625" customWidth="1"/>
    <col min="9221" max="9222" width="8.88671875" customWidth="1"/>
    <col min="9223" max="9223" width="10" customWidth="1"/>
    <col min="9224" max="9225" width="8.88671875" customWidth="1"/>
    <col min="9226" max="9226" width="7.44140625" customWidth="1"/>
    <col min="9232" max="9232" width="8.44140625" customWidth="1"/>
    <col min="9233" max="9235" width="0" hidden="1" customWidth="1"/>
    <col min="9475" max="9475" width="3.5546875" customWidth="1"/>
    <col min="9476" max="9476" width="28.6640625" customWidth="1"/>
    <col min="9477" max="9478" width="8.88671875" customWidth="1"/>
    <col min="9479" max="9479" width="10" customWidth="1"/>
    <col min="9480" max="9481" width="8.88671875" customWidth="1"/>
    <col min="9482" max="9482" width="7.44140625" customWidth="1"/>
    <col min="9488" max="9488" width="8.44140625" customWidth="1"/>
    <col min="9489" max="9491" width="0" hidden="1" customWidth="1"/>
    <col min="9731" max="9731" width="3.5546875" customWidth="1"/>
    <col min="9732" max="9732" width="28.6640625" customWidth="1"/>
    <col min="9733" max="9734" width="8.88671875" customWidth="1"/>
    <col min="9735" max="9735" width="10" customWidth="1"/>
    <col min="9736" max="9737" width="8.88671875" customWidth="1"/>
    <col min="9738" max="9738" width="7.44140625" customWidth="1"/>
    <col min="9744" max="9744" width="8.44140625" customWidth="1"/>
    <col min="9745" max="9747" width="0" hidden="1" customWidth="1"/>
    <col min="9987" max="9987" width="3.5546875" customWidth="1"/>
    <col min="9988" max="9988" width="28.6640625" customWidth="1"/>
    <col min="9989" max="9990" width="8.88671875" customWidth="1"/>
    <col min="9991" max="9991" width="10" customWidth="1"/>
    <col min="9992" max="9993" width="8.88671875" customWidth="1"/>
    <col min="9994" max="9994" width="7.44140625" customWidth="1"/>
    <col min="10000" max="10000" width="8.44140625" customWidth="1"/>
    <col min="10001" max="10003" width="0" hidden="1" customWidth="1"/>
    <col min="10243" max="10243" width="3.5546875" customWidth="1"/>
    <col min="10244" max="10244" width="28.6640625" customWidth="1"/>
    <col min="10245" max="10246" width="8.88671875" customWidth="1"/>
    <col min="10247" max="10247" width="10" customWidth="1"/>
    <col min="10248" max="10249" width="8.88671875" customWidth="1"/>
    <col min="10250" max="10250" width="7.44140625" customWidth="1"/>
    <col min="10256" max="10256" width="8.44140625" customWidth="1"/>
    <col min="10257" max="10259" width="0" hidden="1" customWidth="1"/>
    <col min="10499" max="10499" width="3.5546875" customWidth="1"/>
    <col min="10500" max="10500" width="28.6640625" customWidth="1"/>
    <col min="10501" max="10502" width="8.88671875" customWidth="1"/>
    <col min="10503" max="10503" width="10" customWidth="1"/>
    <col min="10504" max="10505" width="8.88671875" customWidth="1"/>
    <col min="10506" max="10506" width="7.44140625" customWidth="1"/>
    <col min="10512" max="10512" width="8.44140625" customWidth="1"/>
    <col min="10513" max="10515" width="0" hidden="1" customWidth="1"/>
    <col min="10755" max="10755" width="3.5546875" customWidth="1"/>
    <col min="10756" max="10756" width="28.6640625" customWidth="1"/>
    <col min="10757" max="10758" width="8.88671875" customWidth="1"/>
    <col min="10759" max="10759" width="10" customWidth="1"/>
    <col min="10760" max="10761" width="8.88671875" customWidth="1"/>
    <col min="10762" max="10762" width="7.44140625" customWidth="1"/>
    <col min="10768" max="10768" width="8.44140625" customWidth="1"/>
    <col min="10769" max="10771" width="0" hidden="1" customWidth="1"/>
    <col min="11011" max="11011" width="3.5546875" customWidth="1"/>
    <col min="11012" max="11012" width="28.6640625" customWidth="1"/>
    <col min="11013" max="11014" width="8.88671875" customWidth="1"/>
    <col min="11015" max="11015" width="10" customWidth="1"/>
    <col min="11016" max="11017" width="8.88671875" customWidth="1"/>
    <col min="11018" max="11018" width="7.44140625" customWidth="1"/>
    <col min="11024" max="11024" width="8.44140625" customWidth="1"/>
    <col min="11025" max="11027" width="0" hidden="1" customWidth="1"/>
    <col min="11267" max="11267" width="3.5546875" customWidth="1"/>
    <col min="11268" max="11268" width="28.6640625" customWidth="1"/>
    <col min="11269" max="11270" width="8.88671875" customWidth="1"/>
    <col min="11271" max="11271" width="10" customWidth="1"/>
    <col min="11272" max="11273" width="8.88671875" customWidth="1"/>
    <col min="11274" max="11274" width="7.44140625" customWidth="1"/>
    <col min="11280" max="11280" width="8.44140625" customWidth="1"/>
    <col min="11281" max="11283" width="0" hidden="1" customWidth="1"/>
    <col min="11523" max="11523" width="3.5546875" customWidth="1"/>
    <col min="11524" max="11524" width="28.6640625" customWidth="1"/>
    <col min="11525" max="11526" width="8.88671875" customWidth="1"/>
    <col min="11527" max="11527" width="10" customWidth="1"/>
    <col min="11528" max="11529" width="8.88671875" customWidth="1"/>
    <col min="11530" max="11530" width="7.44140625" customWidth="1"/>
    <col min="11536" max="11536" width="8.44140625" customWidth="1"/>
    <col min="11537" max="11539" width="0" hidden="1" customWidth="1"/>
    <col min="11779" max="11779" width="3.5546875" customWidth="1"/>
    <col min="11780" max="11780" width="28.6640625" customWidth="1"/>
    <col min="11781" max="11782" width="8.88671875" customWidth="1"/>
    <col min="11783" max="11783" width="10" customWidth="1"/>
    <col min="11784" max="11785" width="8.88671875" customWidth="1"/>
    <col min="11786" max="11786" width="7.44140625" customWidth="1"/>
    <col min="11792" max="11792" width="8.44140625" customWidth="1"/>
    <col min="11793" max="11795" width="0" hidden="1" customWidth="1"/>
    <col min="12035" max="12035" width="3.5546875" customWidth="1"/>
    <col min="12036" max="12036" width="28.6640625" customWidth="1"/>
    <col min="12037" max="12038" width="8.88671875" customWidth="1"/>
    <col min="12039" max="12039" width="10" customWidth="1"/>
    <col min="12040" max="12041" width="8.88671875" customWidth="1"/>
    <col min="12042" max="12042" width="7.44140625" customWidth="1"/>
    <col min="12048" max="12048" width="8.44140625" customWidth="1"/>
    <col min="12049" max="12051" width="0" hidden="1" customWidth="1"/>
    <col min="12291" max="12291" width="3.5546875" customWidth="1"/>
    <col min="12292" max="12292" width="28.6640625" customWidth="1"/>
    <col min="12293" max="12294" width="8.88671875" customWidth="1"/>
    <col min="12295" max="12295" width="10" customWidth="1"/>
    <col min="12296" max="12297" width="8.88671875" customWidth="1"/>
    <col min="12298" max="12298" width="7.44140625" customWidth="1"/>
    <col min="12304" max="12304" width="8.44140625" customWidth="1"/>
    <col min="12305" max="12307" width="0" hidden="1" customWidth="1"/>
    <col min="12547" max="12547" width="3.5546875" customWidth="1"/>
    <col min="12548" max="12548" width="28.6640625" customWidth="1"/>
    <col min="12549" max="12550" width="8.88671875" customWidth="1"/>
    <col min="12551" max="12551" width="10" customWidth="1"/>
    <col min="12552" max="12553" width="8.88671875" customWidth="1"/>
    <col min="12554" max="12554" width="7.44140625" customWidth="1"/>
    <col min="12560" max="12560" width="8.44140625" customWidth="1"/>
    <col min="12561" max="12563" width="0" hidden="1" customWidth="1"/>
    <col min="12803" max="12803" width="3.5546875" customWidth="1"/>
    <col min="12804" max="12804" width="28.6640625" customWidth="1"/>
    <col min="12805" max="12806" width="8.88671875" customWidth="1"/>
    <col min="12807" max="12807" width="10" customWidth="1"/>
    <col min="12808" max="12809" width="8.88671875" customWidth="1"/>
    <col min="12810" max="12810" width="7.44140625" customWidth="1"/>
    <col min="12816" max="12816" width="8.44140625" customWidth="1"/>
    <col min="12817" max="12819" width="0" hidden="1" customWidth="1"/>
    <col min="13059" max="13059" width="3.5546875" customWidth="1"/>
    <col min="13060" max="13060" width="28.6640625" customWidth="1"/>
    <col min="13061" max="13062" width="8.88671875" customWidth="1"/>
    <col min="13063" max="13063" width="10" customWidth="1"/>
    <col min="13064" max="13065" width="8.88671875" customWidth="1"/>
    <col min="13066" max="13066" width="7.44140625" customWidth="1"/>
    <col min="13072" max="13072" width="8.44140625" customWidth="1"/>
    <col min="13073" max="13075" width="0" hidden="1" customWidth="1"/>
    <col min="13315" max="13315" width="3.5546875" customWidth="1"/>
    <col min="13316" max="13316" width="28.6640625" customWidth="1"/>
    <col min="13317" max="13318" width="8.88671875" customWidth="1"/>
    <col min="13319" max="13319" width="10" customWidth="1"/>
    <col min="13320" max="13321" width="8.88671875" customWidth="1"/>
    <col min="13322" max="13322" width="7.44140625" customWidth="1"/>
    <col min="13328" max="13328" width="8.44140625" customWidth="1"/>
    <col min="13329" max="13331" width="0" hidden="1" customWidth="1"/>
    <col min="13571" max="13571" width="3.5546875" customWidth="1"/>
    <col min="13572" max="13572" width="28.6640625" customWidth="1"/>
    <col min="13573" max="13574" width="8.88671875" customWidth="1"/>
    <col min="13575" max="13575" width="10" customWidth="1"/>
    <col min="13576" max="13577" width="8.88671875" customWidth="1"/>
    <col min="13578" max="13578" width="7.44140625" customWidth="1"/>
    <col min="13584" max="13584" width="8.44140625" customWidth="1"/>
    <col min="13585" max="13587" width="0" hidden="1" customWidth="1"/>
    <col min="13827" max="13827" width="3.5546875" customWidth="1"/>
    <col min="13828" max="13828" width="28.6640625" customWidth="1"/>
    <col min="13829" max="13830" width="8.88671875" customWidth="1"/>
    <col min="13831" max="13831" width="10" customWidth="1"/>
    <col min="13832" max="13833" width="8.88671875" customWidth="1"/>
    <col min="13834" max="13834" width="7.44140625" customWidth="1"/>
    <col min="13840" max="13840" width="8.44140625" customWidth="1"/>
    <col min="13841" max="13843" width="0" hidden="1" customWidth="1"/>
    <col min="14083" max="14083" width="3.5546875" customWidth="1"/>
    <col min="14084" max="14084" width="28.6640625" customWidth="1"/>
    <col min="14085" max="14086" width="8.88671875" customWidth="1"/>
    <col min="14087" max="14087" width="10" customWidth="1"/>
    <col min="14088" max="14089" width="8.88671875" customWidth="1"/>
    <col min="14090" max="14090" width="7.44140625" customWidth="1"/>
    <col min="14096" max="14096" width="8.44140625" customWidth="1"/>
    <col min="14097" max="14099" width="0" hidden="1" customWidth="1"/>
    <col min="14339" max="14339" width="3.5546875" customWidth="1"/>
    <col min="14340" max="14340" width="28.6640625" customWidth="1"/>
    <col min="14341" max="14342" width="8.88671875" customWidth="1"/>
    <col min="14343" max="14343" width="10" customWidth="1"/>
    <col min="14344" max="14345" width="8.88671875" customWidth="1"/>
    <col min="14346" max="14346" width="7.44140625" customWidth="1"/>
    <col min="14352" max="14352" width="8.44140625" customWidth="1"/>
    <col min="14353" max="14355" width="0" hidden="1" customWidth="1"/>
    <col min="14595" max="14595" width="3.5546875" customWidth="1"/>
    <col min="14596" max="14596" width="28.6640625" customWidth="1"/>
    <col min="14597" max="14598" width="8.88671875" customWidth="1"/>
    <col min="14599" max="14599" width="10" customWidth="1"/>
    <col min="14600" max="14601" width="8.88671875" customWidth="1"/>
    <col min="14602" max="14602" width="7.44140625" customWidth="1"/>
    <col min="14608" max="14608" width="8.44140625" customWidth="1"/>
    <col min="14609" max="14611" width="0" hidden="1" customWidth="1"/>
    <col min="14851" max="14851" width="3.5546875" customWidth="1"/>
    <col min="14852" max="14852" width="28.6640625" customWidth="1"/>
    <col min="14853" max="14854" width="8.88671875" customWidth="1"/>
    <col min="14855" max="14855" width="10" customWidth="1"/>
    <col min="14856" max="14857" width="8.88671875" customWidth="1"/>
    <col min="14858" max="14858" width="7.44140625" customWidth="1"/>
    <col min="14864" max="14864" width="8.44140625" customWidth="1"/>
    <col min="14865" max="14867" width="0" hidden="1" customWidth="1"/>
    <col min="15107" max="15107" width="3.5546875" customWidth="1"/>
    <col min="15108" max="15108" width="28.6640625" customWidth="1"/>
    <col min="15109" max="15110" width="8.88671875" customWidth="1"/>
    <col min="15111" max="15111" width="10" customWidth="1"/>
    <col min="15112" max="15113" width="8.88671875" customWidth="1"/>
    <col min="15114" max="15114" width="7.44140625" customWidth="1"/>
    <col min="15120" max="15120" width="8.44140625" customWidth="1"/>
    <col min="15121" max="15123" width="0" hidden="1" customWidth="1"/>
    <col min="15363" max="15363" width="3.5546875" customWidth="1"/>
    <col min="15364" max="15364" width="28.6640625" customWidth="1"/>
    <col min="15365" max="15366" width="8.88671875" customWidth="1"/>
    <col min="15367" max="15367" width="10" customWidth="1"/>
    <col min="15368" max="15369" width="8.88671875" customWidth="1"/>
    <col min="15370" max="15370" width="7.44140625" customWidth="1"/>
    <col min="15376" max="15376" width="8.44140625" customWidth="1"/>
    <col min="15377" max="15379" width="0" hidden="1" customWidth="1"/>
    <col min="15619" max="15619" width="3.5546875" customWidth="1"/>
    <col min="15620" max="15620" width="28.6640625" customWidth="1"/>
    <col min="15621" max="15622" width="8.88671875" customWidth="1"/>
    <col min="15623" max="15623" width="10" customWidth="1"/>
    <col min="15624" max="15625" width="8.88671875" customWidth="1"/>
    <col min="15626" max="15626" width="7.44140625" customWidth="1"/>
    <col min="15632" max="15632" width="8.44140625" customWidth="1"/>
    <col min="15633" max="15635" width="0" hidden="1" customWidth="1"/>
    <col min="15875" max="15875" width="3.5546875" customWidth="1"/>
    <col min="15876" max="15876" width="28.6640625" customWidth="1"/>
    <col min="15877" max="15878" width="8.88671875" customWidth="1"/>
    <col min="15879" max="15879" width="10" customWidth="1"/>
    <col min="15880" max="15881" width="8.88671875" customWidth="1"/>
    <col min="15882" max="15882" width="7.44140625" customWidth="1"/>
    <col min="15888" max="15888" width="8.44140625" customWidth="1"/>
    <col min="15889" max="15891" width="0" hidden="1" customWidth="1"/>
    <col min="16131" max="16131" width="3.5546875" customWidth="1"/>
    <col min="16132" max="16132" width="28.6640625" customWidth="1"/>
    <col min="16133" max="16134" width="8.88671875" customWidth="1"/>
    <col min="16135" max="16135" width="10" customWidth="1"/>
    <col min="16136" max="16137" width="8.88671875" customWidth="1"/>
    <col min="16138" max="16138" width="7.44140625" customWidth="1"/>
    <col min="16144" max="16144" width="8.44140625" customWidth="1"/>
    <col min="16145" max="16147" width="0" hidden="1" customWidth="1"/>
  </cols>
  <sheetData>
    <row r="1" spans="1:20" ht="20.25" customHeight="1" x14ac:dyDescent="0.25">
      <c r="A1" s="2" t="s">
        <v>698</v>
      </c>
    </row>
    <row r="2" spans="1:20" ht="16.5" customHeight="1" x14ac:dyDescent="0.25">
      <c r="A2" s="17"/>
      <c r="B2" s="18"/>
      <c r="C2" s="18"/>
      <c r="D2" s="19"/>
      <c r="E2" s="20"/>
      <c r="F2" s="19"/>
      <c r="G2" s="21"/>
      <c r="H2" s="21"/>
      <c r="I2" s="21"/>
      <c r="J2" s="21"/>
      <c r="K2" s="20" t="s">
        <v>135</v>
      </c>
      <c r="L2" s="21"/>
      <c r="M2" s="20" t="s">
        <v>1</v>
      </c>
      <c r="N2" s="6"/>
      <c r="O2" s="1"/>
    </row>
    <row r="3" spans="1:20" ht="16.5" customHeight="1" x14ac:dyDescent="0.25">
      <c r="A3" s="22"/>
      <c r="B3" s="72"/>
      <c r="C3" s="23"/>
      <c r="D3" s="24"/>
      <c r="E3" s="26"/>
      <c r="F3" s="24"/>
      <c r="G3" s="12"/>
      <c r="H3" s="12"/>
      <c r="I3" s="12"/>
      <c r="J3" s="12"/>
      <c r="K3" s="96">
        <f>COUNTA(Start:End!I3)</f>
        <v>147</v>
      </c>
      <c r="L3" s="12"/>
      <c r="M3" s="25">
        <f>SUM(Start:End!M3)</f>
        <v>2452</v>
      </c>
      <c r="N3" s="13"/>
      <c r="O3" s="1"/>
    </row>
    <row r="4" spans="1:20" ht="9.75" customHeight="1" x14ac:dyDescent="0.25"/>
    <row r="5" spans="1:20" ht="17.25" customHeight="1" x14ac:dyDescent="0.25">
      <c r="A5" s="5" t="s">
        <v>13</v>
      </c>
      <c r="B5" s="3" t="s">
        <v>12</v>
      </c>
    </row>
    <row r="6" spans="1:20" x14ac:dyDescent="0.25">
      <c r="B6" s="34" t="s">
        <v>2</v>
      </c>
      <c r="C6" s="35">
        <f>SUM(Start:End!C6)</f>
        <v>659</v>
      </c>
      <c r="D6" s="36">
        <f t="shared" ref="D6:D17" si="0">C6/$M$3</f>
        <v>0.26876019575856441</v>
      </c>
      <c r="F6" s="27" t="s">
        <v>49</v>
      </c>
      <c r="J6" s="84"/>
    </row>
    <row r="7" spans="1:20" x14ac:dyDescent="0.25">
      <c r="B7" s="14" t="s">
        <v>3</v>
      </c>
      <c r="C7" s="4">
        <f>SUM(Start:End!C7)</f>
        <v>1114</v>
      </c>
      <c r="D7" s="16">
        <f t="shared" si="0"/>
        <v>0.45432300163132139</v>
      </c>
      <c r="F7" s="37" t="s">
        <v>28</v>
      </c>
      <c r="G7" s="38"/>
      <c r="H7" s="38">
        <f>SUM(Start:End!H7)</f>
        <v>176</v>
      </c>
      <c r="I7" s="36">
        <f t="shared" ref="I7:I13" si="1">H7/$M$3</f>
        <v>7.177814029363784E-2</v>
      </c>
    </row>
    <row r="8" spans="1:20" x14ac:dyDescent="0.25">
      <c r="B8" s="34" t="s">
        <v>5</v>
      </c>
      <c r="C8" s="35">
        <f>SUM(Start:End!C8)</f>
        <v>337</v>
      </c>
      <c r="D8" s="36">
        <f t="shared" si="0"/>
        <v>0.13743882544861338</v>
      </c>
      <c r="F8" s="15" t="s">
        <v>0</v>
      </c>
      <c r="H8">
        <f>SUM(Start:End!H8)</f>
        <v>140</v>
      </c>
      <c r="I8" s="16">
        <f t="shared" si="1"/>
        <v>5.7096247960848286E-2</v>
      </c>
    </row>
    <row r="9" spans="1:20" x14ac:dyDescent="0.25">
      <c r="B9" s="14" t="s">
        <v>6</v>
      </c>
      <c r="C9" s="4">
        <f>SUM(Start:End!C9)</f>
        <v>104</v>
      </c>
      <c r="D9" s="16">
        <f t="shared" si="0"/>
        <v>4.2414355628058731E-2</v>
      </c>
      <c r="F9" s="37" t="s">
        <v>29</v>
      </c>
      <c r="G9" s="38"/>
      <c r="H9" s="38">
        <f>SUM(Start:End!H9)</f>
        <v>3</v>
      </c>
      <c r="I9" s="36">
        <f t="shared" si="1"/>
        <v>1.2234910277324632E-3</v>
      </c>
    </row>
    <row r="10" spans="1:20" x14ac:dyDescent="0.25">
      <c r="B10" s="34" t="s">
        <v>4</v>
      </c>
      <c r="C10" s="35">
        <f>SUM(Start:End!C10)</f>
        <v>241</v>
      </c>
      <c r="D10" s="36">
        <f t="shared" si="0"/>
        <v>9.8287112561174547E-2</v>
      </c>
      <c r="F10" s="15" t="s">
        <v>30</v>
      </c>
      <c r="H10">
        <f>SUM(Start:End!H10)</f>
        <v>11</v>
      </c>
      <c r="I10" s="16">
        <f t="shared" si="1"/>
        <v>4.486133768352365E-3</v>
      </c>
    </row>
    <row r="11" spans="1:20" x14ac:dyDescent="0.25">
      <c r="B11" s="14" t="s">
        <v>23</v>
      </c>
      <c r="C11" s="4">
        <f>SUM(Start:End!C11)</f>
        <v>344</v>
      </c>
      <c r="D11" s="16">
        <f t="shared" si="0"/>
        <v>0.1402936378466558</v>
      </c>
      <c r="F11" s="37" t="s">
        <v>31</v>
      </c>
      <c r="G11" s="38"/>
      <c r="H11" s="38">
        <f>SUM(Start:End!H11)</f>
        <v>1</v>
      </c>
      <c r="I11" s="36">
        <f t="shared" si="1"/>
        <v>4.0783034257748778E-4</v>
      </c>
    </row>
    <row r="12" spans="1:20" x14ac:dyDescent="0.25">
      <c r="B12" s="34" t="s">
        <v>26</v>
      </c>
      <c r="C12" s="35">
        <f>SUM(Start:End!C12)</f>
        <v>140</v>
      </c>
      <c r="D12" s="36">
        <f t="shared" si="0"/>
        <v>5.7096247960848286E-2</v>
      </c>
      <c r="F12" s="15" t="s">
        <v>32</v>
      </c>
      <c r="H12">
        <f>SUM(Start:End!H12)</f>
        <v>0</v>
      </c>
      <c r="I12" s="16">
        <f t="shared" si="1"/>
        <v>0</v>
      </c>
    </row>
    <row r="13" spans="1:20" x14ac:dyDescent="0.25">
      <c r="B13" s="14" t="s">
        <v>24</v>
      </c>
      <c r="C13" s="4">
        <f>SUM(Start:End!C13)</f>
        <v>3</v>
      </c>
      <c r="D13" s="16">
        <f t="shared" si="0"/>
        <v>1.2234910277324632E-3</v>
      </c>
      <c r="F13" s="37" t="s">
        <v>33</v>
      </c>
      <c r="G13" s="38"/>
      <c r="H13" s="38">
        <f>SUM(Start:End!H13)</f>
        <v>9</v>
      </c>
      <c r="I13" s="36">
        <f t="shared" si="1"/>
        <v>3.67047308319739E-3</v>
      </c>
    </row>
    <row r="14" spans="1:20" x14ac:dyDescent="0.25">
      <c r="B14" s="34" t="s">
        <v>27</v>
      </c>
      <c r="C14" s="35">
        <f>SUM(Start:End!C14)</f>
        <v>28</v>
      </c>
      <c r="D14" s="36">
        <f t="shared" si="0"/>
        <v>1.1419249592169658E-2</v>
      </c>
      <c r="F14" s="14"/>
    </row>
    <row r="15" spans="1:20" x14ac:dyDescent="0.25">
      <c r="B15" s="14" t="s">
        <v>22</v>
      </c>
      <c r="C15" s="4">
        <f>SUM(Start:End!C15)</f>
        <v>49</v>
      </c>
      <c r="D15" s="16">
        <f t="shared" si="0"/>
        <v>1.99836867862969E-2</v>
      </c>
      <c r="F15" s="82"/>
      <c r="G15" s="7"/>
      <c r="H15" s="7"/>
      <c r="I15" s="7"/>
      <c r="J15" s="7"/>
      <c r="O15" s="7"/>
      <c r="P15" s="7"/>
      <c r="Q15" s="7"/>
      <c r="R15" s="7"/>
      <c r="S15" s="7"/>
      <c r="T15" s="7"/>
    </row>
    <row r="16" spans="1:20" x14ac:dyDescent="0.25">
      <c r="B16" s="34" t="s">
        <v>25</v>
      </c>
      <c r="C16" s="35">
        <f>SUM(Start:End!C16)</f>
        <v>33</v>
      </c>
      <c r="D16" s="36">
        <f t="shared" si="0"/>
        <v>1.3458401305057096E-2</v>
      </c>
      <c r="F16" s="83"/>
      <c r="G16" s="7"/>
      <c r="H16" s="7"/>
      <c r="I16" s="7"/>
      <c r="J16" s="7"/>
      <c r="O16" s="7"/>
      <c r="P16" s="7"/>
      <c r="Q16" s="7"/>
      <c r="R16" s="7"/>
      <c r="S16" s="7"/>
      <c r="T16" s="7"/>
    </row>
    <row r="17" spans="1:26" x14ac:dyDescent="0.25">
      <c r="B17" s="39" t="s">
        <v>7</v>
      </c>
      <c r="C17" s="40">
        <f>SUM(Start:End!C17)</f>
        <v>235</v>
      </c>
      <c r="D17" s="41">
        <f t="shared" si="0"/>
        <v>9.5840130505709623E-2</v>
      </c>
      <c r="F17" s="82"/>
      <c r="G17" s="7"/>
      <c r="H17" s="7"/>
      <c r="I17" s="7"/>
      <c r="J17" s="7"/>
      <c r="O17" s="7"/>
      <c r="P17" s="7"/>
      <c r="Q17" s="7"/>
      <c r="R17" s="7"/>
      <c r="S17" s="7"/>
      <c r="T17" s="7"/>
    </row>
    <row r="18" spans="1:26" ht="10.5" customHeight="1" x14ac:dyDescent="0.25">
      <c r="C18" s="4"/>
      <c r="F18" s="82"/>
      <c r="G18" s="7"/>
      <c r="H18" s="7"/>
      <c r="I18" s="7"/>
      <c r="J18" s="7"/>
      <c r="O18" s="7"/>
      <c r="P18" s="7"/>
      <c r="Q18" s="7"/>
      <c r="R18" s="7"/>
      <c r="S18" s="7"/>
      <c r="T18" s="7"/>
    </row>
    <row r="19" spans="1:26" ht="17.25" customHeight="1" x14ac:dyDescent="0.25">
      <c r="A19" s="5" t="s">
        <v>39</v>
      </c>
      <c r="B19" s="223" t="s">
        <v>34</v>
      </c>
      <c r="C19" s="223"/>
      <c r="D19" s="223"/>
      <c r="E19" s="223"/>
      <c r="F19" s="223"/>
      <c r="G19" s="224"/>
      <c r="H19" s="224"/>
    </row>
    <row r="20" spans="1:26" ht="15" customHeight="1" x14ac:dyDescent="0.25">
      <c r="A20" s="5"/>
      <c r="B20" s="71"/>
      <c r="C20" s="28" t="s">
        <v>63</v>
      </c>
      <c r="D20" s="29"/>
      <c r="E20" s="29"/>
      <c r="F20" s="29"/>
      <c r="G20" s="30"/>
      <c r="H20" s="31"/>
      <c r="I20" s="28" t="s">
        <v>64</v>
      </c>
      <c r="J20" s="29"/>
      <c r="K20" s="29"/>
      <c r="L20" s="29"/>
      <c r="M20" s="30"/>
      <c r="N20" s="31"/>
      <c r="P20">
        <f>IF(MIN(P$24:Q$61)=MAX(P$24:Q$61),MIN(P$24:Q$61),"ERROR IN TOTALS")</f>
        <v>2452</v>
      </c>
      <c r="U20" s="107" t="s">
        <v>170</v>
      </c>
      <c r="V20" s="21"/>
      <c r="W20" s="21"/>
      <c r="X20" s="21"/>
      <c r="Y20" s="21"/>
      <c r="Z20" s="6"/>
    </row>
    <row r="21" spans="1:26" ht="15" hidden="1" customHeight="1" x14ac:dyDescent="0.25">
      <c r="A21" s="5"/>
      <c r="B21" s="71"/>
      <c r="C21" s="32" t="s">
        <v>77</v>
      </c>
      <c r="D21" s="32" t="s">
        <v>77</v>
      </c>
      <c r="E21" s="32" t="s">
        <v>77</v>
      </c>
      <c r="F21" s="32" t="s">
        <v>77</v>
      </c>
      <c r="G21" s="32" t="s">
        <v>77</v>
      </c>
      <c r="H21" s="32" t="s">
        <v>77</v>
      </c>
      <c r="I21" s="32" t="s">
        <v>78</v>
      </c>
      <c r="J21" s="32" t="s">
        <v>78</v>
      </c>
      <c r="K21" s="32" t="s">
        <v>78</v>
      </c>
      <c r="L21" s="32" t="s">
        <v>78</v>
      </c>
      <c r="M21" s="32" t="s">
        <v>78</v>
      </c>
      <c r="N21" s="32" t="s">
        <v>78</v>
      </c>
      <c r="U21" s="108"/>
      <c r="V21" s="7"/>
      <c r="W21" s="7"/>
      <c r="X21" s="7"/>
      <c r="Y21" s="7"/>
      <c r="Z21" s="109"/>
    </row>
    <row r="22" spans="1:26" x14ac:dyDescent="0.25">
      <c r="A22" s="5"/>
      <c r="B22" s="71"/>
      <c r="C22" s="49" t="s">
        <v>80</v>
      </c>
      <c r="D22" s="50" t="s">
        <v>81</v>
      </c>
      <c r="E22" s="50" t="s">
        <v>17</v>
      </c>
      <c r="F22" s="51" t="s">
        <v>18</v>
      </c>
      <c r="G22" s="52" t="s">
        <v>79</v>
      </c>
      <c r="H22" s="33"/>
      <c r="I22" s="49" t="s">
        <v>80</v>
      </c>
      <c r="J22" s="50" t="s">
        <v>81</v>
      </c>
      <c r="K22" s="50" t="s">
        <v>17</v>
      </c>
      <c r="L22" s="51" t="s">
        <v>18</v>
      </c>
      <c r="M22" s="53" t="s">
        <v>79</v>
      </c>
      <c r="N22" s="33"/>
      <c r="U22" s="108"/>
      <c r="V22" s="7"/>
      <c r="W22" s="7"/>
      <c r="X22" s="7"/>
      <c r="Y22" s="7"/>
      <c r="Z22" s="109"/>
    </row>
    <row r="23" spans="1:26" ht="22.8" x14ac:dyDescent="0.25">
      <c r="A23" s="5"/>
      <c r="C23" s="54" t="s">
        <v>54</v>
      </c>
      <c r="D23" s="55" t="s">
        <v>57</v>
      </c>
      <c r="E23" s="55" t="s">
        <v>55</v>
      </c>
      <c r="F23" s="55" t="s">
        <v>56</v>
      </c>
      <c r="G23" s="55" t="s">
        <v>21</v>
      </c>
      <c r="H23" s="56" t="s">
        <v>65</v>
      </c>
      <c r="I23" s="54" t="s">
        <v>54</v>
      </c>
      <c r="J23" s="55" t="s">
        <v>57</v>
      </c>
      <c r="K23" s="55" t="s">
        <v>55</v>
      </c>
      <c r="L23" s="55" t="s">
        <v>56</v>
      </c>
      <c r="M23" s="55" t="s">
        <v>21</v>
      </c>
      <c r="N23" s="56" t="s">
        <v>65</v>
      </c>
      <c r="P23" s="42" t="s">
        <v>82</v>
      </c>
      <c r="Q23" s="42" t="s">
        <v>83</v>
      </c>
      <c r="U23" s="54" t="s">
        <v>54</v>
      </c>
      <c r="V23" s="55" t="s">
        <v>171</v>
      </c>
      <c r="W23" s="55" t="s">
        <v>55</v>
      </c>
      <c r="X23" s="55" t="s">
        <v>56</v>
      </c>
      <c r="Y23" s="55" t="s">
        <v>21</v>
      </c>
      <c r="Z23" s="56" t="s">
        <v>65</v>
      </c>
    </row>
    <row r="24" spans="1:26" ht="18.75" customHeight="1" x14ac:dyDescent="0.25">
      <c r="A24" s="76" t="s">
        <v>40</v>
      </c>
      <c r="B24" s="225" t="s">
        <v>50</v>
      </c>
      <c r="C24" s="46">
        <f>SUM(Start:End!C24)</f>
        <v>351</v>
      </c>
      <c r="D24" s="47">
        <f>SUM(Start:End!D24)</f>
        <v>337</v>
      </c>
      <c r="E24" s="47">
        <f>SUM(Start:End!E24)</f>
        <v>476</v>
      </c>
      <c r="F24" s="47">
        <f>SUM(Start:End!F24)</f>
        <v>901</v>
      </c>
      <c r="G24" s="47">
        <f>SUM(Start:End!G24)</f>
        <v>278</v>
      </c>
      <c r="H24" s="48">
        <f>SUM(Start:End!H24)</f>
        <v>109</v>
      </c>
      <c r="I24" s="46">
        <f>SUM(Start:End!I24)</f>
        <v>39</v>
      </c>
      <c r="J24" s="47">
        <f>SUM(Start:End!J24)</f>
        <v>58</v>
      </c>
      <c r="K24" s="47">
        <f>SUM(Start:End!K24)</f>
        <v>258</v>
      </c>
      <c r="L24" s="47">
        <f>SUM(Start:End!L24)</f>
        <v>1814</v>
      </c>
      <c r="M24" s="47">
        <f>SUM(Start:End!M24)</f>
        <v>92</v>
      </c>
      <c r="N24" s="48">
        <f>SUM(Start:End!N24)</f>
        <v>191</v>
      </c>
      <c r="O24" s="1" t="str">
        <f>LEFT(A$19,1)&amp;LEFT(A24,1)&amp;"_"</f>
        <v>2a_</v>
      </c>
      <c r="P24" s="1">
        <f>SUM(C24:H24)</f>
        <v>2452</v>
      </c>
      <c r="Q24" s="1">
        <f>SUM(I24:N24)</f>
        <v>2452</v>
      </c>
      <c r="S24" s="76" t="s">
        <v>40</v>
      </c>
      <c r="T24" s="225" t="s">
        <v>50</v>
      </c>
      <c r="U24" s="114"/>
      <c r="V24" s="115"/>
      <c r="W24" s="115"/>
      <c r="X24" s="115"/>
      <c r="Y24" s="115"/>
      <c r="Z24" s="116"/>
    </row>
    <row r="25" spans="1:26" ht="18.75" customHeight="1" x14ac:dyDescent="0.25">
      <c r="A25" s="77"/>
      <c r="B25" s="226"/>
      <c r="C25" s="58">
        <f t="shared" ref="C25:N25" si="2">C24/$M$3</f>
        <v>0.14314845024469822</v>
      </c>
      <c r="D25" s="59">
        <f t="shared" si="2"/>
        <v>0.13743882544861338</v>
      </c>
      <c r="E25" s="59">
        <f t="shared" si="2"/>
        <v>0.19412724306688417</v>
      </c>
      <c r="F25" s="59">
        <f t="shared" si="2"/>
        <v>0.36745513866231649</v>
      </c>
      <c r="G25" s="59">
        <f t="shared" si="2"/>
        <v>0.1133768352365416</v>
      </c>
      <c r="H25" s="60">
        <f t="shared" si="2"/>
        <v>4.4453507340946163E-2</v>
      </c>
      <c r="I25" s="58">
        <f t="shared" si="2"/>
        <v>1.5905383360522024E-2</v>
      </c>
      <c r="J25" s="59">
        <f t="shared" si="2"/>
        <v>2.365415986949429E-2</v>
      </c>
      <c r="K25" s="59">
        <f t="shared" si="2"/>
        <v>0.10522022838499184</v>
      </c>
      <c r="L25" s="59">
        <f t="shared" si="2"/>
        <v>0.73980424143556278</v>
      </c>
      <c r="M25" s="59">
        <f t="shared" si="2"/>
        <v>3.7520391517128875E-2</v>
      </c>
      <c r="N25" s="60">
        <f t="shared" si="2"/>
        <v>7.7895595432300166E-2</v>
      </c>
      <c r="O25" s="1"/>
      <c r="S25" s="77"/>
      <c r="T25" s="226"/>
      <c r="U25" s="110">
        <f t="shared" ref="U25:Z25" si="3">I25-C25</f>
        <v>-0.12724306688417619</v>
      </c>
      <c r="V25" s="111">
        <f t="shared" si="3"/>
        <v>-0.11378466557911909</v>
      </c>
      <c r="W25" s="111">
        <f t="shared" si="3"/>
        <v>-8.8907014681892327E-2</v>
      </c>
      <c r="X25" s="112">
        <f t="shared" si="3"/>
        <v>0.37234910277324629</v>
      </c>
      <c r="Y25" s="111">
        <f t="shared" si="3"/>
        <v>-7.5856443719412719E-2</v>
      </c>
      <c r="Z25" s="113">
        <f t="shared" si="3"/>
        <v>3.3442088091354003E-2</v>
      </c>
    </row>
    <row r="26" spans="1:26" x14ac:dyDescent="0.25">
      <c r="A26" s="78" t="s">
        <v>41</v>
      </c>
      <c r="B26" s="227" t="s">
        <v>51</v>
      </c>
      <c r="C26" s="68">
        <f>SUM(Start:End!C26)</f>
        <v>363</v>
      </c>
      <c r="D26" s="69">
        <f>SUM(Start:End!D26)</f>
        <v>257</v>
      </c>
      <c r="E26" s="69">
        <f>SUM(Start:End!E26)</f>
        <v>390</v>
      </c>
      <c r="F26" s="69">
        <f>SUM(Start:End!F26)</f>
        <v>993</v>
      </c>
      <c r="G26" s="69">
        <f>SUM(Start:End!G26)</f>
        <v>310</v>
      </c>
      <c r="H26" s="70">
        <f>SUM(Start:End!H26)</f>
        <v>139</v>
      </c>
      <c r="I26" s="68">
        <f>SUM(Start:End!I26)</f>
        <v>48</v>
      </c>
      <c r="J26" s="69">
        <f>SUM(Start:End!J26)</f>
        <v>56</v>
      </c>
      <c r="K26" s="69">
        <f>SUM(Start:End!K26)</f>
        <v>187</v>
      </c>
      <c r="L26" s="69">
        <f>SUM(Start:End!L26)</f>
        <v>1831</v>
      </c>
      <c r="M26" s="69">
        <f>SUM(Start:End!M26)</f>
        <v>122</v>
      </c>
      <c r="N26" s="70">
        <f>SUM(Start:End!N26)</f>
        <v>208</v>
      </c>
      <c r="O26" s="1" t="str">
        <f>LEFT(A$19,1)&amp;LEFT(A26,1)&amp;"_"</f>
        <v>2b_</v>
      </c>
      <c r="P26" s="1">
        <f>SUM(C26:H26)</f>
        <v>2452</v>
      </c>
      <c r="Q26" s="1">
        <f>SUM(I26:N26)</f>
        <v>2452</v>
      </c>
      <c r="S26" s="78" t="s">
        <v>41</v>
      </c>
      <c r="T26" s="227" t="s">
        <v>51</v>
      </c>
      <c r="U26" s="117"/>
      <c r="V26" s="118"/>
      <c r="W26" s="118"/>
      <c r="X26" s="118"/>
      <c r="Y26" s="118"/>
      <c r="Z26" s="119"/>
    </row>
    <row r="27" spans="1:26" ht="18" customHeight="1" x14ac:dyDescent="0.25">
      <c r="A27" s="78"/>
      <c r="B27" s="228"/>
      <c r="C27" s="61">
        <f t="shared" ref="C27:N27" si="4">C26/$M$3</f>
        <v>0.14804241435562807</v>
      </c>
      <c r="D27" s="62">
        <f t="shared" si="4"/>
        <v>0.10481239804241435</v>
      </c>
      <c r="E27" s="62">
        <f t="shared" si="4"/>
        <v>0.15905383360522024</v>
      </c>
      <c r="F27" s="62">
        <f t="shared" si="4"/>
        <v>0.40497553017944538</v>
      </c>
      <c r="G27" s="62">
        <f t="shared" si="4"/>
        <v>0.12642740619902121</v>
      </c>
      <c r="H27" s="63">
        <f t="shared" si="4"/>
        <v>5.6688417618270801E-2</v>
      </c>
      <c r="I27" s="61">
        <f t="shared" si="4"/>
        <v>1.9575856443719411E-2</v>
      </c>
      <c r="J27" s="62">
        <f t="shared" si="4"/>
        <v>2.2838499184339316E-2</v>
      </c>
      <c r="K27" s="62">
        <f t="shared" si="4"/>
        <v>7.6264274061990212E-2</v>
      </c>
      <c r="L27" s="62">
        <f t="shared" si="4"/>
        <v>0.74673735725938006</v>
      </c>
      <c r="M27" s="62">
        <f t="shared" si="4"/>
        <v>4.9755301794453505E-2</v>
      </c>
      <c r="N27" s="63">
        <f t="shared" si="4"/>
        <v>8.4828711256117462E-2</v>
      </c>
      <c r="O27" s="1"/>
      <c r="S27" s="78"/>
      <c r="T27" s="228"/>
      <c r="U27" s="120">
        <f t="shared" ref="U27:Z27" si="5">I27-C27</f>
        <v>-0.12846655791190864</v>
      </c>
      <c r="V27" s="121">
        <f t="shared" si="5"/>
        <v>-8.1973898858075031E-2</v>
      </c>
      <c r="W27" s="121">
        <f t="shared" si="5"/>
        <v>-8.2789559543230029E-2</v>
      </c>
      <c r="X27" s="122">
        <f t="shared" si="5"/>
        <v>0.34176182707993469</v>
      </c>
      <c r="Y27" s="121">
        <f t="shared" si="5"/>
        <v>-7.6672104404567704E-2</v>
      </c>
      <c r="Z27" s="123">
        <f t="shared" si="5"/>
        <v>2.8140293637846661E-2</v>
      </c>
    </row>
    <row r="28" spans="1:26" x14ac:dyDescent="0.25">
      <c r="A28" s="77" t="s">
        <v>42</v>
      </c>
      <c r="B28" s="229" t="s">
        <v>58</v>
      </c>
      <c r="C28" s="46">
        <f>SUM(Start:End!C28)</f>
        <v>364</v>
      </c>
      <c r="D28" s="47">
        <f>SUM(Start:End!D28)</f>
        <v>269</v>
      </c>
      <c r="E28" s="47">
        <f>SUM(Start:End!E28)</f>
        <v>338</v>
      </c>
      <c r="F28" s="47">
        <f>SUM(Start:End!F28)</f>
        <v>1015</v>
      </c>
      <c r="G28" s="47">
        <f>SUM(Start:End!G28)</f>
        <v>335</v>
      </c>
      <c r="H28" s="48">
        <f>SUM(Start:End!H28)</f>
        <v>131</v>
      </c>
      <c r="I28" s="46">
        <f>SUM(Start:End!I28)</f>
        <v>41</v>
      </c>
      <c r="J28" s="47">
        <f>SUM(Start:End!J28)</f>
        <v>49</v>
      </c>
      <c r="K28" s="47">
        <f>SUM(Start:End!K28)</f>
        <v>216</v>
      </c>
      <c r="L28" s="47">
        <f>SUM(Start:End!L28)</f>
        <v>1783</v>
      </c>
      <c r="M28" s="47">
        <f>SUM(Start:End!M28)</f>
        <v>148</v>
      </c>
      <c r="N28" s="48">
        <f>SUM(Start:End!N28)</f>
        <v>215</v>
      </c>
      <c r="O28" s="1" t="str">
        <f>LEFT(A$19,1)&amp;LEFT(A28,1)&amp;"_"</f>
        <v>2c_</v>
      </c>
      <c r="P28" s="1">
        <f>SUM(C28:H28)</f>
        <v>2452</v>
      </c>
      <c r="Q28" s="1">
        <f>SUM(I28:N28)</f>
        <v>2452</v>
      </c>
      <c r="S28" s="77" t="s">
        <v>42</v>
      </c>
      <c r="T28" s="229" t="s">
        <v>58</v>
      </c>
      <c r="U28" s="114"/>
      <c r="V28" s="115"/>
      <c r="W28" s="115"/>
      <c r="X28" s="115"/>
      <c r="Y28" s="115"/>
      <c r="Z28" s="116"/>
    </row>
    <row r="29" spans="1:26" ht="15.75" customHeight="1" x14ac:dyDescent="0.25">
      <c r="A29" s="77"/>
      <c r="B29" s="226"/>
      <c r="C29" s="64">
        <f t="shared" ref="C29:N29" si="6">C28/$M$3</f>
        <v>0.14845024469820556</v>
      </c>
      <c r="D29" s="65">
        <f t="shared" si="6"/>
        <v>0.10970636215334421</v>
      </c>
      <c r="E29" s="65">
        <f t="shared" si="6"/>
        <v>0.13784665579119088</v>
      </c>
      <c r="F29" s="65">
        <f t="shared" si="6"/>
        <v>0.41394779771615009</v>
      </c>
      <c r="G29" s="65">
        <f t="shared" si="6"/>
        <v>0.1366231647634584</v>
      </c>
      <c r="H29" s="66">
        <f t="shared" si="6"/>
        <v>5.3425774877650899E-2</v>
      </c>
      <c r="I29" s="64">
        <f t="shared" si="6"/>
        <v>1.6721044045676998E-2</v>
      </c>
      <c r="J29" s="65">
        <f t="shared" si="6"/>
        <v>1.99836867862969E-2</v>
      </c>
      <c r="K29" s="65">
        <f t="shared" si="6"/>
        <v>8.8091353996737357E-2</v>
      </c>
      <c r="L29" s="65">
        <f t="shared" si="6"/>
        <v>0.72716150081566067</v>
      </c>
      <c r="M29" s="65">
        <f t="shared" si="6"/>
        <v>6.0358890701468187E-2</v>
      </c>
      <c r="N29" s="66">
        <f t="shared" si="6"/>
        <v>8.7683523654159864E-2</v>
      </c>
      <c r="O29" s="1"/>
      <c r="S29" s="77"/>
      <c r="T29" s="226"/>
      <c r="U29" s="124">
        <f t="shared" ref="U29:Z29" si="7">I29-C29</f>
        <v>-0.13172920065252855</v>
      </c>
      <c r="V29" s="125">
        <f t="shared" si="7"/>
        <v>-8.9722675367047311E-2</v>
      </c>
      <c r="W29" s="125">
        <f t="shared" si="7"/>
        <v>-4.9755301794453519E-2</v>
      </c>
      <c r="X29" s="126">
        <f t="shared" si="7"/>
        <v>0.31321370309951058</v>
      </c>
      <c r="Y29" s="125">
        <f t="shared" si="7"/>
        <v>-7.6264274061990212E-2</v>
      </c>
      <c r="Z29" s="127">
        <f t="shared" si="7"/>
        <v>3.4257748776508966E-2</v>
      </c>
    </row>
    <row r="30" spans="1:26" ht="13.5" customHeight="1" x14ac:dyDescent="0.25">
      <c r="A30" s="78" t="s">
        <v>43</v>
      </c>
      <c r="B30" s="227" t="s">
        <v>59</v>
      </c>
      <c r="C30" s="68">
        <f>SUM(Start:End!C30)</f>
        <v>261</v>
      </c>
      <c r="D30" s="69">
        <f>SUM(Start:End!D30)</f>
        <v>237</v>
      </c>
      <c r="E30" s="69">
        <f>SUM(Start:End!E30)</f>
        <v>398</v>
      </c>
      <c r="F30" s="69">
        <f>SUM(Start:End!F30)</f>
        <v>1224</v>
      </c>
      <c r="G30" s="69">
        <f>SUM(Start:End!G30)</f>
        <v>205</v>
      </c>
      <c r="H30" s="70">
        <f>SUM(Start:End!H30)</f>
        <v>127</v>
      </c>
      <c r="I30" s="68">
        <f>SUM(Start:End!I30)</f>
        <v>44</v>
      </c>
      <c r="J30" s="69">
        <f>SUM(Start:End!J30)</f>
        <v>30</v>
      </c>
      <c r="K30" s="69">
        <f>SUM(Start:End!K30)</f>
        <v>148</v>
      </c>
      <c r="L30" s="69">
        <f>SUM(Start:End!L30)</f>
        <v>1932</v>
      </c>
      <c r="M30" s="69">
        <f>SUM(Start:End!M30)</f>
        <v>101</v>
      </c>
      <c r="N30" s="70">
        <f>SUM(Start:End!N30)</f>
        <v>197</v>
      </c>
      <c r="O30" s="1" t="str">
        <f>LEFT(A$19,1)&amp;LEFT(A30,1)&amp;"_"</f>
        <v>2d_</v>
      </c>
      <c r="P30" s="1">
        <f>SUM(C30:H30)</f>
        <v>2452</v>
      </c>
      <c r="Q30" s="1">
        <f>SUM(I30:N30)</f>
        <v>2452</v>
      </c>
      <c r="S30" s="78" t="s">
        <v>43</v>
      </c>
      <c r="T30" s="227" t="s">
        <v>59</v>
      </c>
      <c r="U30" s="117"/>
      <c r="V30" s="118"/>
      <c r="W30" s="118"/>
      <c r="X30" s="118"/>
      <c r="Y30" s="118"/>
      <c r="Z30" s="119"/>
    </row>
    <row r="31" spans="1:26" ht="13.5" customHeight="1" x14ac:dyDescent="0.25">
      <c r="A31" s="78"/>
      <c r="B31" s="228"/>
      <c r="C31" s="61">
        <f t="shared" ref="C31:N31" si="8">C30/$M$3</f>
        <v>0.10644371941272431</v>
      </c>
      <c r="D31" s="62">
        <f t="shared" si="8"/>
        <v>9.6655791190864607E-2</v>
      </c>
      <c r="E31" s="62">
        <f t="shared" si="8"/>
        <v>0.16231647634584012</v>
      </c>
      <c r="F31" s="62">
        <f t="shared" si="8"/>
        <v>0.49918433931484502</v>
      </c>
      <c r="G31" s="62">
        <f t="shared" si="8"/>
        <v>8.3605220228384985E-2</v>
      </c>
      <c r="H31" s="63">
        <f t="shared" si="8"/>
        <v>5.1794453507340944E-2</v>
      </c>
      <c r="I31" s="61">
        <f t="shared" si="8"/>
        <v>1.794453507340946E-2</v>
      </c>
      <c r="J31" s="62">
        <f t="shared" si="8"/>
        <v>1.2234910277324634E-2</v>
      </c>
      <c r="K31" s="62">
        <f t="shared" si="8"/>
        <v>6.0358890701468187E-2</v>
      </c>
      <c r="L31" s="62">
        <f t="shared" si="8"/>
        <v>0.78792822185970635</v>
      </c>
      <c r="M31" s="62">
        <f t="shared" si="8"/>
        <v>4.1190864600326262E-2</v>
      </c>
      <c r="N31" s="63">
        <f t="shared" si="8"/>
        <v>8.0342577487765091E-2</v>
      </c>
      <c r="O31" s="1"/>
      <c r="S31" s="78"/>
      <c r="T31" s="228"/>
      <c r="U31" s="120">
        <f t="shared" ref="U31:Z31" si="9">I31-C31</f>
        <v>-8.8499184339314849E-2</v>
      </c>
      <c r="V31" s="121">
        <f t="shared" si="9"/>
        <v>-8.442088091353997E-2</v>
      </c>
      <c r="W31" s="121">
        <f t="shared" si="9"/>
        <v>-0.10195758564437193</v>
      </c>
      <c r="X31" s="122">
        <f t="shared" si="9"/>
        <v>0.28874388254486133</v>
      </c>
      <c r="Y31" s="121">
        <f t="shared" si="9"/>
        <v>-4.2414355628058724E-2</v>
      </c>
      <c r="Z31" s="123">
        <f t="shared" si="9"/>
        <v>2.8548123980424146E-2</v>
      </c>
    </row>
    <row r="32" spans="1:26" ht="26.25" customHeight="1" x14ac:dyDescent="0.25">
      <c r="A32" s="78"/>
      <c r="B32" s="228"/>
      <c r="C32" s="43"/>
      <c r="D32" s="44"/>
      <c r="E32" s="44"/>
      <c r="F32" s="44"/>
      <c r="G32" s="44"/>
      <c r="H32" s="45"/>
      <c r="I32" s="43"/>
      <c r="J32" s="44"/>
      <c r="K32" s="44"/>
      <c r="L32" s="44"/>
      <c r="M32" s="44"/>
      <c r="N32" s="45"/>
      <c r="O32" s="1"/>
      <c r="S32" s="78"/>
      <c r="T32" s="228"/>
      <c r="U32" s="128"/>
      <c r="V32" s="129"/>
      <c r="W32" s="129"/>
      <c r="X32" s="130"/>
      <c r="Y32" s="129"/>
      <c r="Z32" s="131"/>
    </row>
    <row r="33" spans="1:26" ht="12.75" customHeight="1" x14ac:dyDescent="0.25">
      <c r="A33" s="77" t="s">
        <v>44</v>
      </c>
      <c r="B33" s="229" t="s">
        <v>60</v>
      </c>
      <c r="C33" s="46">
        <f>SUM(Start:End!C33)</f>
        <v>310</v>
      </c>
      <c r="D33" s="47">
        <f>SUM(Start:End!D33)</f>
        <v>293</v>
      </c>
      <c r="E33" s="47">
        <f>SUM(Start:End!E33)</f>
        <v>440</v>
      </c>
      <c r="F33" s="47">
        <f>SUM(Start:End!F33)</f>
        <v>1001</v>
      </c>
      <c r="G33" s="47">
        <f>SUM(Start:End!G33)</f>
        <v>287</v>
      </c>
      <c r="H33" s="48">
        <f>SUM(Start:End!H33)</f>
        <v>121</v>
      </c>
      <c r="I33" s="46">
        <f>SUM(Start:End!I33)</f>
        <v>34</v>
      </c>
      <c r="J33" s="47">
        <f>SUM(Start:End!J33)</f>
        <v>35</v>
      </c>
      <c r="K33" s="47">
        <f>SUM(Start:End!K33)</f>
        <v>207</v>
      </c>
      <c r="L33" s="47">
        <f>SUM(Start:End!L33)</f>
        <v>1827</v>
      </c>
      <c r="M33" s="47">
        <f>SUM(Start:End!M33)</f>
        <v>132</v>
      </c>
      <c r="N33" s="48">
        <f>SUM(Start:End!N33)</f>
        <v>217</v>
      </c>
      <c r="O33" s="1" t="str">
        <f>LEFT(A$19,1)&amp;LEFT(A33,1)&amp;"_"</f>
        <v>2e_</v>
      </c>
      <c r="P33" s="1">
        <f>SUM(C33:H33)</f>
        <v>2452</v>
      </c>
      <c r="Q33" s="1">
        <f>SUM(I33:N33)</f>
        <v>2452</v>
      </c>
      <c r="S33" s="77" t="s">
        <v>44</v>
      </c>
      <c r="T33" s="229" t="s">
        <v>60</v>
      </c>
      <c r="U33" s="114"/>
      <c r="V33" s="115"/>
      <c r="W33" s="115"/>
      <c r="X33" s="115"/>
      <c r="Y33" s="115"/>
      <c r="Z33" s="116"/>
    </row>
    <row r="34" spans="1:26" ht="14.25" customHeight="1" x14ac:dyDescent="0.25">
      <c r="A34" s="77"/>
      <c r="B34" s="226"/>
      <c r="C34" s="64">
        <f t="shared" ref="C34:N34" si="10">C33/$M$3</f>
        <v>0.12642740619902121</v>
      </c>
      <c r="D34" s="65">
        <f t="shared" si="10"/>
        <v>0.11949429037520391</v>
      </c>
      <c r="E34" s="65">
        <f t="shared" si="10"/>
        <v>0.17944535073409462</v>
      </c>
      <c r="F34" s="65">
        <f t="shared" si="10"/>
        <v>0.40823817292006526</v>
      </c>
      <c r="G34" s="65">
        <f t="shared" si="10"/>
        <v>0.11704730831973899</v>
      </c>
      <c r="H34" s="66">
        <f t="shared" si="10"/>
        <v>4.934747145187602E-2</v>
      </c>
      <c r="I34" s="64">
        <f t="shared" si="10"/>
        <v>1.3866231647634585E-2</v>
      </c>
      <c r="J34" s="65">
        <f t="shared" si="10"/>
        <v>1.4274061990212071E-2</v>
      </c>
      <c r="K34" s="65">
        <f t="shared" si="10"/>
        <v>8.442088091353997E-2</v>
      </c>
      <c r="L34" s="65">
        <f t="shared" si="10"/>
        <v>0.7451060358890701</v>
      </c>
      <c r="M34" s="65">
        <f t="shared" si="10"/>
        <v>5.3833605220228384E-2</v>
      </c>
      <c r="N34" s="66">
        <f t="shared" si="10"/>
        <v>8.8499184339314849E-2</v>
      </c>
      <c r="O34" s="1"/>
      <c r="S34" s="77"/>
      <c r="T34" s="226"/>
      <c r="U34" s="124">
        <f t="shared" ref="U34:Z34" si="11">I34-C34</f>
        <v>-0.11256117455138662</v>
      </c>
      <c r="V34" s="125">
        <f t="shared" si="11"/>
        <v>-0.10522022838499184</v>
      </c>
      <c r="W34" s="125">
        <f t="shared" si="11"/>
        <v>-9.5024469820554652E-2</v>
      </c>
      <c r="X34" s="126">
        <f t="shared" si="11"/>
        <v>0.33686786296900484</v>
      </c>
      <c r="Y34" s="125">
        <f t="shared" si="11"/>
        <v>-6.3213703099510604E-2</v>
      </c>
      <c r="Z34" s="127">
        <f t="shared" si="11"/>
        <v>3.9151712887438829E-2</v>
      </c>
    </row>
    <row r="35" spans="1:26" ht="12.75" customHeight="1" x14ac:dyDescent="0.25">
      <c r="A35" s="78" t="s">
        <v>45</v>
      </c>
      <c r="B35" s="227" t="s">
        <v>52</v>
      </c>
      <c r="C35" s="68">
        <f>SUM(Start:End!C35)</f>
        <v>199</v>
      </c>
      <c r="D35" s="69">
        <f>SUM(Start:End!D35)</f>
        <v>214</v>
      </c>
      <c r="E35" s="69">
        <f>SUM(Start:End!E35)</f>
        <v>388</v>
      </c>
      <c r="F35" s="69">
        <f>SUM(Start:End!F35)</f>
        <v>1185</v>
      </c>
      <c r="G35" s="69">
        <f>SUM(Start:End!G35)</f>
        <v>330</v>
      </c>
      <c r="H35" s="70">
        <f>SUM(Start:End!H35)</f>
        <v>136</v>
      </c>
      <c r="I35" s="68">
        <f>SUM(Start:End!I35)</f>
        <v>32</v>
      </c>
      <c r="J35" s="69">
        <f>SUM(Start:End!J35)</f>
        <v>25</v>
      </c>
      <c r="K35" s="69">
        <f>SUM(Start:End!K35)</f>
        <v>142</v>
      </c>
      <c r="L35" s="69">
        <f>SUM(Start:End!L35)</f>
        <v>1818</v>
      </c>
      <c r="M35" s="69">
        <f>SUM(Start:End!M35)</f>
        <v>228</v>
      </c>
      <c r="N35" s="70">
        <f>SUM(Start:End!N35)</f>
        <v>207</v>
      </c>
      <c r="O35" s="1" t="str">
        <f>LEFT(A$19,1)&amp;LEFT(A35,1)&amp;"_"</f>
        <v>2f_</v>
      </c>
      <c r="P35" s="1">
        <f>SUM(C35:H35)</f>
        <v>2452</v>
      </c>
      <c r="Q35" s="1">
        <f>SUM(I35:N35)</f>
        <v>2452</v>
      </c>
      <c r="S35" s="78" t="s">
        <v>45</v>
      </c>
      <c r="T35" s="227" t="s">
        <v>52</v>
      </c>
      <c r="U35" s="117"/>
      <c r="V35" s="118"/>
      <c r="W35" s="118"/>
      <c r="X35" s="118"/>
      <c r="Y35" s="118"/>
      <c r="Z35" s="119"/>
    </row>
    <row r="36" spans="1:26" ht="15.75" customHeight="1" x14ac:dyDescent="0.25">
      <c r="A36" s="78"/>
      <c r="B36" s="228"/>
      <c r="C36" s="61">
        <f t="shared" ref="C36:N36" si="12">C35/$M$3</f>
        <v>8.1158238172920061E-2</v>
      </c>
      <c r="D36" s="62">
        <f t="shared" si="12"/>
        <v>8.7275693311582386E-2</v>
      </c>
      <c r="E36" s="62">
        <f t="shared" si="12"/>
        <v>0.15823817292006526</v>
      </c>
      <c r="F36" s="62">
        <f t="shared" si="12"/>
        <v>0.48327895595432302</v>
      </c>
      <c r="G36" s="62">
        <f t="shared" si="12"/>
        <v>0.13458401305057097</v>
      </c>
      <c r="H36" s="63">
        <f t="shared" si="12"/>
        <v>5.5464926590538338E-2</v>
      </c>
      <c r="I36" s="61">
        <f t="shared" si="12"/>
        <v>1.3050570962479609E-2</v>
      </c>
      <c r="J36" s="62">
        <f t="shared" si="12"/>
        <v>1.0195758564437194E-2</v>
      </c>
      <c r="K36" s="62">
        <f t="shared" si="12"/>
        <v>5.7911908646003263E-2</v>
      </c>
      <c r="L36" s="62">
        <f t="shared" si="12"/>
        <v>0.74143556280587275</v>
      </c>
      <c r="M36" s="62">
        <f t="shared" si="12"/>
        <v>9.2985318107667206E-2</v>
      </c>
      <c r="N36" s="63">
        <f t="shared" si="12"/>
        <v>8.442088091353997E-2</v>
      </c>
      <c r="O36" s="1"/>
      <c r="S36" s="78"/>
      <c r="T36" s="228"/>
      <c r="U36" s="120">
        <f t="shared" ref="U36:Z36" si="13">I36-C36</f>
        <v>-6.8107667210440453E-2</v>
      </c>
      <c r="V36" s="121">
        <f t="shared" si="13"/>
        <v>-7.7079934747145196E-2</v>
      </c>
      <c r="W36" s="121">
        <f t="shared" si="13"/>
        <v>-0.10032626427406199</v>
      </c>
      <c r="X36" s="122">
        <f t="shared" si="13"/>
        <v>0.25815660685154973</v>
      </c>
      <c r="Y36" s="121">
        <f t="shared" si="13"/>
        <v>-4.1598694942903761E-2</v>
      </c>
      <c r="Z36" s="123">
        <f t="shared" si="13"/>
        <v>2.8955954323001631E-2</v>
      </c>
    </row>
    <row r="37" spans="1:26" x14ac:dyDescent="0.25">
      <c r="A37" s="77" t="s">
        <v>46</v>
      </c>
      <c r="B37" s="229" t="s">
        <v>53</v>
      </c>
      <c r="C37" s="46">
        <f>SUM(Start:End!C37)</f>
        <v>365</v>
      </c>
      <c r="D37" s="47">
        <f>SUM(Start:End!D37)</f>
        <v>295</v>
      </c>
      <c r="E37" s="47">
        <f>SUM(Start:End!E37)</f>
        <v>456</v>
      </c>
      <c r="F37" s="47">
        <f>SUM(Start:End!F37)</f>
        <v>908</v>
      </c>
      <c r="G37" s="47">
        <f>SUM(Start:End!G37)</f>
        <v>291</v>
      </c>
      <c r="H37" s="48">
        <f>SUM(Start:End!H37)</f>
        <v>137</v>
      </c>
      <c r="I37" s="46">
        <f>SUM(Start:End!I37)</f>
        <v>44</v>
      </c>
      <c r="J37" s="47">
        <f>SUM(Start:End!J37)</f>
        <v>38</v>
      </c>
      <c r="K37" s="47">
        <f>SUM(Start:End!K37)</f>
        <v>247</v>
      </c>
      <c r="L37" s="47">
        <f>SUM(Start:End!L37)</f>
        <v>1803</v>
      </c>
      <c r="M37" s="47">
        <f>SUM(Start:End!M37)</f>
        <v>116</v>
      </c>
      <c r="N37" s="48">
        <f>SUM(Start:End!N37)</f>
        <v>204</v>
      </c>
      <c r="O37" s="1" t="str">
        <f>LEFT(A$19,1)&amp;LEFT(A37,1)&amp;"_"</f>
        <v>2g_</v>
      </c>
      <c r="P37" s="1">
        <f>SUM(C37:H37)</f>
        <v>2452</v>
      </c>
      <c r="Q37" s="1">
        <f>SUM(I37:N37)</f>
        <v>2452</v>
      </c>
      <c r="S37" s="77" t="s">
        <v>46</v>
      </c>
      <c r="T37" s="229" t="s">
        <v>53</v>
      </c>
      <c r="U37" s="114"/>
      <c r="V37" s="115"/>
      <c r="W37" s="115"/>
      <c r="X37" s="115"/>
      <c r="Y37" s="115"/>
      <c r="Z37" s="116"/>
    </row>
    <row r="38" spans="1:26" ht="14.25" customHeight="1" x14ac:dyDescent="0.25">
      <c r="A38" s="77"/>
      <c r="B38" s="226"/>
      <c r="C38" s="64">
        <f t="shared" ref="C38:N38" si="14">C37/$M$3</f>
        <v>0.14885807504078302</v>
      </c>
      <c r="D38" s="65">
        <f t="shared" si="14"/>
        <v>0.1203099510603589</v>
      </c>
      <c r="E38" s="65">
        <f t="shared" si="14"/>
        <v>0.18597063621533441</v>
      </c>
      <c r="F38" s="65">
        <f t="shared" si="14"/>
        <v>0.37030995106035891</v>
      </c>
      <c r="G38" s="65">
        <f t="shared" si="14"/>
        <v>0.11867862969004894</v>
      </c>
      <c r="H38" s="66">
        <f t="shared" si="14"/>
        <v>5.5872756933115823E-2</v>
      </c>
      <c r="I38" s="64">
        <f t="shared" si="14"/>
        <v>1.794453507340946E-2</v>
      </c>
      <c r="J38" s="65">
        <f t="shared" si="14"/>
        <v>1.5497553017944535E-2</v>
      </c>
      <c r="K38" s="65">
        <f t="shared" si="14"/>
        <v>0.10073409461663947</v>
      </c>
      <c r="L38" s="65">
        <f t="shared" si="14"/>
        <v>0.7353181076672104</v>
      </c>
      <c r="M38" s="65">
        <f t="shared" si="14"/>
        <v>4.730831973898858E-2</v>
      </c>
      <c r="N38" s="66">
        <f t="shared" si="14"/>
        <v>8.3197389885807507E-2</v>
      </c>
      <c r="O38" s="1"/>
      <c r="S38" s="77"/>
      <c r="T38" s="226"/>
      <c r="U38" s="124">
        <f t="shared" ref="U38:Z38" si="15">I38-C38</f>
        <v>-0.13091353996737357</v>
      </c>
      <c r="V38" s="125">
        <f t="shared" si="15"/>
        <v>-0.10481239804241436</v>
      </c>
      <c r="W38" s="125">
        <f t="shared" si="15"/>
        <v>-8.523654159869494E-2</v>
      </c>
      <c r="X38" s="126">
        <f t="shared" si="15"/>
        <v>0.36500815660685149</v>
      </c>
      <c r="Y38" s="125">
        <f t="shared" si="15"/>
        <v>-7.1370309951060362E-2</v>
      </c>
      <c r="Z38" s="127">
        <f t="shared" si="15"/>
        <v>2.7324632952691684E-2</v>
      </c>
    </row>
    <row r="39" spans="1:26" x14ac:dyDescent="0.25">
      <c r="A39" s="78" t="s">
        <v>47</v>
      </c>
      <c r="B39" s="227" t="s">
        <v>61</v>
      </c>
      <c r="C39" s="68">
        <f>SUM(Start:End!C39)</f>
        <v>358</v>
      </c>
      <c r="D39" s="69">
        <f>SUM(Start:End!D39)</f>
        <v>317</v>
      </c>
      <c r="E39" s="69">
        <f>SUM(Start:End!E39)</f>
        <v>405</v>
      </c>
      <c r="F39" s="69">
        <f>SUM(Start:End!F39)</f>
        <v>766</v>
      </c>
      <c r="G39" s="69">
        <f>SUM(Start:End!G39)</f>
        <v>462</v>
      </c>
      <c r="H39" s="70">
        <f>SUM(Start:End!H39)</f>
        <v>144</v>
      </c>
      <c r="I39" s="68">
        <f>SUM(Start:End!I39)</f>
        <v>53</v>
      </c>
      <c r="J39" s="69">
        <f>SUM(Start:End!J39)</f>
        <v>48</v>
      </c>
      <c r="K39" s="69">
        <f>SUM(Start:End!K39)</f>
        <v>231</v>
      </c>
      <c r="L39" s="69">
        <f>SUM(Start:End!L39)</f>
        <v>1598</v>
      </c>
      <c r="M39" s="69">
        <f>SUM(Start:End!M39)</f>
        <v>311</v>
      </c>
      <c r="N39" s="70">
        <f>SUM(Start:End!N39)</f>
        <v>211</v>
      </c>
      <c r="O39" s="1" t="str">
        <f>LEFT(A$19,1)&amp;LEFT(A39,1)&amp;"_"</f>
        <v>2h_</v>
      </c>
      <c r="P39" s="1">
        <f>SUM(C39:H39)</f>
        <v>2452</v>
      </c>
      <c r="Q39" s="1">
        <f>SUM(I39:N39)</f>
        <v>2452</v>
      </c>
      <c r="S39" s="78" t="s">
        <v>47</v>
      </c>
      <c r="T39" s="227" t="s">
        <v>61</v>
      </c>
      <c r="U39" s="117"/>
      <c r="V39" s="118"/>
      <c r="W39" s="118"/>
      <c r="X39" s="118"/>
      <c r="Y39" s="118"/>
      <c r="Z39" s="119"/>
    </row>
    <row r="40" spans="1:26" ht="15" customHeight="1" x14ac:dyDescent="0.25">
      <c r="A40" s="78"/>
      <c r="B40" s="228"/>
      <c r="C40" s="61">
        <f t="shared" ref="C40:N40" si="16">C39/$M$3</f>
        <v>0.14600326264274063</v>
      </c>
      <c r="D40" s="62">
        <f t="shared" si="16"/>
        <v>0.12928221859706363</v>
      </c>
      <c r="E40" s="62">
        <f t="shared" si="16"/>
        <v>0.16517128874388254</v>
      </c>
      <c r="F40" s="62">
        <f t="shared" si="16"/>
        <v>0.31239804241435565</v>
      </c>
      <c r="G40" s="62">
        <f t="shared" si="16"/>
        <v>0.18841761827079934</v>
      </c>
      <c r="H40" s="63">
        <f t="shared" si="16"/>
        <v>5.872756933115824E-2</v>
      </c>
      <c r="I40" s="61">
        <f t="shared" si="16"/>
        <v>2.1615008156606851E-2</v>
      </c>
      <c r="J40" s="62">
        <f t="shared" si="16"/>
        <v>1.9575856443719411E-2</v>
      </c>
      <c r="K40" s="62">
        <f t="shared" si="16"/>
        <v>9.4208809135399668E-2</v>
      </c>
      <c r="L40" s="62">
        <f t="shared" si="16"/>
        <v>0.65171288743882549</v>
      </c>
      <c r="M40" s="62">
        <f t="shared" si="16"/>
        <v>0.1268352365415987</v>
      </c>
      <c r="N40" s="63">
        <f t="shared" si="16"/>
        <v>8.6052202283849924E-2</v>
      </c>
      <c r="O40" s="1"/>
      <c r="S40" s="78"/>
      <c r="T40" s="228"/>
      <c r="U40" s="120">
        <f t="shared" ref="U40:Z40" si="17">I40-C40</f>
        <v>-0.12438825448613378</v>
      </c>
      <c r="V40" s="121">
        <f t="shared" si="17"/>
        <v>-0.10970636215334421</v>
      </c>
      <c r="W40" s="121">
        <f t="shared" si="17"/>
        <v>-7.096247960848287E-2</v>
      </c>
      <c r="X40" s="122">
        <f t="shared" si="17"/>
        <v>0.33931484502446985</v>
      </c>
      <c r="Y40" s="121">
        <f t="shared" si="17"/>
        <v>-6.1582381729200636E-2</v>
      </c>
      <c r="Z40" s="123">
        <f t="shared" si="17"/>
        <v>2.7324632952691684E-2</v>
      </c>
    </row>
    <row r="41" spans="1:26" x14ac:dyDescent="0.25">
      <c r="A41" s="77" t="s">
        <v>48</v>
      </c>
      <c r="B41" s="229" t="s">
        <v>62</v>
      </c>
      <c r="C41" s="46">
        <f>SUM(Start:End!C41)</f>
        <v>416</v>
      </c>
      <c r="D41" s="47">
        <f>SUM(Start:End!D41)</f>
        <v>335</v>
      </c>
      <c r="E41" s="47">
        <f>SUM(Start:End!E41)</f>
        <v>458</v>
      </c>
      <c r="F41" s="47">
        <f>SUM(Start:End!F41)</f>
        <v>801</v>
      </c>
      <c r="G41" s="47">
        <f>SUM(Start:End!G41)</f>
        <v>298</v>
      </c>
      <c r="H41" s="48">
        <f>SUM(Start:End!H41)</f>
        <v>144</v>
      </c>
      <c r="I41" s="46">
        <f>SUM(Start:End!I41)</f>
        <v>38</v>
      </c>
      <c r="J41" s="47">
        <f>SUM(Start:End!J41)</f>
        <v>57</v>
      </c>
      <c r="K41" s="47">
        <f>SUM(Start:End!K41)</f>
        <v>235</v>
      </c>
      <c r="L41" s="47">
        <f>SUM(Start:End!L41)</f>
        <v>1782</v>
      </c>
      <c r="M41" s="47">
        <f>SUM(Start:End!M41)</f>
        <v>133</v>
      </c>
      <c r="N41" s="48">
        <f>SUM(Start:End!N41)</f>
        <v>207</v>
      </c>
      <c r="O41" s="1" t="str">
        <f>LEFT(A$19,1)&amp;LEFT(A41,1)&amp;"_"</f>
        <v>2i_</v>
      </c>
      <c r="P41" s="1">
        <f>SUM(C41:H41)</f>
        <v>2452</v>
      </c>
      <c r="Q41" s="1">
        <f>SUM(I41:N41)</f>
        <v>2452</v>
      </c>
      <c r="S41" s="77" t="s">
        <v>48</v>
      </c>
      <c r="T41" s="229" t="s">
        <v>62</v>
      </c>
      <c r="U41" s="114"/>
      <c r="V41" s="115"/>
      <c r="W41" s="115"/>
      <c r="X41" s="115"/>
      <c r="Y41" s="115"/>
      <c r="Z41" s="116"/>
    </row>
    <row r="42" spans="1:26" x14ac:dyDescent="0.25">
      <c r="A42" s="79"/>
      <c r="B42" s="230"/>
      <c r="C42" s="73">
        <f t="shared" ref="C42:N42" si="18">C41/$M$3</f>
        <v>0.16965742251223492</v>
      </c>
      <c r="D42" s="74">
        <f t="shared" si="18"/>
        <v>0.1366231647634584</v>
      </c>
      <c r="E42" s="74">
        <f t="shared" si="18"/>
        <v>0.1867862969004894</v>
      </c>
      <c r="F42" s="74">
        <f t="shared" si="18"/>
        <v>0.32667210440456768</v>
      </c>
      <c r="G42" s="74">
        <f t="shared" si="18"/>
        <v>0.12153344208809136</v>
      </c>
      <c r="H42" s="75">
        <f t="shared" si="18"/>
        <v>5.872756933115824E-2</v>
      </c>
      <c r="I42" s="73">
        <f t="shared" si="18"/>
        <v>1.5497553017944535E-2</v>
      </c>
      <c r="J42" s="74">
        <f t="shared" si="18"/>
        <v>2.3246329526916801E-2</v>
      </c>
      <c r="K42" s="74">
        <f t="shared" si="18"/>
        <v>9.5840130505709623E-2</v>
      </c>
      <c r="L42" s="74">
        <f t="shared" si="18"/>
        <v>0.72675367047308315</v>
      </c>
      <c r="M42" s="74">
        <f t="shared" si="18"/>
        <v>5.4241435562805876E-2</v>
      </c>
      <c r="N42" s="75">
        <f t="shared" si="18"/>
        <v>8.442088091353997E-2</v>
      </c>
      <c r="O42" s="1"/>
      <c r="S42" s="79"/>
      <c r="T42" s="230"/>
      <c r="U42" s="132">
        <f t="shared" ref="U42:Z42" si="19">I42-C42</f>
        <v>-0.15415986949429039</v>
      </c>
      <c r="V42" s="133">
        <f t="shared" si="19"/>
        <v>-0.1133768352365416</v>
      </c>
      <c r="W42" s="133">
        <f t="shared" si="19"/>
        <v>-9.0946166394779773E-2</v>
      </c>
      <c r="X42" s="134">
        <f t="shared" si="19"/>
        <v>0.40008156606851547</v>
      </c>
      <c r="Y42" s="133">
        <f t="shared" si="19"/>
        <v>-6.7292006525285483E-2</v>
      </c>
      <c r="Z42" s="135">
        <f t="shared" si="19"/>
        <v>2.569331158238173E-2</v>
      </c>
    </row>
    <row r="43" spans="1:26" x14ac:dyDescent="0.25">
      <c r="A43" s="5"/>
      <c r="C43" s="4"/>
      <c r="D43" s="4"/>
      <c r="E43" s="4"/>
      <c r="F43" s="4"/>
    </row>
    <row r="44" spans="1:26" x14ac:dyDescent="0.25">
      <c r="A44" s="5"/>
    </row>
    <row r="45" spans="1:26" ht="16.5" customHeight="1" x14ac:dyDescent="0.25">
      <c r="A45" s="5" t="s">
        <v>14</v>
      </c>
      <c r="B45" s="223" t="s">
        <v>36</v>
      </c>
      <c r="C45" s="223"/>
      <c r="D45" s="223"/>
      <c r="E45" s="223"/>
      <c r="F45" s="223"/>
      <c r="G45" s="224"/>
    </row>
    <row r="46" spans="1:26" x14ac:dyDescent="0.25">
      <c r="A46" s="5"/>
      <c r="B46" s="71"/>
      <c r="C46" s="57" t="s">
        <v>80</v>
      </c>
      <c r="D46" s="57" t="s">
        <v>81</v>
      </c>
      <c r="E46" s="57" t="s">
        <v>17</v>
      </c>
      <c r="F46" s="57" t="s">
        <v>18</v>
      </c>
      <c r="G46" s="57" t="s">
        <v>19</v>
      </c>
      <c r="H46" s="10"/>
    </row>
    <row r="47" spans="1:26" ht="22.8" x14ac:dyDescent="0.25">
      <c r="A47" s="5"/>
      <c r="C47" s="11" t="s">
        <v>66</v>
      </c>
      <c r="D47" s="11" t="s">
        <v>67</v>
      </c>
      <c r="E47" s="11" t="s">
        <v>68</v>
      </c>
      <c r="F47" s="11" t="s">
        <v>69</v>
      </c>
      <c r="G47" s="11" t="s">
        <v>70</v>
      </c>
      <c r="H47" s="11" t="s">
        <v>65</v>
      </c>
      <c r="I47" s="9"/>
      <c r="J47" s="9"/>
      <c r="P47" s="1"/>
    </row>
    <row r="48" spans="1:26" ht="17.25" customHeight="1" x14ac:dyDescent="0.25">
      <c r="A48" s="5"/>
      <c r="C48" s="81">
        <f>SUM(Start:End!C48)</f>
        <v>107</v>
      </c>
      <c r="D48" s="81">
        <f>SUM(Start:End!D48)</f>
        <v>10</v>
      </c>
      <c r="E48" s="81">
        <f>SUM(Start:End!E48)</f>
        <v>94</v>
      </c>
      <c r="F48" s="81">
        <f>SUM(Start:End!F48)</f>
        <v>695</v>
      </c>
      <c r="G48" s="81">
        <f>SUM(Start:End!G48)</f>
        <v>1499</v>
      </c>
      <c r="H48" s="81">
        <f>SUM(Start:End!H48)</f>
        <v>47</v>
      </c>
      <c r="P48" s="1">
        <f>SUM(C48:H48)</f>
        <v>2452</v>
      </c>
    </row>
    <row r="49" spans="1:16" x14ac:dyDescent="0.25">
      <c r="A49" s="5"/>
      <c r="C49" s="62">
        <f t="shared" ref="C49:H49" si="20">C48/$M$3</f>
        <v>4.3637846655791193E-2</v>
      </c>
      <c r="D49" s="62">
        <f t="shared" si="20"/>
        <v>4.0783034257748773E-3</v>
      </c>
      <c r="E49" s="62">
        <f t="shared" si="20"/>
        <v>3.8336052202283852E-2</v>
      </c>
      <c r="F49" s="62">
        <f t="shared" si="20"/>
        <v>0.28344208809135402</v>
      </c>
      <c r="G49" s="62">
        <f t="shared" si="20"/>
        <v>0.61133768352365414</v>
      </c>
      <c r="H49" s="62">
        <f t="shared" si="20"/>
        <v>1.9168026101141926E-2</v>
      </c>
    </row>
    <row r="50" spans="1:16" x14ac:dyDescent="0.25">
      <c r="A50" s="5"/>
      <c r="C50" s="4"/>
      <c r="D50" s="4"/>
    </row>
    <row r="51" spans="1:16" ht="42" customHeight="1" x14ac:dyDescent="0.25">
      <c r="A51" s="5" t="s">
        <v>15</v>
      </c>
      <c r="B51" s="223" t="s">
        <v>37</v>
      </c>
      <c r="C51" s="223"/>
      <c r="D51" s="223"/>
      <c r="E51" s="223"/>
      <c r="F51" s="223"/>
      <c r="G51" s="224"/>
      <c r="H51" s="224"/>
    </row>
    <row r="52" spans="1:16" x14ac:dyDescent="0.25">
      <c r="A52" s="5"/>
      <c r="B52" s="71"/>
      <c r="C52" s="57" t="s">
        <v>80</v>
      </c>
      <c r="D52" s="57" t="s">
        <v>81</v>
      </c>
      <c r="E52" s="57" t="s">
        <v>17</v>
      </c>
      <c r="F52" s="57" t="s">
        <v>18</v>
      </c>
      <c r="G52" s="57" t="s">
        <v>19</v>
      </c>
      <c r="H52" s="10"/>
    </row>
    <row r="53" spans="1:16" ht="22.8" x14ac:dyDescent="0.25">
      <c r="A53" s="5"/>
      <c r="C53" s="11" t="s">
        <v>71</v>
      </c>
      <c r="D53" s="11" t="s">
        <v>72</v>
      </c>
      <c r="E53" s="11" t="s">
        <v>73</v>
      </c>
      <c r="F53" s="11" t="s">
        <v>74</v>
      </c>
      <c r="G53" s="11" t="s">
        <v>75</v>
      </c>
      <c r="H53" s="11" t="s">
        <v>65</v>
      </c>
      <c r="I53" s="9"/>
      <c r="J53" s="9"/>
    </row>
    <row r="54" spans="1:16" ht="17.25" customHeight="1" x14ac:dyDescent="0.25">
      <c r="A54" s="5"/>
      <c r="C54" s="81">
        <f>SUM(Start:End!C54)</f>
        <v>10</v>
      </c>
      <c r="D54" s="81">
        <f>SUM(Start:End!D54)</f>
        <v>79</v>
      </c>
      <c r="E54" s="81">
        <f>SUM(Start:End!E54)</f>
        <v>320</v>
      </c>
      <c r="F54" s="81">
        <f>SUM(Start:End!F54)</f>
        <v>781</v>
      </c>
      <c r="G54" s="81">
        <f>SUM(Start:End!G54)</f>
        <v>1212</v>
      </c>
      <c r="H54" s="81">
        <f>SUM(Start:End!H54)</f>
        <v>50</v>
      </c>
      <c r="P54" s="1">
        <f>SUM(C54:H54)</f>
        <v>2452</v>
      </c>
    </row>
    <row r="55" spans="1:16" x14ac:dyDescent="0.25">
      <c r="A55" s="5"/>
      <c r="C55" s="62">
        <f t="shared" ref="C55:H55" si="21">C54/$M$3</f>
        <v>4.0783034257748773E-3</v>
      </c>
      <c r="D55" s="62">
        <f t="shared" si="21"/>
        <v>3.2218597063621533E-2</v>
      </c>
      <c r="E55" s="62">
        <f t="shared" si="21"/>
        <v>0.13050570962479607</v>
      </c>
      <c r="F55" s="62">
        <f t="shared" si="21"/>
        <v>0.31851549755301795</v>
      </c>
      <c r="G55" s="62">
        <f t="shared" si="21"/>
        <v>0.49429037520391517</v>
      </c>
      <c r="H55" s="62">
        <f t="shared" si="21"/>
        <v>2.0391517128874388E-2</v>
      </c>
    </row>
    <row r="56" spans="1:16" x14ac:dyDescent="0.25">
      <c r="A56" s="5"/>
      <c r="C56" s="4"/>
      <c r="D56" s="4"/>
      <c r="E56" s="4"/>
      <c r="F56" s="4"/>
    </row>
    <row r="57" spans="1:16" ht="25.5" customHeight="1" x14ac:dyDescent="0.25">
      <c r="A57" s="5" t="s">
        <v>35</v>
      </c>
      <c r="B57" s="223" t="s">
        <v>38</v>
      </c>
      <c r="C57" s="223"/>
      <c r="D57" s="223"/>
      <c r="E57" s="223"/>
      <c r="F57" s="223"/>
    </row>
    <row r="58" spans="1:16" ht="25.5" hidden="1" customHeight="1" x14ac:dyDescent="0.25">
      <c r="A58" s="5"/>
      <c r="B58" s="71"/>
      <c r="C58" s="67" t="str">
        <f>C59</f>
        <v>No</v>
      </c>
      <c r="D58" s="67" t="str">
        <f t="shared" ref="D58:E58" si="22">D59</f>
        <v>Maybe</v>
      </c>
      <c r="E58" s="67" t="str">
        <f t="shared" si="22"/>
        <v>Yes</v>
      </c>
      <c r="F58" s="67" t="s">
        <v>84</v>
      </c>
    </row>
    <row r="59" spans="1:16" ht="16.5" customHeight="1" x14ac:dyDescent="0.25">
      <c r="A59" s="5"/>
      <c r="C59" s="11" t="s">
        <v>9</v>
      </c>
      <c r="D59" s="11" t="s">
        <v>20</v>
      </c>
      <c r="E59" s="11" t="s">
        <v>8</v>
      </c>
      <c r="F59" s="11" t="s">
        <v>21</v>
      </c>
      <c r="G59" s="80"/>
      <c r="H59" s="11" t="s">
        <v>65</v>
      </c>
      <c r="I59" s="9"/>
      <c r="J59" s="9"/>
    </row>
    <row r="60" spans="1:16" ht="17.25" customHeight="1" x14ac:dyDescent="0.25">
      <c r="A60" s="5"/>
      <c r="C60" s="81">
        <f>SUM(Start:End!C60)</f>
        <v>20</v>
      </c>
      <c r="D60" s="81">
        <f>SUM(Start:End!D60)</f>
        <v>79</v>
      </c>
      <c r="E60" s="81">
        <f>SUM(Start:End!E60)</f>
        <v>2284</v>
      </c>
      <c r="F60" s="81">
        <f>SUM(Start:End!F60)</f>
        <v>17</v>
      </c>
      <c r="G60" s="81"/>
      <c r="H60" s="81">
        <f>SUM(Start:End!H60)</f>
        <v>52</v>
      </c>
      <c r="P60" s="1">
        <f>SUM(C60:H60)</f>
        <v>2452</v>
      </c>
    </row>
    <row r="61" spans="1:16" x14ac:dyDescent="0.25">
      <c r="A61" s="5"/>
      <c r="C61" s="62">
        <f>C60/$M$3</f>
        <v>8.1566068515497546E-3</v>
      </c>
      <c r="D61" s="62">
        <f>D60/$M$3</f>
        <v>3.2218597063621533E-2</v>
      </c>
      <c r="E61" s="62">
        <f>E60/$M$3</f>
        <v>0.93148450244698211</v>
      </c>
      <c r="F61" s="62">
        <f>F60/$M$3</f>
        <v>6.9331158238172923E-3</v>
      </c>
      <c r="G61" s="62"/>
      <c r="H61" s="62">
        <f>H60/$M$3</f>
        <v>2.1207177814029365E-2</v>
      </c>
    </row>
    <row r="62" spans="1:16" ht="23.1" customHeight="1" x14ac:dyDescent="0.25">
      <c r="B62"/>
      <c r="C62"/>
      <c r="D62"/>
      <c r="E62"/>
      <c r="F62"/>
    </row>
    <row r="63" spans="1:16" ht="23.1" customHeight="1" x14ac:dyDescent="0.25">
      <c r="B63"/>
      <c r="C63"/>
      <c r="D63"/>
      <c r="E63"/>
      <c r="F63"/>
    </row>
    <row r="64" spans="1:16" ht="23.1" customHeight="1" x14ac:dyDescent="0.25">
      <c r="B64"/>
      <c r="C64"/>
      <c r="D64"/>
      <c r="E64"/>
      <c r="F64"/>
    </row>
    <row r="65" spans="2:6" ht="23.1" customHeight="1" x14ac:dyDescent="0.25">
      <c r="B65"/>
      <c r="C65"/>
      <c r="D65"/>
      <c r="E65"/>
      <c r="F65"/>
    </row>
    <row r="66" spans="2:6" ht="23.1" customHeight="1" x14ac:dyDescent="0.25">
      <c r="B66"/>
      <c r="C66"/>
      <c r="D66"/>
      <c r="E66"/>
      <c r="F66"/>
    </row>
    <row r="67" spans="2:6" ht="23.1" customHeight="1" x14ac:dyDescent="0.25">
      <c r="B67"/>
      <c r="C67"/>
      <c r="D67"/>
      <c r="E67"/>
      <c r="F67"/>
    </row>
    <row r="68" spans="2:6" x14ac:dyDescent="0.25">
      <c r="B68"/>
    </row>
  </sheetData>
  <mergeCells count="22">
    <mergeCell ref="T35:T36"/>
    <mergeCell ref="T37:T38"/>
    <mergeCell ref="T39:T40"/>
    <mergeCell ref="T41:T42"/>
    <mergeCell ref="T24:T25"/>
    <mergeCell ref="T26:T27"/>
    <mergeCell ref="T28:T29"/>
    <mergeCell ref="T30:T32"/>
    <mergeCell ref="T33:T34"/>
    <mergeCell ref="B57:F57"/>
    <mergeCell ref="B45:G45"/>
    <mergeCell ref="B19:H19"/>
    <mergeCell ref="B51:H51"/>
    <mergeCell ref="B24:B25"/>
    <mergeCell ref="B26:B27"/>
    <mergeCell ref="B28:B29"/>
    <mergeCell ref="B33:B34"/>
    <mergeCell ref="B35:B36"/>
    <mergeCell ref="B37:B38"/>
    <mergeCell ref="B39:B40"/>
    <mergeCell ref="B30:B32"/>
    <mergeCell ref="B41:B42"/>
  </mergeCells>
  <phoneticPr fontId="2" type="noConversion"/>
  <conditionalFormatting sqref="M3">
    <cfRule type="cellIs" dxfId="14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ignoredErrors>
    <ignoredError sqref="A5 C22:F22 I22:L22 C46:G46 C52:G52" numberStoredAsText="1"/>
    <ignoredError sqref="C25:N25 C40:N40 C38:N38 C36:N36 C34:N34 C31:N31 C29:N29 C27:N27 C32:N32 C42:N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234</v>
      </c>
      <c r="C3" s="145"/>
      <c r="D3" s="146"/>
      <c r="E3" s="147">
        <v>43355</v>
      </c>
      <c r="F3" s="146"/>
      <c r="G3" s="148"/>
      <c r="H3" s="148"/>
      <c r="I3" s="147" t="s">
        <v>93</v>
      </c>
      <c r="J3" s="148"/>
      <c r="K3" s="148"/>
      <c r="L3" s="148"/>
      <c r="M3" s="149">
        <v>7</v>
      </c>
      <c r="N3" s="150"/>
      <c r="O3" s="142"/>
    </row>
    <row r="4" spans="1:18" ht="9.75" customHeight="1" x14ac:dyDescent="0.25"/>
    <row r="5" spans="1:18" ht="17.25" customHeight="1" x14ac:dyDescent="0.25">
      <c r="A5" s="92" t="s">
        <v>13</v>
      </c>
      <c r="B5" s="93" t="s">
        <v>12</v>
      </c>
    </row>
    <row r="6" spans="1:18" x14ac:dyDescent="0.25">
      <c r="B6" s="151" t="s">
        <v>2</v>
      </c>
      <c r="C6" s="152">
        <v>1</v>
      </c>
      <c r="D6" s="153">
        <v>0.14285714285714285</v>
      </c>
      <c r="F6" s="154" t="s">
        <v>49</v>
      </c>
      <c r="J6" s="155" t="s">
        <v>194</v>
      </c>
    </row>
    <row r="7" spans="1:18" x14ac:dyDescent="0.25">
      <c r="B7" s="156" t="s">
        <v>3</v>
      </c>
      <c r="C7" s="94">
        <v>5</v>
      </c>
      <c r="D7" s="157">
        <v>0.7142857142857143</v>
      </c>
      <c r="F7" s="158" t="s">
        <v>28</v>
      </c>
      <c r="G7" s="159"/>
      <c r="H7" s="159">
        <v>0</v>
      </c>
      <c r="I7" s="153">
        <v>0</v>
      </c>
    </row>
    <row r="8" spans="1:18" x14ac:dyDescent="0.25">
      <c r="B8" s="151" t="s">
        <v>5</v>
      </c>
      <c r="C8" s="152">
        <v>1</v>
      </c>
      <c r="D8" s="153">
        <v>0.14285714285714285</v>
      </c>
      <c r="F8" s="160" t="s">
        <v>0</v>
      </c>
      <c r="H8" s="87">
        <v>0</v>
      </c>
      <c r="I8" s="157">
        <v>0</v>
      </c>
    </row>
    <row r="9" spans="1:18" x14ac:dyDescent="0.25">
      <c r="B9" s="156" t="s">
        <v>6</v>
      </c>
      <c r="C9" s="94">
        <v>1</v>
      </c>
      <c r="D9" s="157">
        <v>0.14285714285714285</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7</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0</v>
      </c>
      <c r="E24" s="184">
        <v>2</v>
      </c>
      <c r="F24" s="184">
        <v>3</v>
      </c>
      <c r="G24" s="184">
        <v>1</v>
      </c>
      <c r="H24" s="185">
        <v>0</v>
      </c>
      <c r="I24" s="183">
        <v>1</v>
      </c>
      <c r="J24" s="184">
        <v>0</v>
      </c>
      <c r="K24" s="184">
        <v>0</v>
      </c>
      <c r="L24" s="184">
        <v>4</v>
      </c>
      <c r="M24" s="184">
        <v>1</v>
      </c>
      <c r="N24" s="185">
        <v>1</v>
      </c>
      <c r="O24" s="142" t="s">
        <v>195</v>
      </c>
      <c r="P24" s="142">
        <v>7</v>
      </c>
      <c r="Q24" s="142">
        <v>7</v>
      </c>
    </row>
    <row r="25" spans="1:18" ht="18.75" customHeight="1" x14ac:dyDescent="0.25">
      <c r="A25" s="186"/>
      <c r="B25" s="235"/>
      <c r="C25" s="187">
        <v>0.14285714285714285</v>
      </c>
      <c r="D25" s="188">
        <v>0</v>
      </c>
      <c r="E25" s="188">
        <v>0.2857142857142857</v>
      </c>
      <c r="F25" s="188">
        <v>0.42857142857142855</v>
      </c>
      <c r="G25" s="188">
        <v>0.14285714285714285</v>
      </c>
      <c r="H25" s="189">
        <v>0</v>
      </c>
      <c r="I25" s="187">
        <v>0.14285714285714285</v>
      </c>
      <c r="J25" s="188">
        <v>0</v>
      </c>
      <c r="K25" s="188">
        <v>0</v>
      </c>
      <c r="L25" s="188">
        <v>0.5714285714285714</v>
      </c>
      <c r="M25" s="188">
        <v>0.14285714285714285</v>
      </c>
      <c r="N25" s="189">
        <v>0.14285714285714285</v>
      </c>
      <c r="O25" s="142"/>
    </row>
    <row r="26" spans="1:18" x14ac:dyDescent="0.25">
      <c r="A26" s="190" t="s">
        <v>41</v>
      </c>
      <c r="B26" s="238" t="s">
        <v>51</v>
      </c>
      <c r="C26" s="191">
        <v>0</v>
      </c>
      <c r="D26" s="192">
        <v>0</v>
      </c>
      <c r="E26" s="192">
        <v>0</v>
      </c>
      <c r="F26" s="192">
        <v>6</v>
      </c>
      <c r="G26" s="192">
        <v>1</v>
      </c>
      <c r="H26" s="193">
        <v>0</v>
      </c>
      <c r="I26" s="191">
        <v>0</v>
      </c>
      <c r="J26" s="192">
        <v>0</v>
      </c>
      <c r="K26" s="192">
        <v>0</v>
      </c>
      <c r="L26" s="192">
        <v>5</v>
      </c>
      <c r="M26" s="192">
        <v>1</v>
      </c>
      <c r="N26" s="193">
        <v>1</v>
      </c>
      <c r="O26" s="142" t="s">
        <v>196</v>
      </c>
      <c r="P26" s="142">
        <v>7</v>
      </c>
      <c r="Q26" s="142">
        <v>7</v>
      </c>
    </row>
    <row r="27" spans="1:18" ht="18" customHeight="1" x14ac:dyDescent="0.25">
      <c r="A27" s="190"/>
      <c r="B27" s="239"/>
      <c r="C27" s="194">
        <v>0</v>
      </c>
      <c r="D27" s="195">
        <v>0</v>
      </c>
      <c r="E27" s="195">
        <v>0</v>
      </c>
      <c r="F27" s="195">
        <v>0.8571428571428571</v>
      </c>
      <c r="G27" s="195">
        <v>0.14285714285714285</v>
      </c>
      <c r="H27" s="196">
        <v>0</v>
      </c>
      <c r="I27" s="194">
        <v>0</v>
      </c>
      <c r="J27" s="195">
        <v>0</v>
      </c>
      <c r="K27" s="195">
        <v>0</v>
      </c>
      <c r="L27" s="195">
        <v>0.7142857142857143</v>
      </c>
      <c r="M27" s="195">
        <v>0.14285714285714285</v>
      </c>
      <c r="N27" s="196">
        <v>0.14285714285714285</v>
      </c>
      <c r="O27" s="142"/>
    </row>
    <row r="28" spans="1:18" x14ac:dyDescent="0.25">
      <c r="A28" s="186" t="s">
        <v>42</v>
      </c>
      <c r="B28" s="234" t="s">
        <v>58</v>
      </c>
      <c r="C28" s="183">
        <v>0</v>
      </c>
      <c r="D28" s="184">
        <v>1</v>
      </c>
      <c r="E28" s="184">
        <v>1</v>
      </c>
      <c r="F28" s="184">
        <v>3</v>
      </c>
      <c r="G28" s="184">
        <v>2</v>
      </c>
      <c r="H28" s="185">
        <v>0</v>
      </c>
      <c r="I28" s="183">
        <v>0</v>
      </c>
      <c r="J28" s="184">
        <v>0</v>
      </c>
      <c r="K28" s="184">
        <v>1</v>
      </c>
      <c r="L28" s="184">
        <v>3</v>
      </c>
      <c r="M28" s="184">
        <v>2</v>
      </c>
      <c r="N28" s="185">
        <v>1</v>
      </c>
      <c r="O28" s="142" t="s">
        <v>197</v>
      </c>
      <c r="P28" s="142">
        <v>7</v>
      </c>
      <c r="Q28" s="142">
        <v>7</v>
      </c>
    </row>
    <row r="29" spans="1:18" ht="15.75" customHeight="1" x14ac:dyDescent="0.25">
      <c r="A29" s="186"/>
      <c r="B29" s="235"/>
      <c r="C29" s="197">
        <v>0</v>
      </c>
      <c r="D29" s="198">
        <v>0.14285714285714285</v>
      </c>
      <c r="E29" s="198">
        <v>0.14285714285714285</v>
      </c>
      <c r="F29" s="198">
        <v>0.42857142857142855</v>
      </c>
      <c r="G29" s="198">
        <v>0.2857142857142857</v>
      </c>
      <c r="H29" s="199">
        <v>0</v>
      </c>
      <c r="I29" s="197">
        <v>0</v>
      </c>
      <c r="J29" s="198">
        <v>0</v>
      </c>
      <c r="K29" s="198">
        <v>0.14285714285714285</v>
      </c>
      <c r="L29" s="198">
        <v>0.42857142857142855</v>
      </c>
      <c r="M29" s="198">
        <v>0.2857142857142857</v>
      </c>
      <c r="N29" s="199">
        <v>0.14285714285714285</v>
      </c>
      <c r="O29" s="142"/>
    </row>
    <row r="30" spans="1:18" ht="13.5" customHeight="1" x14ac:dyDescent="0.25">
      <c r="A30" s="190" t="s">
        <v>43</v>
      </c>
      <c r="B30" s="238" t="s">
        <v>59</v>
      </c>
      <c r="C30" s="191">
        <v>0</v>
      </c>
      <c r="D30" s="192">
        <v>0</v>
      </c>
      <c r="E30" s="192">
        <v>2</v>
      </c>
      <c r="F30" s="192">
        <v>3</v>
      </c>
      <c r="G30" s="192">
        <v>2</v>
      </c>
      <c r="H30" s="193">
        <v>0</v>
      </c>
      <c r="I30" s="191">
        <v>1</v>
      </c>
      <c r="J30" s="192">
        <v>0</v>
      </c>
      <c r="K30" s="192">
        <v>0</v>
      </c>
      <c r="L30" s="192">
        <v>4</v>
      </c>
      <c r="M30" s="192">
        <v>1</v>
      </c>
      <c r="N30" s="193">
        <v>1</v>
      </c>
      <c r="O30" s="142" t="s">
        <v>198</v>
      </c>
      <c r="P30" s="142">
        <v>7</v>
      </c>
      <c r="Q30" s="142">
        <v>7</v>
      </c>
    </row>
    <row r="31" spans="1:18" ht="13.5" customHeight="1" x14ac:dyDescent="0.25">
      <c r="A31" s="190"/>
      <c r="B31" s="239"/>
      <c r="C31" s="194">
        <v>0</v>
      </c>
      <c r="D31" s="195">
        <v>0</v>
      </c>
      <c r="E31" s="195">
        <v>0.2857142857142857</v>
      </c>
      <c r="F31" s="195">
        <v>0.42857142857142855</v>
      </c>
      <c r="G31" s="195">
        <v>0.2857142857142857</v>
      </c>
      <c r="H31" s="196">
        <v>0</v>
      </c>
      <c r="I31" s="194">
        <v>0.14285714285714285</v>
      </c>
      <c r="J31" s="195">
        <v>0</v>
      </c>
      <c r="K31" s="195">
        <v>0</v>
      </c>
      <c r="L31" s="195">
        <v>0.5714285714285714</v>
      </c>
      <c r="M31" s="195">
        <v>0.14285714285714285</v>
      </c>
      <c r="N31" s="196">
        <v>0.14285714285714285</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0</v>
      </c>
      <c r="E33" s="184">
        <v>1</v>
      </c>
      <c r="F33" s="184">
        <v>3</v>
      </c>
      <c r="G33" s="184">
        <v>3</v>
      </c>
      <c r="H33" s="185">
        <v>0</v>
      </c>
      <c r="I33" s="183">
        <v>0</v>
      </c>
      <c r="J33" s="184">
        <v>0</v>
      </c>
      <c r="K33" s="184">
        <v>0</v>
      </c>
      <c r="L33" s="184">
        <v>3</v>
      </c>
      <c r="M33" s="184">
        <v>3</v>
      </c>
      <c r="N33" s="185">
        <v>1</v>
      </c>
      <c r="O33" s="142" t="s">
        <v>199</v>
      </c>
      <c r="P33" s="142">
        <v>7</v>
      </c>
      <c r="Q33" s="142">
        <v>7</v>
      </c>
    </row>
    <row r="34" spans="1:17" ht="14.25" customHeight="1" x14ac:dyDescent="0.25">
      <c r="A34" s="186"/>
      <c r="B34" s="235"/>
      <c r="C34" s="197">
        <v>0</v>
      </c>
      <c r="D34" s="198">
        <v>0</v>
      </c>
      <c r="E34" s="198">
        <v>0.14285714285714285</v>
      </c>
      <c r="F34" s="198">
        <v>0.42857142857142855</v>
      </c>
      <c r="G34" s="198">
        <v>0.42857142857142855</v>
      </c>
      <c r="H34" s="199">
        <v>0</v>
      </c>
      <c r="I34" s="197">
        <v>0</v>
      </c>
      <c r="J34" s="198">
        <v>0</v>
      </c>
      <c r="K34" s="198">
        <v>0</v>
      </c>
      <c r="L34" s="198">
        <v>0.42857142857142855</v>
      </c>
      <c r="M34" s="198">
        <v>0.42857142857142855</v>
      </c>
      <c r="N34" s="199">
        <v>0.14285714285714285</v>
      </c>
      <c r="O34" s="142"/>
    </row>
    <row r="35" spans="1:17" ht="12.75" customHeight="1" x14ac:dyDescent="0.25">
      <c r="A35" s="190" t="s">
        <v>45</v>
      </c>
      <c r="B35" s="238" t="s">
        <v>52</v>
      </c>
      <c r="C35" s="191">
        <v>0</v>
      </c>
      <c r="D35" s="192">
        <v>0</v>
      </c>
      <c r="E35" s="192">
        <v>0</v>
      </c>
      <c r="F35" s="192">
        <v>5</v>
      </c>
      <c r="G35" s="192">
        <v>2</v>
      </c>
      <c r="H35" s="193">
        <v>0</v>
      </c>
      <c r="I35" s="191">
        <v>0</v>
      </c>
      <c r="J35" s="192">
        <v>0</v>
      </c>
      <c r="K35" s="192">
        <v>0</v>
      </c>
      <c r="L35" s="192">
        <v>4</v>
      </c>
      <c r="M35" s="192">
        <v>2</v>
      </c>
      <c r="N35" s="193">
        <v>1</v>
      </c>
      <c r="O35" s="142" t="s">
        <v>200</v>
      </c>
      <c r="P35" s="142">
        <v>7</v>
      </c>
      <c r="Q35" s="142">
        <v>7</v>
      </c>
    </row>
    <row r="36" spans="1:17" ht="15.75" customHeight="1" x14ac:dyDescent="0.25">
      <c r="A36" s="190"/>
      <c r="B36" s="239"/>
      <c r="C36" s="194">
        <v>0</v>
      </c>
      <c r="D36" s="195">
        <v>0</v>
      </c>
      <c r="E36" s="195">
        <v>0</v>
      </c>
      <c r="F36" s="195">
        <v>0.7142857142857143</v>
      </c>
      <c r="G36" s="195">
        <v>0.2857142857142857</v>
      </c>
      <c r="H36" s="196">
        <v>0</v>
      </c>
      <c r="I36" s="194">
        <v>0</v>
      </c>
      <c r="J36" s="195">
        <v>0</v>
      </c>
      <c r="K36" s="195">
        <v>0</v>
      </c>
      <c r="L36" s="195">
        <v>0.5714285714285714</v>
      </c>
      <c r="M36" s="195">
        <v>0.2857142857142857</v>
      </c>
      <c r="N36" s="196">
        <v>0.14285714285714285</v>
      </c>
      <c r="O36" s="142"/>
    </row>
    <row r="37" spans="1:17" x14ac:dyDescent="0.25">
      <c r="A37" s="186" t="s">
        <v>46</v>
      </c>
      <c r="B37" s="234" t="s">
        <v>53</v>
      </c>
      <c r="C37" s="183">
        <v>0</v>
      </c>
      <c r="D37" s="184">
        <v>2</v>
      </c>
      <c r="E37" s="184">
        <v>0</v>
      </c>
      <c r="F37" s="184">
        <v>3</v>
      </c>
      <c r="G37" s="184">
        <v>2</v>
      </c>
      <c r="H37" s="185">
        <v>0</v>
      </c>
      <c r="I37" s="183">
        <v>1</v>
      </c>
      <c r="J37" s="184">
        <v>0</v>
      </c>
      <c r="K37" s="184">
        <v>1</v>
      </c>
      <c r="L37" s="184">
        <v>3</v>
      </c>
      <c r="M37" s="184">
        <v>1</v>
      </c>
      <c r="N37" s="185">
        <v>1</v>
      </c>
      <c r="O37" s="142" t="s">
        <v>201</v>
      </c>
      <c r="P37" s="142">
        <v>7</v>
      </c>
      <c r="Q37" s="142">
        <v>7</v>
      </c>
    </row>
    <row r="38" spans="1:17" ht="14.25" customHeight="1" x14ac:dyDescent="0.25">
      <c r="A38" s="186"/>
      <c r="B38" s="235"/>
      <c r="C38" s="197">
        <v>0</v>
      </c>
      <c r="D38" s="198">
        <v>0.2857142857142857</v>
      </c>
      <c r="E38" s="198">
        <v>0</v>
      </c>
      <c r="F38" s="198">
        <v>0.42857142857142855</v>
      </c>
      <c r="G38" s="198">
        <v>0.2857142857142857</v>
      </c>
      <c r="H38" s="199">
        <v>0</v>
      </c>
      <c r="I38" s="197">
        <v>0.14285714285714285</v>
      </c>
      <c r="J38" s="198">
        <v>0</v>
      </c>
      <c r="K38" s="198">
        <v>0.14285714285714285</v>
      </c>
      <c r="L38" s="198">
        <v>0.42857142857142855</v>
      </c>
      <c r="M38" s="198">
        <v>0.14285714285714285</v>
      </c>
      <c r="N38" s="199">
        <v>0.14285714285714285</v>
      </c>
      <c r="O38" s="142"/>
    </row>
    <row r="39" spans="1:17" x14ac:dyDescent="0.25">
      <c r="A39" s="190" t="s">
        <v>47</v>
      </c>
      <c r="B39" s="238" t="s">
        <v>61</v>
      </c>
      <c r="C39" s="191">
        <v>0</v>
      </c>
      <c r="D39" s="192">
        <v>0</v>
      </c>
      <c r="E39" s="192">
        <v>2</v>
      </c>
      <c r="F39" s="192">
        <v>1</v>
      </c>
      <c r="G39" s="192">
        <v>4</v>
      </c>
      <c r="H39" s="193">
        <v>0</v>
      </c>
      <c r="I39" s="191">
        <v>0</v>
      </c>
      <c r="J39" s="192">
        <v>0</v>
      </c>
      <c r="K39" s="192">
        <v>0</v>
      </c>
      <c r="L39" s="192">
        <v>2</v>
      </c>
      <c r="M39" s="192">
        <v>4</v>
      </c>
      <c r="N39" s="193">
        <v>1</v>
      </c>
      <c r="O39" s="142" t="s">
        <v>202</v>
      </c>
      <c r="P39" s="142">
        <v>7</v>
      </c>
      <c r="Q39" s="142">
        <v>7</v>
      </c>
    </row>
    <row r="40" spans="1:17" ht="15" customHeight="1" x14ac:dyDescent="0.25">
      <c r="A40" s="190"/>
      <c r="B40" s="239"/>
      <c r="C40" s="194">
        <v>0</v>
      </c>
      <c r="D40" s="195">
        <v>0</v>
      </c>
      <c r="E40" s="195">
        <v>0.2857142857142857</v>
      </c>
      <c r="F40" s="195">
        <v>0.14285714285714285</v>
      </c>
      <c r="G40" s="195">
        <v>0.5714285714285714</v>
      </c>
      <c r="H40" s="196">
        <v>0</v>
      </c>
      <c r="I40" s="194">
        <v>0</v>
      </c>
      <c r="J40" s="195">
        <v>0</v>
      </c>
      <c r="K40" s="195">
        <v>0</v>
      </c>
      <c r="L40" s="195">
        <v>0.2857142857142857</v>
      </c>
      <c r="M40" s="195">
        <v>0.5714285714285714</v>
      </c>
      <c r="N40" s="196">
        <v>0.14285714285714285</v>
      </c>
      <c r="O40" s="142"/>
    </row>
    <row r="41" spans="1:17" x14ac:dyDescent="0.25">
      <c r="A41" s="186" t="s">
        <v>48</v>
      </c>
      <c r="B41" s="234" t="s">
        <v>62</v>
      </c>
      <c r="C41" s="183">
        <v>0</v>
      </c>
      <c r="D41" s="184">
        <v>1</v>
      </c>
      <c r="E41" s="184">
        <v>2</v>
      </c>
      <c r="F41" s="184">
        <v>2</v>
      </c>
      <c r="G41" s="184">
        <v>2</v>
      </c>
      <c r="H41" s="185">
        <v>0</v>
      </c>
      <c r="I41" s="183">
        <v>1</v>
      </c>
      <c r="J41" s="184">
        <v>0</v>
      </c>
      <c r="K41" s="184">
        <v>2</v>
      </c>
      <c r="L41" s="184">
        <v>2</v>
      </c>
      <c r="M41" s="184">
        <v>1</v>
      </c>
      <c r="N41" s="185">
        <v>1</v>
      </c>
      <c r="O41" s="142" t="s">
        <v>203</v>
      </c>
      <c r="P41" s="142">
        <v>7</v>
      </c>
      <c r="Q41" s="142">
        <v>7</v>
      </c>
    </row>
    <row r="42" spans="1:17" x14ac:dyDescent="0.25">
      <c r="A42" s="203"/>
      <c r="B42" s="241"/>
      <c r="C42" s="204">
        <v>0</v>
      </c>
      <c r="D42" s="205">
        <v>0.14285714285714285</v>
      </c>
      <c r="E42" s="205">
        <v>0.2857142857142857</v>
      </c>
      <c r="F42" s="205">
        <v>0.2857142857142857</v>
      </c>
      <c r="G42" s="205">
        <v>0.2857142857142857</v>
      </c>
      <c r="H42" s="206">
        <v>0</v>
      </c>
      <c r="I42" s="204">
        <v>0.14285714285714285</v>
      </c>
      <c r="J42" s="205">
        <v>0</v>
      </c>
      <c r="K42" s="205">
        <v>0.2857142857142857</v>
      </c>
      <c r="L42" s="205">
        <v>0.2857142857142857</v>
      </c>
      <c r="M42" s="205">
        <v>0.14285714285714285</v>
      </c>
      <c r="N42" s="206">
        <v>0.14285714285714285</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1</v>
      </c>
      <c r="G48" s="211">
        <v>5</v>
      </c>
      <c r="H48" s="211">
        <v>0</v>
      </c>
      <c r="P48" s="142">
        <v>7</v>
      </c>
    </row>
    <row r="49" spans="1:16" x14ac:dyDescent="0.25">
      <c r="A49" s="92"/>
      <c r="C49" s="195">
        <v>0.14285714285714285</v>
      </c>
      <c r="D49" s="195">
        <v>0</v>
      </c>
      <c r="E49" s="195">
        <v>0</v>
      </c>
      <c r="F49" s="195">
        <v>0.14285714285714285</v>
      </c>
      <c r="G49" s="195">
        <v>0.7142857142857143</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2</v>
      </c>
      <c r="G54" s="211">
        <v>4</v>
      </c>
      <c r="H54" s="211">
        <v>0</v>
      </c>
      <c r="P54" s="142">
        <v>7</v>
      </c>
    </row>
    <row r="55" spans="1:16" x14ac:dyDescent="0.25">
      <c r="A55" s="92"/>
      <c r="C55" s="195">
        <v>0</v>
      </c>
      <c r="D55" s="195">
        <v>0</v>
      </c>
      <c r="E55" s="195">
        <v>0.14285714285714285</v>
      </c>
      <c r="F55" s="195">
        <v>0.2857142857142857</v>
      </c>
      <c r="G55" s="195">
        <v>0.5714285714285714</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6</v>
      </c>
      <c r="F60" s="211">
        <v>0</v>
      </c>
      <c r="G60" s="211"/>
      <c r="H60" s="211">
        <v>0</v>
      </c>
      <c r="P60" s="142">
        <v>7</v>
      </c>
    </row>
    <row r="61" spans="1:16" x14ac:dyDescent="0.25">
      <c r="A61" s="92"/>
      <c r="C61" s="195">
        <v>0</v>
      </c>
      <c r="D61" s="195">
        <v>0.14285714285714285</v>
      </c>
      <c r="E61" s="195">
        <v>0.8571428571428571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36" customHeight="1" x14ac:dyDescent="0.25">
      <c r="B68" s="87"/>
      <c r="C68" s="87"/>
      <c r="D68" s="87"/>
      <c r="E68" s="87"/>
      <c r="F68" s="87"/>
    </row>
    <row r="69" spans="2:6" ht="36"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504</v>
      </c>
      <c r="C3" s="145"/>
      <c r="D3" s="146"/>
      <c r="E3" s="147">
        <v>43060</v>
      </c>
      <c r="F3" s="146"/>
      <c r="G3" s="148"/>
      <c r="H3" s="148"/>
      <c r="I3" s="147" t="s">
        <v>505</v>
      </c>
      <c r="J3" s="148"/>
      <c r="K3" s="148"/>
      <c r="L3" s="148"/>
      <c r="M3" s="149">
        <v>5</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5</v>
      </c>
      <c r="D7" s="157">
        <v>1</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5</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0</v>
      </c>
      <c r="E24" s="184">
        <v>2</v>
      </c>
      <c r="F24" s="184">
        <v>3</v>
      </c>
      <c r="G24" s="184">
        <v>0</v>
      </c>
      <c r="H24" s="185">
        <v>0</v>
      </c>
      <c r="I24" s="183">
        <v>0</v>
      </c>
      <c r="J24" s="184">
        <v>0</v>
      </c>
      <c r="K24" s="184">
        <v>0</v>
      </c>
      <c r="L24" s="184">
        <v>5</v>
      </c>
      <c r="M24" s="184">
        <v>0</v>
      </c>
      <c r="N24" s="185">
        <v>0</v>
      </c>
      <c r="O24" s="142" t="s">
        <v>195</v>
      </c>
      <c r="P24" s="142">
        <v>5</v>
      </c>
      <c r="Q24" s="142">
        <v>5</v>
      </c>
    </row>
    <row r="25" spans="1:18" ht="18.75" customHeight="1" x14ac:dyDescent="0.25">
      <c r="A25" s="186"/>
      <c r="B25" s="235"/>
      <c r="C25" s="187">
        <v>0</v>
      </c>
      <c r="D25" s="188">
        <v>0</v>
      </c>
      <c r="E25" s="188">
        <v>0.4</v>
      </c>
      <c r="F25" s="188">
        <v>0.6</v>
      </c>
      <c r="G25" s="188">
        <v>0</v>
      </c>
      <c r="H25" s="189">
        <v>0</v>
      </c>
      <c r="I25" s="187">
        <v>0</v>
      </c>
      <c r="J25" s="188">
        <v>0</v>
      </c>
      <c r="K25" s="188">
        <v>0</v>
      </c>
      <c r="L25" s="188">
        <v>1</v>
      </c>
      <c r="M25" s="188">
        <v>0</v>
      </c>
      <c r="N25" s="189">
        <v>0</v>
      </c>
      <c r="O25" s="142"/>
    </row>
    <row r="26" spans="1:18" x14ac:dyDescent="0.25">
      <c r="A26" s="190" t="s">
        <v>41</v>
      </c>
      <c r="B26" s="238" t="s">
        <v>51</v>
      </c>
      <c r="C26" s="191">
        <v>0</v>
      </c>
      <c r="D26" s="192">
        <v>0</v>
      </c>
      <c r="E26" s="192">
        <v>1</v>
      </c>
      <c r="F26" s="192">
        <v>2</v>
      </c>
      <c r="G26" s="192">
        <v>2</v>
      </c>
      <c r="H26" s="193">
        <v>0</v>
      </c>
      <c r="I26" s="191">
        <v>0</v>
      </c>
      <c r="J26" s="192">
        <v>0</v>
      </c>
      <c r="K26" s="192">
        <v>0</v>
      </c>
      <c r="L26" s="192">
        <v>5</v>
      </c>
      <c r="M26" s="192">
        <v>0</v>
      </c>
      <c r="N26" s="193">
        <v>0</v>
      </c>
      <c r="O26" s="142" t="s">
        <v>196</v>
      </c>
      <c r="P26" s="142">
        <v>5</v>
      </c>
      <c r="Q26" s="142">
        <v>5</v>
      </c>
    </row>
    <row r="27" spans="1:18" ht="18" customHeight="1" x14ac:dyDescent="0.25">
      <c r="A27" s="190"/>
      <c r="B27" s="239"/>
      <c r="C27" s="194">
        <v>0</v>
      </c>
      <c r="D27" s="195">
        <v>0</v>
      </c>
      <c r="E27" s="195">
        <v>0.2</v>
      </c>
      <c r="F27" s="195">
        <v>0.4</v>
      </c>
      <c r="G27" s="195">
        <v>0.4</v>
      </c>
      <c r="H27" s="196">
        <v>0</v>
      </c>
      <c r="I27" s="194">
        <v>0</v>
      </c>
      <c r="J27" s="195">
        <v>0</v>
      </c>
      <c r="K27" s="195">
        <v>0</v>
      </c>
      <c r="L27" s="195">
        <v>1</v>
      </c>
      <c r="M27" s="195">
        <v>0</v>
      </c>
      <c r="N27" s="196">
        <v>0</v>
      </c>
      <c r="O27" s="142"/>
    </row>
    <row r="28" spans="1:18" x14ac:dyDescent="0.25">
      <c r="A28" s="186" t="s">
        <v>42</v>
      </c>
      <c r="B28" s="234" t="s">
        <v>58</v>
      </c>
      <c r="C28" s="183">
        <v>0</v>
      </c>
      <c r="D28" s="184">
        <v>2</v>
      </c>
      <c r="E28" s="184">
        <v>1</v>
      </c>
      <c r="F28" s="184">
        <v>2</v>
      </c>
      <c r="G28" s="184">
        <v>0</v>
      </c>
      <c r="H28" s="185">
        <v>0</v>
      </c>
      <c r="I28" s="183">
        <v>0</v>
      </c>
      <c r="J28" s="184">
        <v>0</v>
      </c>
      <c r="K28" s="184">
        <v>1</v>
      </c>
      <c r="L28" s="184">
        <v>4</v>
      </c>
      <c r="M28" s="184">
        <v>0</v>
      </c>
      <c r="N28" s="185">
        <v>0</v>
      </c>
      <c r="O28" s="142" t="s">
        <v>197</v>
      </c>
      <c r="P28" s="142">
        <v>5</v>
      </c>
      <c r="Q28" s="142">
        <v>5</v>
      </c>
    </row>
    <row r="29" spans="1:18" ht="15.75" customHeight="1" x14ac:dyDescent="0.25">
      <c r="A29" s="186"/>
      <c r="B29" s="235"/>
      <c r="C29" s="197">
        <v>0</v>
      </c>
      <c r="D29" s="198">
        <v>0.4</v>
      </c>
      <c r="E29" s="198">
        <v>0.2</v>
      </c>
      <c r="F29" s="198">
        <v>0.4</v>
      </c>
      <c r="G29" s="198">
        <v>0</v>
      </c>
      <c r="H29" s="199">
        <v>0</v>
      </c>
      <c r="I29" s="197">
        <v>0</v>
      </c>
      <c r="J29" s="198">
        <v>0</v>
      </c>
      <c r="K29" s="198">
        <v>0.2</v>
      </c>
      <c r="L29" s="198">
        <v>0.8</v>
      </c>
      <c r="M29" s="198">
        <v>0</v>
      </c>
      <c r="N29" s="199">
        <v>0</v>
      </c>
      <c r="O29" s="142"/>
    </row>
    <row r="30" spans="1:18" ht="13.5" customHeight="1" x14ac:dyDescent="0.25">
      <c r="A30" s="190" t="s">
        <v>43</v>
      </c>
      <c r="B30" s="238" t="s">
        <v>59</v>
      </c>
      <c r="C30" s="191">
        <v>0</v>
      </c>
      <c r="D30" s="192">
        <v>1</v>
      </c>
      <c r="E30" s="192">
        <v>3</v>
      </c>
      <c r="F30" s="192">
        <v>1</v>
      </c>
      <c r="G30" s="192">
        <v>0</v>
      </c>
      <c r="H30" s="193">
        <v>0</v>
      </c>
      <c r="I30" s="191">
        <v>0</v>
      </c>
      <c r="J30" s="192">
        <v>0</v>
      </c>
      <c r="K30" s="192">
        <v>0</v>
      </c>
      <c r="L30" s="192">
        <v>5</v>
      </c>
      <c r="M30" s="192">
        <v>0</v>
      </c>
      <c r="N30" s="193">
        <v>0</v>
      </c>
      <c r="O30" s="142" t="s">
        <v>198</v>
      </c>
      <c r="P30" s="142">
        <v>5</v>
      </c>
      <c r="Q30" s="142">
        <v>5</v>
      </c>
    </row>
    <row r="31" spans="1:18" ht="13.5" customHeight="1" x14ac:dyDescent="0.25">
      <c r="A31" s="190"/>
      <c r="B31" s="239"/>
      <c r="C31" s="194">
        <v>0</v>
      </c>
      <c r="D31" s="195">
        <v>0.2</v>
      </c>
      <c r="E31" s="195">
        <v>0.6</v>
      </c>
      <c r="F31" s="195">
        <v>0.2</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1</v>
      </c>
      <c r="E33" s="184">
        <v>0</v>
      </c>
      <c r="F33" s="184">
        <v>1</v>
      </c>
      <c r="G33" s="184">
        <v>1</v>
      </c>
      <c r="H33" s="185">
        <v>0</v>
      </c>
      <c r="I33" s="183">
        <v>0</v>
      </c>
      <c r="J33" s="184">
        <v>0</v>
      </c>
      <c r="K33" s="184">
        <v>1</v>
      </c>
      <c r="L33" s="184">
        <v>4</v>
      </c>
      <c r="M33" s="184">
        <v>0</v>
      </c>
      <c r="N33" s="185">
        <v>0</v>
      </c>
      <c r="O33" s="142" t="s">
        <v>199</v>
      </c>
      <c r="P33" s="142">
        <v>5</v>
      </c>
      <c r="Q33" s="142">
        <v>5</v>
      </c>
    </row>
    <row r="34" spans="1:17" ht="14.25" customHeight="1" x14ac:dyDescent="0.25">
      <c r="A34" s="186"/>
      <c r="B34" s="235"/>
      <c r="C34" s="197">
        <v>0.4</v>
      </c>
      <c r="D34" s="198">
        <v>0.2</v>
      </c>
      <c r="E34" s="198">
        <v>0</v>
      </c>
      <c r="F34" s="198">
        <v>0.2</v>
      </c>
      <c r="G34" s="198">
        <v>0.2</v>
      </c>
      <c r="H34" s="199">
        <v>0</v>
      </c>
      <c r="I34" s="197">
        <v>0</v>
      </c>
      <c r="J34" s="198">
        <v>0</v>
      </c>
      <c r="K34" s="198">
        <v>0.2</v>
      </c>
      <c r="L34" s="198">
        <v>0.8</v>
      </c>
      <c r="M34" s="198">
        <v>0</v>
      </c>
      <c r="N34" s="199">
        <v>0</v>
      </c>
      <c r="O34" s="142"/>
    </row>
    <row r="35" spans="1:17" ht="12.75" customHeight="1" x14ac:dyDescent="0.25">
      <c r="A35" s="190" t="s">
        <v>45</v>
      </c>
      <c r="B35" s="238" t="s">
        <v>52</v>
      </c>
      <c r="C35" s="191">
        <v>0</v>
      </c>
      <c r="D35" s="192">
        <v>0</v>
      </c>
      <c r="E35" s="192">
        <v>2</v>
      </c>
      <c r="F35" s="192">
        <v>3</v>
      </c>
      <c r="G35" s="192">
        <v>0</v>
      </c>
      <c r="H35" s="193">
        <v>0</v>
      </c>
      <c r="I35" s="191">
        <v>0</v>
      </c>
      <c r="J35" s="192">
        <v>0</v>
      </c>
      <c r="K35" s="192">
        <v>0</v>
      </c>
      <c r="L35" s="192">
        <v>5</v>
      </c>
      <c r="M35" s="192">
        <v>0</v>
      </c>
      <c r="N35" s="193">
        <v>0</v>
      </c>
      <c r="O35" s="142" t="s">
        <v>200</v>
      </c>
      <c r="P35" s="142">
        <v>5</v>
      </c>
      <c r="Q35" s="142">
        <v>5</v>
      </c>
    </row>
    <row r="36" spans="1:17" ht="15.75" customHeight="1" x14ac:dyDescent="0.25">
      <c r="A36" s="190"/>
      <c r="B36" s="239"/>
      <c r="C36" s="194">
        <v>0</v>
      </c>
      <c r="D36" s="195">
        <v>0</v>
      </c>
      <c r="E36" s="195">
        <v>0.4</v>
      </c>
      <c r="F36" s="195">
        <v>0.6</v>
      </c>
      <c r="G36" s="195">
        <v>0</v>
      </c>
      <c r="H36" s="196">
        <v>0</v>
      </c>
      <c r="I36" s="194">
        <v>0</v>
      </c>
      <c r="J36" s="195">
        <v>0</v>
      </c>
      <c r="K36" s="195">
        <v>0</v>
      </c>
      <c r="L36" s="195">
        <v>1</v>
      </c>
      <c r="M36" s="195">
        <v>0</v>
      </c>
      <c r="N36" s="196">
        <v>0</v>
      </c>
      <c r="O36" s="142"/>
    </row>
    <row r="37" spans="1:17" x14ac:dyDescent="0.25">
      <c r="A37" s="186" t="s">
        <v>46</v>
      </c>
      <c r="B37" s="234" t="s">
        <v>53</v>
      </c>
      <c r="C37" s="183">
        <v>1</v>
      </c>
      <c r="D37" s="184">
        <v>0</v>
      </c>
      <c r="E37" s="184">
        <v>0</v>
      </c>
      <c r="F37" s="184">
        <v>3</v>
      </c>
      <c r="G37" s="184">
        <v>1</v>
      </c>
      <c r="H37" s="185">
        <v>0</v>
      </c>
      <c r="I37" s="183">
        <v>0</v>
      </c>
      <c r="J37" s="184">
        <v>0</v>
      </c>
      <c r="K37" s="184">
        <v>1</v>
      </c>
      <c r="L37" s="184">
        <v>4</v>
      </c>
      <c r="M37" s="184">
        <v>0</v>
      </c>
      <c r="N37" s="185">
        <v>0</v>
      </c>
      <c r="O37" s="142" t="s">
        <v>201</v>
      </c>
      <c r="P37" s="142">
        <v>5</v>
      </c>
      <c r="Q37" s="142">
        <v>5</v>
      </c>
    </row>
    <row r="38" spans="1:17" ht="14.25" customHeight="1" x14ac:dyDescent="0.25">
      <c r="A38" s="186"/>
      <c r="B38" s="235"/>
      <c r="C38" s="197">
        <v>0.2</v>
      </c>
      <c r="D38" s="198">
        <v>0</v>
      </c>
      <c r="E38" s="198">
        <v>0</v>
      </c>
      <c r="F38" s="198">
        <v>0.6</v>
      </c>
      <c r="G38" s="198">
        <v>0.2</v>
      </c>
      <c r="H38" s="199">
        <v>0</v>
      </c>
      <c r="I38" s="197">
        <v>0</v>
      </c>
      <c r="J38" s="198">
        <v>0</v>
      </c>
      <c r="K38" s="198">
        <v>0.2</v>
      </c>
      <c r="L38" s="198">
        <v>0.8</v>
      </c>
      <c r="M38" s="198">
        <v>0</v>
      </c>
      <c r="N38" s="199">
        <v>0</v>
      </c>
      <c r="O38" s="142"/>
    </row>
    <row r="39" spans="1:17" x14ac:dyDescent="0.25">
      <c r="A39" s="190" t="s">
        <v>47</v>
      </c>
      <c r="B39" s="238" t="s">
        <v>61</v>
      </c>
      <c r="C39" s="191">
        <v>0</v>
      </c>
      <c r="D39" s="192">
        <v>2</v>
      </c>
      <c r="E39" s="192">
        <v>1</v>
      </c>
      <c r="F39" s="192">
        <v>2</v>
      </c>
      <c r="G39" s="192">
        <v>0</v>
      </c>
      <c r="H39" s="193">
        <v>0</v>
      </c>
      <c r="I39" s="191">
        <v>0</v>
      </c>
      <c r="J39" s="192">
        <v>0</v>
      </c>
      <c r="K39" s="192">
        <v>1</v>
      </c>
      <c r="L39" s="192">
        <v>4</v>
      </c>
      <c r="M39" s="192">
        <v>0</v>
      </c>
      <c r="N39" s="193">
        <v>0</v>
      </c>
      <c r="O39" s="142" t="s">
        <v>202</v>
      </c>
      <c r="P39" s="142">
        <v>5</v>
      </c>
      <c r="Q39" s="142">
        <v>5</v>
      </c>
    </row>
    <row r="40" spans="1:17" ht="15" customHeight="1" x14ac:dyDescent="0.25">
      <c r="A40" s="190"/>
      <c r="B40" s="239"/>
      <c r="C40" s="194">
        <v>0</v>
      </c>
      <c r="D40" s="195">
        <v>0.4</v>
      </c>
      <c r="E40" s="195">
        <v>0.2</v>
      </c>
      <c r="F40" s="195">
        <v>0.4</v>
      </c>
      <c r="G40" s="195">
        <v>0</v>
      </c>
      <c r="H40" s="196">
        <v>0</v>
      </c>
      <c r="I40" s="194">
        <v>0</v>
      </c>
      <c r="J40" s="195">
        <v>0</v>
      </c>
      <c r="K40" s="195">
        <v>0.2</v>
      </c>
      <c r="L40" s="195">
        <v>0.8</v>
      </c>
      <c r="M40" s="195">
        <v>0</v>
      </c>
      <c r="N40" s="196">
        <v>0</v>
      </c>
      <c r="O40" s="142"/>
    </row>
    <row r="41" spans="1:17" x14ac:dyDescent="0.25">
      <c r="A41" s="186" t="s">
        <v>48</v>
      </c>
      <c r="B41" s="234" t="s">
        <v>62</v>
      </c>
      <c r="C41" s="183">
        <v>0</v>
      </c>
      <c r="D41" s="184">
        <v>2</v>
      </c>
      <c r="E41" s="184">
        <v>0</v>
      </c>
      <c r="F41" s="184">
        <v>2</v>
      </c>
      <c r="G41" s="184">
        <v>1</v>
      </c>
      <c r="H41" s="185">
        <v>0</v>
      </c>
      <c r="I41" s="183">
        <v>0</v>
      </c>
      <c r="J41" s="184">
        <v>0</v>
      </c>
      <c r="K41" s="184">
        <v>1</v>
      </c>
      <c r="L41" s="184">
        <v>4</v>
      </c>
      <c r="M41" s="184">
        <v>0</v>
      </c>
      <c r="N41" s="185">
        <v>0</v>
      </c>
      <c r="O41" s="142" t="s">
        <v>203</v>
      </c>
      <c r="P41" s="142">
        <v>5</v>
      </c>
      <c r="Q41" s="142">
        <v>5</v>
      </c>
    </row>
    <row r="42" spans="1:17" x14ac:dyDescent="0.25">
      <c r="A42" s="203"/>
      <c r="B42" s="241"/>
      <c r="C42" s="204">
        <v>0</v>
      </c>
      <c r="D42" s="205">
        <v>0.4</v>
      </c>
      <c r="E42" s="205">
        <v>0</v>
      </c>
      <c r="F42" s="205">
        <v>0.4</v>
      </c>
      <c r="G42" s="205">
        <v>0.2</v>
      </c>
      <c r="H42" s="206">
        <v>0</v>
      </c>
      <c r="I42" s="204">
        <v>0</v>
      </c>
      <c r="J42" s="205">
        <v>0</v>
      </c>
      <c r="K42" s="205">
        <v>0.2</v>
      </c>
      <c r="L42" s="205">
        <v>0.8</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1</v>
      </c>
      <c r="F48" s="211">
        <v>2</v>
      </c>
      <c r="G48" s="211">
        <v>2</v>
      </c>
      <c r="H48" s="211">
        <v>0</v>
      </c>
      <c r="P48" s="142">
        <v>5</v>
      </c>
    </row>
    <row r="49" spans="1:16" x14ac:dyDescent="0.25">
      <c r="A49" s="92"/>
      <c r="C49" s="195">
        <v>0</v>
      </c>
      <c r="D49" s="195">
        <v>0</v>
      </c>
      <c r="E49" s="195">
        <v>0.2</v>
      </c>
      <c r="F49" s="195">
        <v>0.4</v>
      </c>
      <c r="G49" s="195">
        <v>0.4</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1</v>
      </c>
      <c r="G54" s="211">
        <v>3</v>
      </c>
      <c r="H54" s="211">
        <v>0</v>
      </c>
      <c r="P54" s="142">
        <v>5</v>
      </c>
    </row>
    <row r="55" spans="1:16" x14ac:dyDescent="0.25">
      <c r="A55" s="92"/>
      <c r="C55" s="195">
        <v>0</v>
      </c>
      <c r="D55" s="195">
        <v>0</v>
      </c>
      <c r="E55" s="195">
        <v>0.2</v>
      </c>
      <c r="F55" s="195">
        <v>0.2</v>
      </c>
      <c r="G55" s="195">
        <v>0.6</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4</v>
      </c>
      <c r="F60" s="211">
        <v>0</v>
      </c>
      <c r="G60" s="211"/>
      <c r="H60" s="211">
        <v>0</v>
      </c>
      <c r="P60" s="142">
        <v>5</v>
      </c>
    </row>
    <row r="61" spans="1:16" x14ac:dyDescent="0.25">
      <c r="A61" s="92"/>
      <c r="C61" s="195">
        <v>0</v>
      </c>
      <c r="D61" s="195">
        <v>0.2</v>
      </c>
      <c r="E61" s="195">
        <v>0.8</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298</v>
      </c>
      <c r="C3" s="145"/>
      <c r="D3" s="146"/>
      <c r="E3" s="147">
        <v>43351</v>
      </c>
      <c r="F3" s="146"/>
      <c r="G3" s="148"/>
      <c r="H3" s="148"/>
      <c r="I3" s="147" t="s">
        <v>299</v>
      </c>
      <c r="J3" s="148"/>
      <c r="K3" s="148"/>
      <c r="L3" s="148"/>
      <c r="M3" s="149">
        <v>17</v>
      </c>
      <c r="N3" s="150"/>
      <c r="O3" s="142"/>
    </row>
    <row r="4" spans="1:18" ht="9.75" customHeight="1" x14ac:dyDescent="0.25"/>
    <row r="5" spans="1:18" ht="17.25" customHeight="1" x14ac:dyDescent="0.25">
      <c r="A5" s="92" t="s">
        <v>13</v>
      </c>
      <c r="B5" s="93" t="s">
        <v>12</v>
      </c>
    </row>
    <row r="6" spans="1:18" x14ac:dyDescent="0.25">
      <c r="B6" s="151" t="s">
        <v>2</v>
      </c>
      <c r="C6" s="152">
        <v>4</v>
      </c>
      <c r="D6" s="153">
        <v>0.23529411764705882</v>
      </c>
      <c r="F6" s="154" t="s">
        <v>49</v>
      </c>
      <c r="J6" s="155" t="s">
        <v>194</v>
      </c>
    </row>
    <row r="7" spans="1:18" x14ac:dyDescent="0.25">
      <c r="B7" s="156" t="s">
        <v>3</v>
      </c>
      <c r="C7" s="94">
        <v>15</v>
      </c>
      <c r="D7" s="157">
        <v>0.88235294117647056</v>
      </c>
      <c r="F7" s="158" t="s">
        <v>28</v>
      </c>
      <c r="G7" s="159"/>
      <c r="H7" s="159">
        <v>0</v>
      </c>
      <c r="I7" s="153">
        <v>0</v>
      </c>
    </row>
    <row r="8" spans="1:18" x14ac:dyDescent="0.25">
      <c r="B8" s="151" t="s">
        <v>5</v>
      </c>
      <c r="C8" s="152">
        <v>7</v>
      </c>
      <c r="D8" s="153">
        <v>0.41176470588235292</v>
      </c>
      <c r="F8" s="160" t="s">
        <v>0</v>
      </c>
      <c r="H8" s="87">
        <v>0</v>
      </c>
      <c r="I8" s="157">
        <v>0</v>
      </c>
    </row>
    <row r="9" spans="1:18" x14ac:dyDescent="0.25">
      <c r="B9" s="156" t="s">
        <v>6</v>
      </c>
      <c r="C9" s="94">
        <v>1</v>
      </c>
      <c r="D9" s="157">
        <v>5.8823529411764705E-2</v>
      </c>
      <c r="F9" s="158" t="s">
        <v>29</v>
      </c>
      <c r="G9" s="159"/>
      <c r="H9" s="159">
        <v>0</v>
      </c>
      <c r="I9" s="153">
        <v>0</v>
      </c>
    </row>
    <row r="10" spans="1:18" x14ac:dyDescent="0.25">
      <c r="B10" s="151" t="s">
        <v>4</v>
      </c>
      <c r="C10" s="152">
        <v>4</v>
      </c>
      <c r="D10" s="153">
        <v>0.23529411764705882</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17</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1</v>
      </c>
      <c r="E24" s="184">
        <v>3</v>
      </c>
      <c r="F24" s="184">
        <v>9</v>
      </c>
      <c r="G24" s="184">
        <v>1</v>
      </c>
      <c r="H24" s="185">
        <v>1</v>
      </c>
      <c r="I24" s="183">
        <v>0</v>
      </c>
      <c r="J24" s="184">
        <v>1</v>
      </c>
      <c r="K24" s="184">
        <v>1</v>
      </c>
      <c r="L24" s="184">
        <v>13</v>
      </c>
      <c r="M24" s="184">
        <v>1</v>
      </c>
      <c r="N24" s="185">
        <v>1</v>
      </c>
      <c r="O24" s="142" t="s">
        <v>195</v>
      </c>
      <c r="P24" s="142">
        <v>17</v>
      </c>
      <c r="Q24" s="142">
        <v>17</v>
      </c>
    </row>
    <row r="25" spans="1:18" ht="18.75" customHeight="1" x14ac:dyDescent="0.25">
      <c r="A25" s="186"/>
      <c r="B25" s="235"/>
      <c r="C25" s="187">
        <v>0.11764705882352941</v>
      </c>
      <c r="D25" s="188">
        <v>5.8823529411764705E-2</v>
      </c>
      <c r="E25" s="188">
        <v>0.17647058823529413</v>
      </c>
      <c r="F25" s="188">
        <v>0.52941176470588236</v>
      </c>
      <c r="G25" s="188">
        <v>5.8823529411764705E-2</v>
      </c>
      <c r="H25" s="189">
        <v>5.8823529411764705E-2</v>
      </c>
      <c r="I25" s="187">
        <v>0</v>
      </c>
      <c r="J25" s="188">
        <v>5.8823529411764705E-2</v>
      </c>
      <c r="K25" s="188">
        <v>5.8823529411764705E-2</v>
      </c>
      <c r="L25" s="188">
        <v>0.76470588235294112</v>
      </c>
      <c r="M25" s="188">
        <v>5.8823529411764705E-2</v>
      </c>
      <c r="N25" s="189">
        <v>5.8823529411764705E-2</v>
      </c>
      <c r="O25" s="142"/>
    </row>
    <row r="26" spans="1:18" x14ac:dyDescent="0.25">
      <c r="A26" s="190" t="s">
        <v>41</v>
      </c>
      <c r="B26" s="238" t="s">
        <v>51</v>
      </c>
      <c r="C26" s="191">
        <v>1</v>
      </c>
      <c r="D26" s="192">
        <v>3</v>
      </c>
      <c r="E26" s="192">
        <v>3</v>
      </c>
      <c r="F26" s="192">
        <v>8</v>
      </c>
      <c r="G26" s="192">
        <v>1</v>
      </c>
      <c r="H26" s="193">
        <v>1</v>
      </c>
      <c r="I26" s="191">
        <v>0</v>
      </c>
      <c r="J26" s="192">
        <v>2</v>
      </c>
      <c r="K26" s="192">
        <v>0</v>
      </c>
      <c r="L26" s="192">
        <v>14</v>
      </c>
      <c r="M26" s="192">
        <v>0</v>
      </c>
      <c r="N26" s="193">
        <v>1</v>
      </c>
      <c r="O26" s="142" t="s">
        <v>196</v>
      </c>
      <c r="P26" s="142">
        <v>17</v>
      </c>
      <c r="Q26" s="142">
        <v>17</v>
      </c>
    </row>
    <row r="27" spans="1:18" ht="18" customHeight="1" x14ac:dyDescent="0.25">
      <c r="A27" s="190"/>
      <c r="B27" s="239"/>
      <c r="C27" s="194">
        <v>5.8823529411764705E-2</v>
      </c>
      <c r="D27" s="195">
        <v>0.17647058823529413</v>
      </c>
      <c r="E27" s="195">
        <v>0.17647058823529413</v>
      </c>
      <c r="F27" s="195">
        <v>0.47058823529411764</v>
      </c>
      <c r="G27" s="195">
        <v>5.8823529411764705E-2</v>
      </c>
      <c r="H27" s="196">
        <v>5.8823529411764705E-2</v>
      </c>
      <c r="I27" s="194">
        <v>0</v>
      </c>
      <c r="J27" s="195">
        <v>0.11764705882352941</v>
      </c>
      <c r="K27" s="195">
        <v>0</v>
      </c>
      <c r="L27" s="195">
        <v>0.82352941176470584</v>
      </c>
      <c r="M27" s="195">
        <v>0</v>
      </c>
      <c r="N27" s="196">
        <v>5.8823529411764705E-2</v>
      </c>
      <c r="O27" s="142"/>
    </row>
    <row r="28" spans="1:18" x14ac:dyDescent="0.25">
      <c r="A28" s="186" t="s">
        <v>42</v>
      </c>
      <c r="B28" s="234" t="s">
        <v>58</v>
      </c>
      <c r="C28" s="183">
        <v>2</v>
      </c>
      <c r="D28" s="184">
        <v>2</v>
      </c>
      <c r="E28" s="184">
        <v>1</v>
      </c>
      <c r="F28" s="184">
        <v>9</v>
      </c>
      <c r="G28" s="184">
        <v>1</v>
      </c>
      <c r="H28" s="185">
        <v>2</v>
      </c>
      <c r="I28" s="183">
        <v>0</v>
      </c>
      <c r="J28" s="184">
        <v>1</v>
      </c>
      <c r="K28" s="184">
        <v>1</v>
      </c>
      <c r="L28" s="184">
        <v>12</v>
      </c>
      <c r="M28" s="184">
        <v>0</v>
      </c>
      <c r="N28" s="185">
        <v>3</v>
      </c>
      <c r="O28" s="142" t="s">
        <v>197</v>
      </c>
      <c r="P28" s="142">
        <v>17</v>
      </c>
      <c r="Q28" s="142">
        <v>17</v>
      </c>
    </row>
    <row r="29" spans="1:18" ht="15.75" customHeight="1" x14ac:dyDescent="0.25">
      <c r="A29" s="186"/>
      <c r="B29" s="235"/>
      <c r="C29" s="197">
        <v>0.11764705882352941</v>
      </c>
      <c r="D29" s="198">
        <v>0.11764705882352941</v>
      </c>
      <c r="E29" s="198">
        <v>5.8823529411764705E-2</v>
      </c>
      <c r="F29" s="198">
        <v>0.52941176470588236</v>
      </c>
      <c r="G29" s="198">
        <v>5.8823529411764705E-2</v>
      </c>
      <c r="H29" s="199">
        <v>0.11764705882352941</v>
      </c>
      <c r="I29" s="197">
        <v>0</v>
      </c>
      <c r="J29" s="198">
        <v>5.8823529411764705E-2</v>
      </c>
      <c r="K29" s="198">
        <v>5.8823529411764705E-2</v>
      </c>
      <c r="L29" s="198">
        <v>0.70588235294117652</v>
      </c>
      <c r="M29" s="198">
        <v>0</v>
      </c>
      <c r="N29" s="199">
        <v>0.17647058823529413</v>
      </c>
      <c r="O29" s="142"/>
    </row>
    <row r="30" spans="1:18" ht="13.5" customHeight="1" x14ac:dyDescent="0.25">
      <c r="A30" s="190" t="s">
        <v>43</v>
      </c>
      <c r="B30" s="238" t="s">
        <v>59</v>
      </c>
      <c r="C30" s="191">
        <v>0</v>
      </c>
      <c r="D30" s="192">
        <v>1</v>
      </c>
      <c r="E30" s="192">
        <v>4</v>
      </c>
      <c r="F30" s="192">
        <v>10</v>
      </c>
      <c r="G30" s="192">
        <v>1</v>
      </c>
      <c r="H30" s="193">
        <v>1</v>
      </c>
      <c r="I30" s="191">
        <v>0</v>
      </c>
      <c r="J30" s="192">
        <v>0</v>
      </c>
      <c r="K30" s="192">
        <v>0</v>
      </c>
      <c r="L30" s="192">
        <v>15</v>
      </c>
      <c r="M30" s="192">
        <v>1</v>
      </c>
      <c r="N30" s="193">
        <v>1</v>
      </c>
      <c r="O30" s="142" t="s">
        <v>198</v>
      </c>
      <c r="P30" s="142">
        <v>17</v>
      </c>
      <c r="Q30" s="142">
        <v>17</v>
      </c>
    </row>
    <row r="31" spans="1:18" ht="13.5" customHeight="1" x14ac:dyDescent="0.25">
      <c r="A31" s="190"/>
      <c r="B31" s="239"/>
      <c r="C31" s="194">
        <v>0</v>
      </c>
      <c r="D31" s="195">
        <v>5.8823529411764705E-2</v>
      </c>
      <c r="E31" s="195">
        <v>0.23529411764705882</v>
      </c>
      <c r="F31" s="195">
        <v>0.58823529411764708</v>
      </c>
      <c r="G31" s="195">
        <v>5.8823529411764705E-2</v>
      </c>
      <c r="H31" s="196">
        <v>5.8823529411764705E-2</v>
      </c>
      <c r="I31" s="194">
        <v>0</v>
      </c>
      <c r="J31" s="195">
        <v>0</v>
      </c>
      <c r="K31" s="195">
        <v>0</v>
      </c>
      <c r="L31" s="195">
        <v>0.88235294117647056</v>
      </c>
      <c r="M31" s="195">
        <v>5.8823529411764705E-2</v>
      </c>
      <c r="N31" s="196">
        <v>5.8823529411764705E-2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2</v>
      </c>
      <c r="E33" s="184">
        <v>2</v>
      </c>
      <c r="F33" s="184">
        <v>9</v>
      </c>
      <c r="G33" s="184">
        <v>1</v>
      </c>
      <c r="H33" s="185">
        <v>1</v>
      </c>
      <c r="I33" s="183">
        <v>0</v>
      </c>
      <c r="J33" s="184">
        <v>0</v>
      </c>
      <c r="K33" s="184">
        <v>2</v>
      </c>
      <c r="L33" s="184">
        <v>13</v>
      </c>
      <c r="M33" s="184">
        <v>1</v>
      </c>
      <c r="N33" s="185">
        <v>1</v>
      </c>
      <c r="O33" s="142" t="s">
        <v>199</v>
      </c>
      <c r="P33" s="142">
        <v>17</v>
      </c>
      <c r="Q33" s="142">
        <v>17</v>
      </c>
    </row>
    <row r="34" spans="1:17" ht="14.25" customHeight="1" x14ac:dyDescent="0.25">
      <c r="A34" s="186"/>
      <c r="B34" s="235"/>
      <c r="C34" s="197">
        <v>0.11764705882352941</v>
      </c>
      <c r="D34" s="198">
        <v>0.11764705882352941</v>
      </c>
      <c r="E34" s="198">
        <v>0.11764705882352941</v>
      </c>
      <c r="F34" s="198">
        <v>0.52941176470588236</v>
      </c>
      <c r="G34" s="198">
        <v>5.8823529411764705E-2</v>
      </c>
      <c r="H34" s="199">
        <v>5.8823529411764705E-2</v>
      </c>
      <c r="I34" s="197">
        <v>0</v>
      </c>
      <c r="J34" s="198">
        <v>0</v>
      </c>
      <c r="K34" s="198">
        <v>0.11764705882352941</v>
      </c>
      <c r="L34" s="198">
        <v>0.76470588235294112</v>
      </c>
      <c r="M34" s="198">
        <v>5.8823529411764705E-2</v>
      </c>
      <c r="N34" s="199">
        <v>5.8823529411764705E-2</v>
      </c>
      <c r="O34" s="142"/>
    </row>
    <row r="35" spans="1:17" ht="12.75" customHeight="1" x14ac:dyDescent="0.25">
      <c r="A35" s="190" t="s">
        <v>45</v>
      </c>
      <c r="B35" s="238" t="s">
        <v>52</v>
      </c>
      <c r="C35" s="191">
        <v>0</v>
      </c>
      <c r="D35" s="192">
        <v>0</v>
      </c>
      <c r="E35" s="192">
        <v>1</v>
      </c>
      <c r="F35" s="192">
        <v>13</v>
      </c>
      <c r="G35" s="192">
        <v>2</v>
      </c>
      <c r="H35" s="193">
        <v>1</v>
      </c>
      <c r="I35" s="191">
        <v>0</v>
      </c>
      <c r="J35" s="192">
        <v>0</v>
      </c>
      <c r="K35" s="192">
        <v>1</v>
      </c>
      <c r="L35" s="192">
        <v>13</v>
      </c>
      <c r="M35" s="192">
        <v>2</v>
      </c>
      <c r="N35" s="193">
        <v>1</v>
      </c>
      <c r="O35" s="142" t="s">
        <v>200</v>
      </c>
      <c r="P35" s="142">
        <v>17</v>
      </c>
      <c r="Q35" s="142">
        <v>17</v>
      </c>
    </row>
    <row r="36" spans="1:17" ht="15.75" customHeight="1" x14ac:dyDescent="0.25">
      <c r="A36" s="190"/>
      <c r="B36" s="239"/>
      <c r="C36" s="194">
        <v>0</v>
      </c>
      <c r="D36" s="195">
        <v>0</v>
      </c>
      <c r="E36" s="195">
        <v>5.8823529411764705E-2</v>
      </c>
      <c r="F36" s="195">
        <v>0.76470588235294112</v>
      </c>
      <c r="G36" s="195">
        <v>0.11764705882352941</v>
      </c>
      <c r="H36" s="196">
        <v>5.8823529411764705E-2</v>
      </c>
      <c r="I36" s="194">
        <v>0</v>
      </c>
      <c r="J36" s="195">
        <v>0</v>
      </c>
      <c r="K36" s="195">
        <v>5.8823529411764705E-2</v>
      </c>
      <c r="L36" s="195">
        <v>0.76470588235294112</v>
      </c>
      <c r="M36" s="195">
        <v>0.11764705882352941</v>
      </c>
      <c r="N36" s="196">
        <v>5.8823529411764705E-2</v>
      </c>
      <c r="O36" s="142"/>
    </row>
    <row r="37" spans="1:17" x14ac:dyDescent="0.25">
      <c r="A37" s="186" t="s">
        <v>46</v>
      </c>
      <c r="B37" s="234" t="s">
        <v>53</v>
      </c>
      <c r="C37" s="183">
        <v>2</v>
      </c>
      <c r="D37" s="184">
        <v>1</v>
      </c>
      <c r="E37" s="184">
        <v>5</v>
      </c>
      <c r="F37" s="184">
        <v>6</v>
      </c>
      <c r="G37" s="184">
        <v>2</v>
      </c>
      <c r="H37" s="185">
        <v>1</v>
      </c>
      <c r="I37" s="183">
        <v>0</v>
      </c>
      <c r="J37" s="184">
        <v>2</v>
      </c>
      <c r="K37" s="184">
        <v>1</v>
      </c>
      <c r="L37" s="184">
        <v>11</v>
      </c>
      <c r="M37" s="184">
        <v>2</v>
      </c>
      <c r="N37" s="185">
        <v>1</v>
      </c>
      <c r="O37" s="142" t="s">
        <v>201</v>
      </c>
      <c r="P37" s="142">
        <v>17</v>
      </c>
      <c r="Q37" s="142">
        <v>17</v>
      </c>
    </row>
    <row r="38" spans="1:17" ht="14.25" customHeight="1" x14ac:dyDescent="0.25">
      <c r="A38" s="186"/>
      <c r="B38" s="235"/>
      <c r="C38" s="197">
        <v>0.11764705882352941</v>
      </c>
      <c r="D38" s="198">
        <v>5.8823529411764705E-2</v>
      </c>
      <c r="E38" s="198">
        <v>0.29411764705882354</v>
      </c>
      <c r="F38" s="198">
        <v>0.35294117647058826</v>
      </c>
      <c r="G38" s="198">
        <v>0.11764705882352941</v>
      </c>
      <c r="H38" s="199">
        <v>5.8823529411764705E-2</v>
      </c>
      <c r="I38" s="197">
        <v>0</v>
      </c>
      <c r="J38" s="198">
        <v>0.11764705882352941</v>
      </c>
      <c r="K38" s="198">
        <v>5.8823529411764705E-2</v>
      </c>
      <c r="L38" s="198">
        <v>0.6470588235294118</v>
      </c>
      <c r="M38" s="198">
        <v>0.11764705882352941</v>
      </c>
      <c r="N38" s="199">
        <v>5.8823529411764705E-2</v>
      </c>
      <c r="O38" s="142"/>
    </row>
    <row r="39" spans="1:17" x14ac:dyDescent="0.25">
      <c r="A39" s="190" t="s">
        <v>47</v>
      </c>
      <c r="B39" s="238" t="s">
        <v>61</v>
      </c>
      <c r="C39" s="191">
        <v>0</v>
      </c>
      <c r="D39" s="192">
        <v>2</v>
      </c>
      <c r="E39" s="192">
        <v>5</v>
      </c>
      <c r="F39" s="192">
        <v>3</v>
      </c>
      <c r="G39" s="192">
        <v>6</v>
      </c>
      <c r="H39" s="193">
        <v>1</v>
      </c>
      <c r="I39" s="191">
        <v>1</v>
      </c>
      <c r="J39" s="192">
        <v>1</v>
      </c>
      <c r="K39" s="192">
        <v>2</v>
      </c>
      <c r="L39" s="192">
        <v>6</v>
      </c>
      <c r="M39" s="192">
        <v>6</v>
      </c>
      <c r="N39" s="193">
        <v>1</v>
      </c>
      <c r="O39" s="142" t="s">
        <v>202</v>
      </c>
      <c r="P39" s="142">
        <v>17</v>
      </c>
      <c r="Q39" s="142">
        <v>17</v>
      </c>
    </row>
    <row r="40" spans="1:17" ht="15" customHeight="1" x14ac:dyDescent="0.25">
      <c r="A40" s="190"/>
      <c r="B40" s="239"/>
      <c r="C40" s="194">
        <v>0</v>
      </c>
      <c r="D40" s="195">
        <v>0.11764705882352941</v>
      </c>
      <c r="E40" s="195">
        <v>0.29411764705882354</v>
      </c>
      <c r="F40" s="195">
        <v>0.17647058823529413</v>
      </c>
      <c r="G40" s="195">
        <v>0.35294117647058826</v>
      </c>
      <c r="H40" s="196">
        <v>5.8823529411764705E-2</v>
      </c>
      <c r="I40" s="194">
        <v>5.8823529411764705E-2</v>
      </c>
      <c r="J40" s="195">
        <v>5.8823529411764705E-2</v>
      </c>
      <c r="K40" s="195">
        <v>0.11764705882352941</v>
      </c>
      <c r="L40" s="195">
        <v>0.35294117647058826</v>
      </c>
      <c r="M40" s="195">
        <v>0.35294117647058826</v>
      </c>
      <c r="N40" s="196">
        <v>5.8823529411764705E-2</v>
      </c>
      <c r="O40" s="142"/>
    </row>
    <row r="41" spans="1:17" x14ac:dyDescent="0.25">
      <c r="A41" s="186" t="s">
        <v>48</v>
      </c>
      <c r="B41" s="234" t="s">
        <v>62</v>
      </c>
      <c r="C41" s="183">
        <v>0</v>
      </c>
      <c r="D41" s="184">
        <v>4</v>
      </c>
      <c r="E41" s="184">
        <v>2</v>
      </c>
      <c r="F41" s="184">
        <v>8</v>
      </c>
      <c r="G41" s="184">
        <v>1</v>
      </c>
      <c r="H41" s="185">
        <v>2</v>
      </c>
      <c r="I41" s="183">
        <v>0</v>
      </c>
      <c r="J41" s="184">
        <v>1</v>
      </c>
      <c r="K41" s="184">
        <v>1</v>
      </c>
      <c r="L41" s="184">
        <v>12</v>
      </c>
      <c r="M41" s="184">
        <v>1</v>
      </c>
      <c r="N41" s="185">
        <v>2</v>
      </c>
      <c r="O41" s="142" t="s">
        <v>203</v>
      </c>
      <c r="P41" s="142">
        <v>17</v>
      </c>
      <c r="Q41" s="142">
        <v>17</v>
      </c>
    </row>
    <row r="42" spans="1:17" x14ac:dyDescent="0.25">
      <c r="A42" s="203"/>
      <c r="B42" s="241"/>
      <c r="C42" s="204">
        <v>0</v>
      </c>
      <c r="D42" s="205">
        <v>0.23529411764705882</v>
      </c>
      <c r="E42" s="205">
        <v>0.11764705882352941</v>
      </c>
      <c r="F42" s="205">
        <v>0.47058823529411764</v>
      </c>
      <c r="G42" s="205">
        <v>5.8823529411764705E-2</v>
      </c>
      <c r="H42" s="206">
        <v>0.11764705882352941</v>
      </c>
      <c r="I42" s="204">
        <v>0</v>
      </c>
      <c r="J42" s="205">
        <v>5.8823529411764705E-2</v>
      </c>
      <c r="K42" s="205">
        <v>5.8823529411764705E-2</v>
      </c>
      <c r="L42" s="205">
        <v>0.70588235294117652</v>
      </c>
      <c r="M42" s="205">
        <v>5.8823529411764705E-2</v>
      </c>
      <c r="N42" s="206">
        <v>0.11764705882352941</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5</v>
      </c>
      <c r="G48" s="211">
        <v>11</v>
      </c>
      <c r="H48" s="211">
        <v>0</v>
      </c>
      <c r="P48" s="142">
        <v>17</v>
      </c>
    </row>
    <row r="49" spans="1:16" x14ac:dyDescent="0.25">
      <c r="A49" s="92"/>
      <c r="C49" s="195">
        <v>5.8823529411764705E-2</v>
      </c>
      <c r="D49" s="195">
        <v>0</v>
      </c>
      <c r="E49" s="195">
        <v>0</v>
      </c>
      <c r="F49" s="195">
        <v>0.29411764705882354</v>
      </c>
      <c r="G49" s="195">
        <v>0.6470588235294118</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8</v>
      </c>
      <c r="G54" s="211">
        <v>8</v>
      </c>
      <c r="H54" s="211">
        <v>0</v>
      </c>
      <c r="P54" s="142">
        <v>17</v>
      </c>
    </row>
    <row r="55" spans="1:16" x14ac:dyDescent="0.25">
      <c r="A55" s="92"/>
      <c r="C55" s="195">
        <v>0</v>
      </c>
      <c r="D55" s="195">
        <v>0</v>
      </c>
      <c r="E55" s="195">
        <v>5.8823529411764705E-2</v>
      </c>
      <c r="F55" s="195">
        <v>0.47058823529411764</v>
      </c>
      <c r="G55" s="195">
        <v>0.47058823529411764</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17</v>
      </c>
      <c r="F60" s="211">
        <v>0</v>
      </c>
      <c r="G60" s="211"/>
      <c r="H60" s="211">
        <v>0</v>
      </c>
      <c r="P60" s="142">
        <v>17</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36" customHeight="1" x14ac:dyDescent="0.25">
      <c r="B68" s="87"/>
      <c r="C68" s="87"/>
      <c r="D68" s="87"/>
      <c r="E68" s="87"/>
      <c r="F68" s="87"/>
    </row>
    <row r="69" spans="2:6" ht="36"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R81"/>
  <sheetViews>
    <sheetView showGridLines="0" showZeros="0" workbookViewId="0"/>
  </sheetViews>
  <sheetFormatPr defaultRowHeight="13.2" x14ac:dyDescent="0.25"/>
  <cols>
    <col min="1" max="1" width="3.5546875" style="218" customWidth="1"/>
    <col min="2" max="2" width="28.6640625" style="218" customWidth="1"/>
    <col min="3" max="4" width="8.88671875" style="218" customWidth="1"/>
    <col min="5" max="5" width="10" style="218" customWidth="1"/>
    <col min="6" max="6" width="8.88671875" style="218"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240</v>
      </c>
      <c r="C3" s="145"/>
      <c r="D3" s="146"/>
      <c r="E3" s="147">
        <v>43057</v>
      </c>
      <c r="F3" s="146"/>
      <c r="G3" s="148"/>
      <c r="H3" s="148"/>
      <c r="I3" s="147" t="s">
        <v>131</v>
      </c>
      <c r="J3" s="148"/>
      <c r="K3" s="148"/>
      <c r="L3" s="148"/>
      <c r="M3" s="149">
        <v>8</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0</v>
      </c>
      <c r="D7" s="157">
        <v>0</v>
      </c>
      <c r="F7" s="158" t="s">
        <v>28</v>
      </c>
      <c r="G7" s="159"/>
      <c r="H7" s="159">
        <v>0</v>
      </c>
      <c r="I7" s="153">
        <v>0</v>
      </c>
      <c r="K7" s="87" t="s">
        <v>207</v>
      </c>
    </row>
    <row r="8" spans="1:18" x14ac:dyDescent="0.25">
      <c r="B8" s="151" t="s">
        <v>5</v>
      </c>
      <c r="C8" s="152">
        <v>0</v>
      </c>
      <c r="D8" s="153">
        <v>0</v>
      </c>
      <c r="F8" s="160" t="s">
        <v>0</v>
      </c>
      <c r="H8" s="87">
        <v>0</v>
      </c>
      <c r="I8" s="157">
        <v>0</v>
      </c>
      <c r="K8" s="87" t="s">
        <v>668</v>
      </c>
    </row>
    <row r="9" spans="1:18" x14ac:dyDescent="0.25">
      <c r="B9" s="156" t="s">
        <v>6</v>
      </c>
      <c r="C9" s="94">
        <v>0</v>
      </c>
      <c r="D9" s="157">
        <v>0</v>
      </c>
      <c r="F9" s="158" t="s">
        <v>29</v>
      </c>
      <c r="G9" s="159"/>
      <c r="H9" s="159">
        <v>0</v>
      </c>
      <c r="I9" s="153">
        <v>0</v>
      </c>
      <c r="K9" s="87" t="s">
        <v>668</v>
      </c>
    </row>
    <row r="10" spans="1:18" x14ac:dyDescent="0.25">
      <c r="B10" s="151" t="s">
        <v>4</v>
      </c>
      <c r="C10" s="152">
        <v>0</v>
      </c>
      <c r="D10" s="153">
        <v>0</v>
      </c>
      <c r="F10" s="160" t="s">
        <v>30</v>
      </c>
      <c r="H10" s="87">
        <v>0</v>
      </c>
      <c r="I10" s="157">
        <v>0</v>
      </c>
      <c r="K10" s="87" t="s">
        <v>207</v>
      </c>
    </row>
    <row r="11" spans="1:18" x14ac:dyDescent="0.25">
      <c r="B11" s="156" t="s">
        <v>23</v>
      </c>
      <c r="C11" s="94">
        <v>0</v>
      </c>
      <c r="D11" s="157">
        <v>0</v>
      </c>
      <c r="F11" s="158" t="s">
        <v>31</v>
      </c>
      <c r="G11" s="159"/>
      <c r="H11" s="159">
        <v>0</v>
      </c>
      <c r="I11" s="153">
        <v>0</v>
      </c>
      <c r="K11" s="87" t="s">
        <v>207</v>
      </c>
    </row>
    <row r="12" spans="1:18" x14ac:dyDescent="0.25">
      <c r="B12" s="151" t="s">
        <v>26</v>
      </c>
      <c r="C12" s="152">
        <v>0</v>
      </c>
      <c r="D12" s="153">
        <v>0</v>
      </c>
      <c r="F12" s="160" t="s">
        <v>32</v>
      </c>
      <c r="H12" s="87">
        <v>0</v>
      </c>
      <c r="I12" s="157">
        <v>0</v>
      </c>
      <c r="K12" s="87" t="s">
        <v>207</v>
      </c>
    </row>
    <row r="13" spans="1:18" x14ac:dyDescent="0.25">
      <c r="B13" s="156" t="s">
        <v>24</v>
      </c>
      <c r="C13" s="94">
        <v>0</v>
      </c>
      <c r="D13" s="157">
        <v>0</v>
      </c>
      <c r="F13" s="158" t="s">
        <v>33</v>
      </c>
      <c r="G13" s="159"/>
      <c r="H13" s="159">
        <v>0</v>
      </c>
      <c r="I13" s="153">
        <v>0</v>
      </c>
      <c r="K13" s="87" t="s">
        <v>207</v>
      </c>
    </row>
    <row r="14" spans="1:18" x14ac:dyDescent="0.25">
      <c r="B14" s="151" t="s">
        <v>27</v>
      </c>
      <c r="C14" s="152">
        <v>0</v>
      </c>
      <c r="D14" s="153">
        <v>0</v>
      </c>
      <c r="F14" s="156"/>
      <c r="K14" s="87" t="s">
        <v>207</v>
      </c>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8</v>
      </c>
      <c r="D17" s="166">
        <v>1</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7"/>
      <c r="C20" s="167" t="s">
        <v>63</v>
      </c>
      <c r="D20" s="168"/>
      <c r="E20" s="168"/>
      <c r="F20" s="168"/>
      <c r="G20" s="169"/>
      <c r="H20" s="170"/>
      <c r="I20" s="167" t="s">
        <v>64</v>
      </c>
      <c r="J20" s="168"/>
      <c r="K20" s="168"/>
      <c r="L20" s="168"/>
      <c r="M20" s="169"/>
      <c r="N20" s="170"/>
      <c r="P20" s="87">
        <v>8</v>
      </c>
    </row>
    <row r="21" spans="1:18" ht="15" hidden="1" customHeight="1" x14ac:dyDescent="0.25">
      <c r="A21" s="92"/>
      <c r="B21" s="217"/>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7"/>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1</v>
      </c>
      <c r="E24" s="184">
        <v>1</v>
      </c>
      <c r="F24" s="184">
        <v>1</v>
      </c>
      <c r="G24" s="184">
        <v>3</v>
      </c>
      <c r="H24" s="185">
        <v>0</v>
      </c>
      <c r="I24" s="183">
        <v>0</v>
      </c>
      <c r="J24" s="184">
        <v>1</v>
      </c>
      <c r="K24" s="184">
        <v>0</v>
      </c>
      <c r="L24" s="184">
        <v>5</v>
      </c>
      <c r="M24" s="184">
        <v>2</v>
      </c>
      <c r="N24" s="185">
        <v>0</v>
      </c>
      <c r="O24" s="142" t="s">
        <v>195</v>
      </c>
      <c r="P24" s="142">
        <v>8</v>
      </c>
      <c r="Q24" s="142">
        <v>8</v>
      </c>
    </row>
    <row r="25" spans="1:18" ht="18.75" customHeight="1" x14ac:dyDescent="0.25">
      <c r="A25" s="186"/>
      <c r="B25" s="235"/>
      <c r="C25" s="187">
        <v>0.25</v>
      </c>
      <c r="D25" s="188">
        <v>0.125</v>
      </c>
      <c r="E25" s="188">
        <v>0.125</v>
      </c>
      <c r="F25" s="188">
        <v>0.125</v>
      </c>
      <c r="G25" s="188">
        <v>0.375</v>
      </c>
      <c r="H25" s="189">
        <v>0</v>
      </c>
      <c r="I25" s="187">
        <v>0</v>
      </c>
      <c r="J25" s="188">
        <v>0.125</v>
      </c>
      <c r="K25" s="188">
        <v>0</v>
      </c>
      <c r="L25" s="188">
        <v>0.625</v>
      </c>
      <c r="M25" s="188">
        <v>0.25</v>
      </c>
      <c r="N25" s="189">
        <v>0</v>
      </c>
      <c r="O25" s="142"/>
    </row>
    <row r="26" spans="1:18" x14ac:dyDescent="0.25">
      <c r="A26" s="190" t="s">
        <v>41</v>
      </c>
      <c r="B26" s="238" t="s">
        <v>51</v>
      </c>
      <c r="C26" s="191">
        <v>0</v>
      </c>
      <c r="D26" s="192">
        <v>1</v>
      </c>
      <c r="E26" s="192">
        <v>0</v>
      </c>
      <c r="F26" s="192">
        <v>2</v>
      </c>
      <c r="G26" s="192">
        <v>5</v>
      </c>
      <c r="H26" s="193">
        <v>0</v>
      </c>
      <c r="I26" s="191">
        <v>1</v>
      </c>
      <c r="J26" s="192">
        <v>0</v>
      </c>
      <c r="K26" s="192">
        <v>0</v>
      </c>
      <c r="L26" s="192">
        <v>4</v>
      </c>
      <c r="M26" s="192">
        <v>3</v>
      </c>
      <c r="N26" s="193">
        <v>0</v>
      </c>
      <c r="O26" s="142" t="s">
        <v>196</v>
      </c>
      <c r="P26" s="142">
        <v>8</v>
      </c>
      <c r="Q26" s="142">
        <v>8</v>
      </c>
    </row>
    <row r="27" spans="1:18" ht="18" customHeight="1" x14ac:dyDescent="0.25">
      <c r="A27" s="190"/>
      <c r="B27" s="239"/>
      <c r="C27" s="194">
        <v>0</v>
      </c>
      <c r="D27" s="195">
        <v>0.125</v>
      </c>
      <c r="E27" s="195">
        <v>0</v>
      </c>
      <c r="F27" s="195">
        <v>0.25</v>
      </c>
      <c r="G27" s="195">
        <v>0.625</v>
      </c>
      <c r="H27" s="196">
        <v>0</v>
      </c>
      <c r="I27" s="194">
        <v>0.125</v>
      </c>
      <c r="J27" s="195">
        <v>0</v>
      </c>
      <c r="K27" s="195">
        <v>0</v>
      </c>
      <c r="L27" s="195">
        <v>0.5</v>
      </c>
      <c r="M27" s="195">
        <v>0.375</v>
      </c>
      <c r="N27" s="196">
        <v>0</v>
      </c>
      <c r="O27" s="142"/>
    </row>
    <row r="28" spans="1:18" x14ac:dyDescent="0.25">
      <c r="A28" s="186" t="s">
        <v>42</v>
      </c>
      <c r="B28" s="234" t="s">
        <v>58</v>
      </c>
      <c r="C28" s="183">
        <v>3</v>
      </c>
      <c r="D28" s="184">
        <v>0</v>
      </c>
      <c r="E28" s="184">
        <v>1</v>
      </c>
      <c r="F28" s="184">
        <v>0</v>
      </c>
      <c r="G28" s="184">
        <v>3</v>
      </c>
      <c r="H28" s="185">
        <v>1</v>
      </c>
      <c r="I28" s="183">
        <v>0</v>
      </c>
      <c r="J28" s="184">
        <v>1</v>
      </c>
      <c r="K28" s="184">
        <v>1</v>
      </c>
      <c r="L28" s="184">
        <v>3</v>
      </c>
      <c r="M28" s="184">
        <v>3</v>
      </c>
      <c r="N28" s="185">
        <v>0</v>
      </c>
      <c r="O28" s="142" t="s">
        <v>197</v>
      </c>
      <c r="P28" s="142">
        <v>8</v>
      </c>
      <c r="Q28" s="142">
        <v>8</v>
      </c>
    </row>
    <row r="29" spans="1:18" ht="15.75" customHeight="1" x14ac:dyDescent="0.25">
      <c r="A29" s="186"/>
      <c r="B29" s="235"/>
      <c r="C29" s="197">
        <v>0.375</v>
      </c>
      <c r="D29" s="198">
        <v>0</v>
      </c>
      <c r="E29" s="198">
        <v>0.125</v>
      </c>
      <c r="F29" s="198">
        <v>0</v>
      </c>
      <c r="G29" s="198">
        <v>0.375</v>
      </c>
      <c r="H29" s="199">
        <v>0.125</v>
      </c>
      <c r="I29" s="197">
        <v>0</v>
      </c>
      <c r="J29" s="198">
        <v>0.125</v>
      </c>
      <c r="K29" s="198">
        <v>0.125</v>
      </c>
      <c r="L29" s="198">
        <v>0.375</v>
      </c>
      <c r="M29" s="198">
        <v>0.375</v>
      </c>
      <c r="N29" s="199">
        <v>0</v>
      </c>
      <c r="O29" s="142"/>
    </row>
    <row r="30" spans="1:18" ht="13.5" customHeight="1" x14ac:dyDescent="0.25">
      <c r="A30" s="190" t="s">
        <v>43</v>
      </c>
      <c r="B30" s="238" t="s">
        <v>59</v>
      </c>
      <c r="C30" s="191">
        <v>1</v>
      </c>
      <c r="D30" s="192">
        <v>1</v>
      </c>
      <c r="E30" s="192">
        <v>3</v>
      </c>
      <c r="F30" s="192">
        <v>3</v>
      </c>
      <c r="G30" s="192">
        <v>0</v>
      </c>
      <c r="H30" s="193">
        <v>0</v>
      </c>
      <c r="I30" s="191">
        <v>0</v>
      </c>
      <c r="J30" s="192">
        <v>0</v>
      </c>
      <c r="K30" s="192">
        <v>0</v>
      </c>
      <c r="L30" s="192">
        <v>7</v>
      </c>
      <c r="M30" s="192">
        <v>1</v>
      </c>
      <c r="N30" s="193">
        <v>0</v>
      </c>
      <c r="O30" s="142" t="s">
        <v>198</v>
      </c>
      <c r="P30" s="142">
        <v>8</v>
      </c>
      <c r="Q30" s="142">
        <v>8</v>
      </c>
    </row>
    <row r="31" spans="1:18" ht="13.5" customHeight="1" x14ac:dyDescent="0.25">
      <c r="A31" s="190"/>
      <c r="B31" s="239"/>
      <c r="C31" s="194">
        <v>0.125</v>
      </c>
      <c r="D31" s="195">
        <v>0.125</v>
      </c>
      <c r="E31" s="195">
        <v>0.375</v>
      </c>
      <c r="F31" s="195">
        <v>0.375</v>
      </c>
      <c r="G31" s="195">
        <v>0</v>
      </c>
      <c r="H31" s="196">
        <v>0</v>
      </c>
      <c r="I31" s="194">
        <v>0</v>
      </c>
      <c r="J31" s="195">
        <v>0</v>
      </c>
      <c r="K31" s="195">
        <v>0</v>
      </c>
      <c r="L31" s="195">
        <v>0.875</v>
      </c>
      <c r="M31" s="195">
        <v>0.125</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3</v>
      </c>
      <c r="E33" s="184">
        <v>1</v>
      </c>
      <c r="F33" s="184">
        <v>1</v>
      </c>
      <c r="G33" s="184">
        <v>3</v>
      </c>
      <c r="H33" s="185">
        <v>0</v>
      </c>
      <c r="I33" s="183">
        <v>0</v>
      </c>
      <c r="J33" s="184">
        <v>0</v>
      </c>
      <c r="K33" s="184">
        <v>0</v>
      </c>
      <c r="L33" s="184">
        <v>4</v>
      </c>
      <c r="M33" s="184">
        <v>4</v>
      </c>
      <c r="N33" s="185">
        <v>0</v>
      </c>
      <c r="O33" s="142" t="s">
        <v>199</v>
      </c>
      <c r="P33" s="142">
        <v>8</v>
      </c>
      <c r="Q33" s="142">
        <v>8</v>
      </c>
    </row>
    <row r="34" spans="1:17" ht="14.25" customHeight="1" x14ac:dyDescent="0.25">
      <c r="A34" s="186"/>
      <c r="B34" s="235"/>
      <c r="C34" s="197">
        <v>0</v>
      </c>
      <c r="D34" s="198">
        <v>0.375</v>
      </c>
      <c r="E34" s="198">
        <v>0.125</v>
      </c>
      <c r="F34" s="198">
        <v>0.125</v>
      </c>
      <c r="G34" s="198">
        <v>0.375</v>
      </c>
      <c r="H34" s="199">
        <v>0</v>
      </c>
      <c r="I34" s="197">
        <v>0</v>
      </c>
      <c r="J34" s="198">
        <v>0</v>
      </c>
      <c r="K34" s="198">
        <v>0</v>
      </c>
      <c r="L34" s="198">
        <v>0.5</v>
      </c>
      <c r="M34" s="198">
        <v>0.5</v>
      </c>
      <c r="N34" s="199">
        <v>0</v>
      </c>
      <c r="O34" s="142"/>
    </row>
    <row r="35" spans="1:17" ht="12.75" customHeight="1" x14ac:dyDescent="0.25">
      <c r="A35" s="190" t="s">
        <v>45</v>
      </c>
      <c r="B35" s="238" t="s">
        <v>52</v>
      </c>
      <c r="C35" s="191">
        <v>0</v>
      </c>
      <c r="D35" s="192">
        <v>2</v>
      </c>
      <c r="E35" s="192">
        <v>3</v>
      </c>
      <c r="F35" s="192">
        <v>1</v>
      </c>
      <c r="G35" s="192">
        <v>1</v>
      </c>
      <c r="H35" s="193">
        <v>1</v>
      </c>
      <c r="I35" s="191">
        <v>0</v>
      </c>
      <c r="J35" s="192">
        <v>0</v>
      </c>
      <c r="K35" s="192">
        <v>0</v>
      </c>
      <c r="L35" s="192">
        <v>7</v>
      </c>
      <c r="M35" s="192">
        <v>1</v>
      </c>
      <c r="N35" s="193">
        <v>0</v>
      </c>
      <c r="O35" s="142" t="s">
        <v>200</v>
      </c>
      <c r="P35" s="142">
        <v>8</v>
      </c>
      <c r="Q35" s="142">
        <v>8</v>
      </c>
    </row>
    <row r="36" spans="1:17" ht="15.75" customHeight="1" x14ac:dyDescent="0.25">
      <c r="A36" s="190"/>
      <c r="B36" s="239"/>
      <c r="C36" s="194">
        <v>0</v>
      </c>
      <c r="D36" s="195">
        <v>0.25</v>
      </c>
      <c r="E36" s="195">
        <v>0.375</v>
      </c>
      <c r="F36" s="195">
        <v>0.125</v>
      </c>
      <c r="G36" s="195">
        <v>0.125</v>
      </c>
      <c r="H36" s="196">
        <v>0.125</v>
      </c>
      <c r="I36" s="194">
        <v>0</v>
      </c>
      <c r="J36" s="195">
        <v>0</v>
      </c>
      <c r="K36" s="195">
        <v>0</v>
      </c>
      <c r="L36" s="195">
        <v>0.875</v>
      </c>
      <c r="M36" s="195">
        <v>0.125</v>
      </c>
      <c r="N36" s="196">
        <v>0</v>
      </c>
      <c r="O36" s="142"/>
    </row>
    <row r="37" spans="1:17" x14ac:dyDescent="0.25">
      <c r="A37" s="186" t="s">
        <v>46</v>
      </c>
      <c r="B37" s="234" t="s">
        <v>53</v>
      </c>
      <c r="C37" s="183">
        <v>2</v>
      </c>
      <c r="D37" s="184">
        <v>4</v>
      </c>
      <c r="E37" s="184">
        <v>1</v>
      </c>
      <c r="F37" s="184">
        <v>1</v>
      </c>
      <c r="G37" s="184">
        <v>0</v>
      </c>
      <c r="H37" s="185">
        <v>0</v>
      </c>
      <c r="I37" s="183">
        <v>0</v>
      </c>
      <c r="J37" s="184">
        <v>0</v>
      </c>
      <c r="K37" s="184">
        <v>0</v>
      </c>
      <c r="L37" s="184">
        <v>8</v>
      </c>
      <c r="M37" s="184">
        <v>0</v>
      </c>
      <c r="N37" s="185">
        <v>0</v>
      </c>
      <c r="O37" s="142" t="s">
        <v>201</v>
      </c>
      <c r="P37" s="142">
        <v>8</v>
      </c>
      <c r="Q37" s="142">
        <v>8</v>
      </c>
    </row>
    <row r="38" spans="1:17" ht="14.25" customHeight="1" x14ac:dyDescent="0.25">
      <c r="A38" s="186"/>
      <c r="B38" s="235"/>
      <c r="C38" s="197">
        <v>0.25</v>
      </c>
      <c r="D38" s="198">
        <v>0.5</v>
      </c>
      <c r="E38" s="198">
        <v>0.125</v>
      </c>
      <c r="F38" s="198">
        <v>0.125</v>
      </c>
      <c r="G38" s="198">
        <v>0</v>
      </c>
      <c r="H38" s="199">
        <v>0</v>
      </c>
      <c r="I38" s="197">
        <v>0</v>
      </c>
      <c r="J38" s="198">
        <v>0</v>
      </c>
      <c r="K38" s="198">
        <v>0</v>
      </c>
      <c r="L38" s="198">
        <v>1</v>
      </c>
      <c r="M38" s="198">
        <v>0</v>
      </c>
      <c r="N38" s="199">
        <v>0</v>
      </c>
      <c r="O38" s="142"/>
    </row>
    <row r="39" spans="1:17" x14ac:dyDescent="0.25">
      <c r="A39" s="190" t="s">
        <v>47</v>
      </c>
      <c r="B39" s="238" t="s">
        <v>61</v>
      </c>
      <c r="C39" s="191">
        <v>0</v>
      </c>
      <c r="D39" s="192">
        <v>1</v>
      </c>
      <c r="E39" s="192">
        <v>0</v>
      </c>
      <c r="F39" s="192">
        <v>1</v>
      </c>
      <c r="G39" s="192">
        <v>6</v>
      </c>
      <c r="H39" s="193">
        <v>0</v>
      </c>
      <c r="I39" s="191">
        <v>0</v>
      </c>
      <c r="J39" s="192">
        <v>0</v>
      </c>
      <c r="K39" s="192">
        <v>0</v>
      </c>
      <c r="L39" s="192">
        <v>3</v>
      </c>
      <c r="M39" s="192">
        <v>5</v>
      </c>
      <c r="N39" s="193">
        <v>0</v>
      </c>
      <c r="O39" s="142" t="s">
        <v>202</v>
      </c>
      <c r="P39" s="142">
        <v>8</v>
      </c>
      <c r="Q39" s="142">
        <v>8</v>
      </c>
    </row>
    <row r="40" spans="1:17" ht="15" customHeight="1" x14ac:dyDescent="0.25">
      <c r="A40" s="190"/>
      <c r="B40" s="239"/>
      <c r="C40" s="194">
        <v>0</v>
      </c>
      <c r="D40" s="195">
        <v>0.125</v>
      </c>
      <c r="E40" s="195">
        <v>0</v>
      </c>
      <c r="F40" s="195">
        <v>0.125</v>
      </c>
      <c r="G40" s="195">
        <v>0.75</v>
      </c>
      <c r="H40" s="196">
        <v>0</v>
      </c>
      <c r="I40" s="194">
        <v>0</v>
      </c>
      <c r="J40" s="195">
        <v>0</v>
      </c>
      <c r="K40" s="195">
        <v>0</v>
      </c>
      <c r="L40" s="195">
        <v>0.375</v>
      </c>
      <c r="M40" s="195">
        <v>0.625</v>
      </c>
      <c r="N40" s="196">
        <v>0</v>
      </c>
      <c r="O40" s="142"/>
    </row>
    <row r="41" spans="1:17" x14ac:dyDescent="0.25">
      <c r="A41" s="186" t="s">
        <v>48</v>
      </c>
      <c r="B41" s="234" t="s">
        <v>62</v>
      </c>
      <c r="C41" s="183">
        <v>1</v>
      </c>
      <c r="D41" s="184">
        <v>3</v>
      </c>
      <c r="E41" s="184">
        <v>1</v>
      </c>
      <c r="F41" s="184">
        <v>0</v>
      </c>
      <c r="G41" s="184">
        <v>3</v>
      </c>
      <c r="H41" s="185">
        <v>0</v>
      </c>
      <c r="I41" s="183">
        <v>0</v>
      </c>
      <c r="J41" s="184">
        <v>0</v>
      </c>
      <c r="K41" s="184">
        <v>0</v>
      </c>
      <c r="L41" s="184">
        <v>5</v>
      </c>
      <c r="M41" s="184">
        <v>3</v>
      </c>
      <c r="N41" s="185">
        <v>0</v>
      </c>
      <c r="O41" s="142" t="s">
        <v>203</v>
      </c>
      <c r="P41" s="142">
        <v>8</v>
      </c>
      <c r="Q41" s="142">
        <v>8</v>
      </c>
    </row>
    <row r="42" spans="1:17" x14ac:dyDescent="0.25">
      <c r="A42" s="203"/>
      <c r="B42" s="241"/>
      <c r="C42" s="204">
        <v>0.125</v>
      </c>
      <c r="D42" s="205">
        <v>0.375</v>
      </c>
      <c r="E42" s="205">
        <v>0.125</v>
      </c>
      <c r="F42" s="205">
        <v>0</v>
      </c>
      <c r="G42" s="205">
        <v>0.375</v>
      </c>
      <c r="H42" s="206">
        <v>0</v>
      </c>
      <c r="I42" s="204">
        <v>0</v>
      </c>
      <c r="J42" s="205">
        <v>0</v>
      </c>
      <c r="K42" s="205">
        <v>0</v>
      </c>
      <c r="L42" s="205">
        <v>0.625</v>
      </c>
      <c r="M42" s="205">
        <v>0.375</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7"/>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1</v>
      </c>
      <c r="G48" s="211">
        <v>7</v>
      </c>
      <c r="H48" s="211">
        <v>0</v>
      </c>
      <c r="P48" s="142">
        <v>8</v>
      </c>
    </row>
    <row r="49" spans="1:16" x14ac:dyDescent="0.25">
      <c r="A49" s="92"/>
      <c r="C49" s="195">
        <v>0</v>
      </c>
      <c r="D49" s="195">
        <v>0</v>
      </c>
      <c r="E49" s="195">
        <v>0</v>
      </c>
      <c r="F49" s="195">
        <v>0.125</v>
      </c>
      <c r="G49" s="195">
        <v>0.875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7"/>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3</v>
      </c>
      <c r="G54" s="211">
        <v>5</v>
      </c>
      <c r="H54" s="211">
        <v>0</v>
      </c>
      <c r="P54" s="142">
        <v>8</v>
      </c>
    </row>
    <row r="55" spans="1:16" x14ac:dyDescent="0.25">
      <c r="A55" s="92"/>
      <c r="C55" s="195">
        <v>0</v>
      </c>
      <c r="D55" s="195">
        <v>0</v>
      </c>
      <c r="E55" s="195">
        <v>0</v>
      </c>
      <c r="F55" s="195">
        <v>0.375</v>
      </c>
      <c r="G55" s="195">
        <v>0.625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7"/>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7</v>
      </c>
      <c r="F60" s="211">
        <v>1</v>
      </c>
      <c r="G60" s="211"/>
      <c r="H60" s="211">
        <v>0</v>
      </c>
      <c r="P60" s="142">
        <v>8</v>
      </c>
    </row>
    <row r="61" spans="1:16" x14ac:dyDescent="0.25">
      <c r="A61" s="92"/>
      <c r="C61" s="195">
        <v>0</v>
      </c>
      <c r="D61" s="195">
        <v>0</v>
      </c>
      <c r="E61" s="195">
        <v>0.875</v>
      </c>
      <c r="F61" s="195">
        <v>0.125</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240</v>
      </c>
      <c r="C3" s="145"/>
      <c r="D3" s="146"/>
      <c r="E3" s="147">
        <v>43211</v>
      </c>
      <c r="F3" s="146"/>
      <c r="G3" s="148"/>
      <c r="H3" s="148"/>
      <c r="I3" s="147" t="s">
        <v>131</v>
      </c>
      <c r="J3" s="148"/>
      <c r="K3" s="148"/>
      <c r="L3" s="148"/>
      <c r="M3" s="149">
        <v>11</v>
      </c>
      <c r="N3" s="150"/>
      <c r="O3" s="142"/>
    </row>
    <row r="4" spans="1:18" ht="9.75" customHeight="1" x14ac:dyDescent="0.25"/>
    <row r="5" spans="1:18" ht="17.25" customHeight="1" x14ac:dyDescent="0.25">
      <c r="A5" s="92" t="s">
        <v>13</v>
      </c>
      <c r="B5" s="93" t="s">
        <v>12</v>
      </c>
    </row>
    <row r="6" spans="1:18" x14ac:dyDescent="0.25">
      <c r="B6" s="151" t="s">
        <v>2</v>
      </c>
      <c r="C6" s="152">
        <v>1</v>
      </c>
      <c r="D6" s="153">
        <v>9.0909090909090912E-2</v>
      </c>
      <c r="F6" s="154" t="s">
        <v>49</v>
      </c>
      <c r="J6" s="155" t="s">
        <v>194</v>
      </c>
    </row>
    <row r="7" spans="1:18" x14ac:dyDescent="0.25">
      <c r="B7" s="156" t="s">
        <v>3</v>
      </c>
      <c r="C7" s="94">
        <v>0</v>
      </c>
      <c r="D7" s="157">
        <v>0</v>
      </c>
      <c r="F7" s="158" t="s">
        <v>28</v>
      </c>
      <c r="G7" s="159"/>
      <c r="H7" s="159">
        <v>0</v>
      </c>
      <c r="I7" s="153">
        <v>0</v>
      </c>
      <c r="K7" s="87" t="s">
        <v>207</v>
      </c>
    </row>
    <row r="8" spans="1:18" x14ac:dyDescent="0.25">
      <c r="B8" s="151" t="s">
        <v>5</v>
      </c>
      <c r="C8" s="152">
        <v>0</v>
      </c>
      <c r="D8" s="153">
        <v>0</v>
      </c>
      <c r="F8" s="160" t="s">
        <v>0</v>
      </c>
      <c r="H8" s="87">
        <v>0</v>
      </c>
      <c r="I8" s="157">
        <v>0</v>
      </c>
      <c r="K8" s="87" t="s">
        <v>368</v>
      </c>
    </row>
    <row r="9" spans="1:18" x14ac:dyDescent="0.25">
      <c r="B9" s="156" t="s">
        <v>6</v>
      </c>
      <c r="C9" s="94">
        <v>0</v>
      </c>
      <c r="D9" s="157">
        <v>0</v>
      </c>
      <c r="F9" s="158" t="s">
        <v>29</v>
      </c>
      <c r="G9" s="159"/>
      <c r="H9" s="159">
        <v>0</v>
      </c>
      <c r="I9" s="153">
        <v>0</v>
      </c>
      <c r="K9" s="87" t="s">
        <v>369</v>
      </c>
    </row>
    <row r="10" spans="1:18" x14ac:dyDescent="0.25">
      <c r="B10" s="151" t="s">
        <v>4</v>
      </c>
      <c r="C10" s="152">
        <v>0</v>
      </c>
      <c r="D10" s="153">
        <v>0</v>
      </c>
      <c r="F10" s="160" t="s">
        <v>30</v>
      </c>
      <c r="H10" s="87">
        <v>0</v>
      </c>
      <c r="I10" s="157">
        <v>0</v>
      </c>
      <c r="K10" s="87" t="s">
        <v>370</v>
      </c>
    </row>
    <row r="11" spans="1:18" x14ac:dyDescent="0.25">
      <c r="B11" s="156" t="s">
        <v>23</v>
      </c>
      <c r="C11" s="94">
        <v>0</v>
      </c>
      <c r="D11" s="157">
        <v>0</v>
      </c>
      <c r="F11" s="158" t="s">
        <v>31</v>
      </c>
      <c r="G11" s="159"/>
      <c r="H11" s="159">
        <v>0</v>
      </c>
      <c r="I11" s="153">
        <v>0</v>
      </c>
      <c r="K11" s="87" t="s">
        <v>207</v>
      </c>
    </row>
    <row r="12" spans="1:18" x14ac:dyDescent="0.25">
      <c r="B12" s="151" t="s">
        <v>26</v>
      </c>
      <c r="C12" s="152">
        <v>0</v>
      </c>
      <c r="D12" s="153">
        <v>0</v>
      </c>
      <c r="F12" s="160" t="s">
        <v>32</v>
      </c>
      <c r="H12" s="87">
        <v>0</v>
      </c>
      <c r="I12" s="157">
        <v>0</v>
      </c>
      <c r="K12" s="87" t="s">
        <v>371</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1</v>
      </c>
      <c r="D15" s="157">
        <v>9.0909090909090912E-2</v>
      </c>
      <c r="F15" s="161"/>
      <c r="G15" s="162"/>
      <c r="H15" s="162"/>
      <c r="I15" s="162"/>
      <c r="J15" s="162"/>
      <c r="O15" s="162"/>
      <c r="P15" s="162"/>
      <c r="Q15" s="162"/>
      <c r="R15" s="162"/>
    </row>
    <row r="16" spans="1:18" x14ac:dyDescent="0.25">
      <c r="B16" s="151" t="s">
        <v>25</v>
      </c>
      <c r="C16" s="152">
        <v>1</v>
      </c>
      <c r="D16" s="153">
        <v>9.0909090909090912E-2</v>
      </c>
      <c r="F16" s="163"/>
      <c r="G16" s="162"/>
      <c r="H16" s="162"/>
      <c r="I16" s="162"/>
      <c r="J16" s="162"/>
      <c r="O16" s="162"/>
      <c r="P16" s="162"/>
      <c r="Q16" s="162"/>
      <c r="R16" s="162"/>
    </row>
    <row r="17" spans="1:18" x14ac:dyDescent="0.25">
      <c r="B17" s="164" t="s">
        <v>7</v>
      </c>
      <c r="C17" s="165">
        <v>6</v>
      </c>
      <c r="D17" s="166">
        <v>0.54545454545454541</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11</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3</v>
      </c>
      <c r="D24" s="184">
        <v>1</v>
      </c>
      <c r="E24" s="184">
        <v>3</v>
      </c>
      <c r="F24" s="184">
        <v>1</v>
      </c>
      <c r="G24" s="184">
        <v>3</v>
      </c>
      <c r="H24" s="185">
        <v>0</v>
      </c>
      <c r="I24" s="183">
        <v>0</v>
      </c>
      <c r="J24" s="184">
        <v>0</v>
      </c>
      <c r="K24" s="184">
        <v>1</v>
      </c>
      <c r="L24" s="184">
        <v>7</v>
      </c>
      <c r="M24" s="184">
        <v>2</v>
      </c>
      <c r="N24" s="185">
        <v>1</v>
      </c>
      <c r="O24" s="142" t="s">
        <v>195</v>
      </c>
      <c r="P24" s="142">
        <v>11</v>
      </c>
      <c r="Q24" s="142">
        <v>11</v>
      </c>
    </row>
    <row r="25" spans="1:18" ht="18.75" customHeight="1" x14ac:dyDescent="0.25">
      <c r="A25" s="186"/>
      <c r="B25" s="235"/>
      <c r="C25" s="187">
        <v>0.27272727272727271</v>
      </c>
      <c r="D25" s="188">
        <v>9.0909090909090912E-2</v>
      </c>
      <c r="E25" s="188">
        <v>0.27272727272727271</v>
      </c>
      <c r="F25" s="188">
        <v>9.0909090909090912E-2</v>
      </c>
      <c r="G25" s="188">
        <v>0.27272727272727271</v>
      </c>
      <c r="H25" s="189">
        <v>0</v>
      </c>
      <c r="I25" s="187">
        <v>0</v>
      </c>
      <c r="J25" s="188">
        <v>0</v>
      </c>
      <c r="K25" s="188">
        <v>9.0909090909090912E-2</v>
      </c>
      <c r="L25" s="188">
        <v>0.63636363636363635</v>
      </c>
      <c r="M25" s="188">
        <v>0.18181818181818182</v>
      </c>
      <c r="N25" s="189">
        <v>9.0909090909090912E-2</v>
      </c>
      <c r="O25" s="142"/>
    </row>
    <row r="26" spans="1:18" x14ac:dyDescent="0.25">
      <c r="A26" s="190" t="s">
        <v>41</v>
      </c>
      <c r="B26" s="238" t="s">
        <v>51</v>
      </c>
      <c r="C26" s="191">
        <v>4</v>
      </c>
      <c r="D26" s="192">
        <v>0</v>
      </c>
      <c r="E26" s="192">
        <v>0</v>
      </c>
      <c r="F26" s="192">
        <v>0</v>
      </c>
      <c r="G26" s="192">
        <v>6</v>
      </c>
      <c r="H26" s="193">
        <v>1</v>
      </c>
      <c r="I26" s="191">
        <v>0</v>
      </c>
      <c r="J26" s="192">
        <v>0</v>
      </c>
      <c r="K26" s="192">
        <v>0</v>
      </c>
      <c r="L26" s="192">
        <v>6</v>
      </c>
      <c r="M26" s="192">
        <v>4</v>
      </c>
      <c r="N26" s="193">
        <v>1</v>
      </c>
      <c r="O26" s="142" t="s">
        <v>196</v>
      </c>
      <c r="P26" s="142">
        <v>11</v>
      </c>
      <c r="Q26" s="142">
        <v>11</v>
      </c>
    </row>
    <row r="27" spans="1:18" ht="18" customHeight="1" x14ac:dyDescent="0.25">
      <c r="A27" s="190"/>
      <c r="B27" s="239"/>
      <c r="C27" s="194">
        <v>0.36363636363636365</v>
      </c>
      <c r="D27" s="195">
        <v>0</v>
      </c>
      <c r="E27" s="195">
        <v>0</v>
      </c>
      <c r="F27" s="195">
        <v>0</v>
      </c>
      <c r="G27" s="195">
        <v>0.54545454545454541</v>
      </c>
      <c r="H27" s="196">
        <v>9.0909090909090912E-2</v>
      </c>
      <c r="I27" s="194">
        <v>0</v>
      </c>
      <c r="J27" s="195">
        <v>0</v>
      </c>
      <c r="K27" s="195">
        <v>0</v>
      </c>
      <c r="L27" s="195">
        <v>0.54545454545454541</v>
      </c>
      <c r="M27" s="195">
        <v>0.36363636363636365</v>
      </c>
      <c r="N27" s="196">
        <v>9.0909090909090912E-2</v>
      </c>
      <c r="O27" s="142"/>
    </row>
    <row r="28" spans="1:18" x14ac:dyDescent="0.25">
      <c r="A28" s="186" t="s">
        <v>42</v>
      </c>
      <c r="B28" s="234" t="s">
        <v>58</v>
      </c>
      <c r="C28" s="183">
        <v>4</v>
      </c>
      <c r="D28" s="184">
        <v>0</v>
      </c>
      <c r="E28" s="184">
        <v>0</v>
      </c>
      <c r="F28" s="184">
        <v>1</v>
      </c>
      <c r="G28" s="184">
        <v>6</v>
      </c>
      <c r="H28" s="185">
        <v>0</v>
      </c>
      <c r="I28" s="183">
        <v>0</v>
      </c>
      <c r="J28" s="184">
        <v>0</v>
      </c>
      <c r="K28" s="184">
        <v>1</v>
      </c>
      <c r="L28" s="184">
        <v>4</v>
      </c>
      <c r="M28" s="184">
        <v>5</v>
      </c>
      <c r="N28" s="185">
        <v>1</v>
      </c>
      <c r="O28" s="142" t="s">
        <v>197</v>
      </c>
      <c r="P28" s="142">
        <v>11</v>
      </c>
      <c r="Q28" s="142">
        <v>11</v>
      </c>
    </row>
    <row r="29" spans="1:18" ht="15.75" customHeight="1" x14ac:dyDescent="0.25">
      <c r="A29" s="186"/>
      <c r="B29" s="235"/>
      <c r="C29" s="197">
        <v>0.36363636363636365</v>
      </c>
      <c r="D29" s="198">
        <v>0</v>
      </c>
      <c r="E29" s="198">
        <v>0</v>
      </c>
      <c r="F29" s="198">
        <v>9.0909090909090912E-2</v>
      </c>
      <c r="G29" s="198">
        <v>0.54545454545454541</v>
      </c>
      <c r="H29" s="199">
        <v>0</v>
      </c>
      <c r="I29" s="197">
        <v>0</v>
      </c>
      <c r="J29" s="198">
        <v>0</v>
      </c>
      <c r="K29" s="198">
        <v>9.0909090909090912E-2</v>
      </c>
      <c r="L29" s="198">
        <v>0.36363636363636365</v>
      </c>
      <c r="M29" s="198">
        <v>0.45454545454545453</v>
      </c>
      <c r="N29" s="199">
        <v>9.0909090909090912E-2</v>
      </c>
      <c r="O29" s="142"/>
    </row>
    <row r="30" spans="1:18" ht="13.5" customHeight="1" x14ac:dyDescent="0.25">
      <c r="A30" s="190" t="s">
        <v>43</v>
      </c>
      <c r="B30" s="238" t="s">
        <v>59</v>
      </c>
      <c r="C30" s="191">
        <v>1</v>
      </c>
      <c r="D30" s="192">
        <v>2</v>
      </c>
      <c r="E30" s="192">
        <v>2</v>
      </c>
      <c r="F30" s="192">
        <v>6</v>
      </c>
      <c r="G30" s="192">
        <v>0</v>
      </c>
      <c r="H30" s="193">
        <v>0</v>
      </c>
      <c r="I30" s="191">
        <v>0</v>
      </c>
      <c r="J30" s="192">
        <v>0</v>
      </c>
      <c r="K30" s="192">
        <v>0</v>
      </c>
      <c r="L30" s="192">
        <v>10</v>
      </c>
      <c r="M30" s="192">
        <v>0</v>
      </c>
      <c r="N30" s="193">
        <v>1</v>
      </c>
      <c r="O30" s="142" t="s">
        <v>198</v>
      </c>
      <c r="P30" s="142">
        <v>11</v>
      </c>
      <c r="Q30" s="142">
        <v>11</v>
      </c>
    </row>
    <row r="31" spans="1:18" ht="13.5" customHeight="1" x14ac:dyDescent="0.25">
      <c r="A31" s="190"/>
      <c r="B31" s="239"/>
      <c r="C31" s="194">
        <v>9.0909090909090912E-2</v>
      </c>
      <c r="D31" s="195">
        <v>0.18181818181818182</v>
      </c>
      <c r="E31" s="195">
        <v>0.18181818181818182</v>
      </c>
      <c r="F31" s="195">
        <v>0.54545454545454541</v>
      </c>
      <c r="G31" s="195">
        <v>0</v>
      </c>
      <c r="H31" s="196">
        <v>0</v>
      </c>
      <c r="I31" s="194">
        <v>0</v>
      </c>
      <c r="J31" s="195">
        <v>0</v>
      </c>
      <c r="K31" s="195">
        <v>0</v>
      </c>
      <c r="L31" s="195">
        <v>0.90909090909090906</v>
      </c>
      <c r="M31" s="195">
        <v>0</v>
      </c>
      <c r="N31" s="196">
        <v>9.0909090909090912E-2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4</v>
      </c>
      <c r="D33" s="184">
        <v>1</v>
      </c>
      <c r="E33" s="184">
        <v>1</v>
      </c>
      <c r="F33" s="184">
        <v>1</v>
      </c>
      <c r="G33" s="184">
        <v>4</v>
      </c>
      <c r="H33" s="185">
        <v>0</v>
      </c>
      <c r="I33" s="183">
        <v>0</v>
      </c>
      <c r="J33" s="184">
        <v>0</v>
      </c>
      <c r="K33" s="184">
        <v>0</v>
      </c>
      <c r="L33" s="184">
        <v>7</v>
      </c>
      <c r="M33" s="184">
        <v>3</v>
      </c>
      <c r="N33" s="185">
        <v>1</v>
      </c>
      <c r="O33" s="142" t="s">
        <v>199</v>
      </c>
      <c r="P33" s="142">
        <v>11</v>
      </c>
      <c r="Q33" s="142">
        <v>11</v>
      </c>
    </row>
    <row r="34" spans="1:17" ht="14.25" customHeight="1" x14ac:dyDescent="0.25">
      <c r="A34" s="186"/>
      <c r="B34" s="235"/>
      <c r="C34" s="197">
        <v>0.36363636363636365</v>
      </c>
      <c r="D34" s="198">
        <v>9.0909090909090912E-2</v>
      </c>
      <c r="E34" s="198">
        <v>9.0909090909090912E-2</v>
      </c>
      <c r="F34" s="198">
        <v>9.0909090909090912E-2</v>
      </c>
      <c r="G34" s="198">
        <v>0.36363636363636365</v>
      </c>
      <c r="H34" s="199">
        <v>0</v>
      </c>
      <c r="I34" s="197">
        <v>0</v>
      </c>
      <c r="J34" s="198">
        <v>0</v>
      </c>
      <c r="K34" s="198">
        <v>0</v>
      </c>
      <c r="L34" s="198">
        <v>0.63636363636363635</v>
      </c>
      <c r="M34" s="198">
        <v>0.27272727272727271</v>
      </c>
      <c r="N34" s="199">
        <v>9.0909090909090912E-2</v>
      </c>
      <c r="O34" s="142"/>
    </row>
    <row r="35" spans="1:17" ht="12.75" customHeight="1" x14ac:dyDescent="0.25">
      <c r="A35" s="190" t="s">
        <v>45</v>
      </c>
      <c r="B35" s="238" t="s">
        <v>52</v>
      </c>
      <c r="C35" s="191">
        <v>1</v>
      </c>
      <c r="D35" s="192">
        <v>1</v>
      </c>
      <c r="E35" s="192">
        <v>6</v>
      </c>
      <c r="F35" s="192">
        <v>3</v>
      </c>
      <c r="G35" s="192">
        <v>0</v>
      </c>
      <c r="H35" s="193">
        <v>0</v>
      </c>
      <c r="I35" s="191">
        <v>0</v>
      </c>
      <c r="J35" s="192">
        <v>0</v>
      </c>
      <c r="K35" s="192">
        <v>0</v>
      </c>
      <c r="L35" s="192">
        <v>10</v>
      </c>
      <c r="M35" s="192">
        <v>0</v>
      </c>
      <c r="N35" s="193">
        <v>1</v>
      </c>
      <c r="O35" s="142" t="s">
        <v>200</v>
      </c>
      <c r="P35" s="142">
        <v>11</v>
      </c>
      <c r="Q35" s="142">
        <v>11</v>
      </c>
    </row>
    <row r="36" spans="1:17" ht="15.75" customHeight="1" x14ac:dyDescent="0.25">
      <c r="A36" s="190"/>
      <c r="B36" s="239"/>
      <c r="C36" s="194">
        <v>9.0909090909090912E-2</v>
      </c>
      <c r="D36" s="195">
        <v>9.0909090909090912E-2</v>
      </c>
      <c r="E36" s="195">
        <v>0.54545454545454541</v>
      </c>
      <c r="F36" s="195">
        <v>0.27272727272727271</v>
      </c>
      <c r="G36" s="195">
        <v>0</v>
      </c>
      <c r="H36" s="196">
        <v>0</v>
      </c>
      <c r="I36" s="194">
        <v>0</v>
      </c>
      <c r="J36" s="195">
        <v>0</v>
      </c>
      <c r="K36" s="195">
        <v>0</v>
      </c>
      <c r="L36" s="195">
        <v>0.90909090909090906</v>
      </c>
      <c r="M36" s="195">
        <v>0</v>
      </c>
      <c r="N36" s="196">
        <v>9.0909090909090912E-2</v>
      </c>
      <c r="O36" s="142"/>
    </row>
    <row r="37" spans="1:17" x14ac:dyDescent="0.25">
      <c r="A37" s="186" t="s">
        <v>46</v>
      </c>
      <c r="B37" s="234" t="s">
        <v>53</v>
      </c>
      <c r="C37" s="183">
        <v>4</v>
      </c>
      <c r="D37" s="184">
        <v>1</v>
      </c>
      <c r="E37" s="184">
        <v>4</v>
      </c>
      <c r="F37" s="184">
        <v>2</v>
      </c>
      <c r="G37" s="184">
        <v>0</v>
      </c>
      <c r="H37" s="185">
        <v>0</v>
      </c>
      <c r="I37" s="183">
        <v>0</v>
      </c>
      <c r="J37" s="184">
        <v>0</v>
      </c>
      <c r="K37" s="184">
        <v>0</v>
      </c>
      <c r="L37" s="184">
        <v>10</v>
      </c>
      <c r="M37" s="184">
        <v>0</v>
      </c>
      <c r="N37" s="185">
        <v>1</v>
      </c>
      <c r="O37" s="142" t="s">
        <v>201</v>
      </c>
      <c r="P37" s="142">
        <v>11</v>
      </c>
      <c r="Q37" s="142">
        <v>11</v>
      </c>
    </row>
    <row r="38" spans="1:17" ht="14.25" customHeight="1" x14ac:dyDescent="0.25">
      <c r="A38" s="186"/>
      <c r="B38" s="235"/>
      <c r="C38" s="197">
        <v>0.36363636363636365</v>
      </c>
      <c r="D38" s="198">
        <v>9.0909090909090912E-2</v>
      </c>
      <c r="E38" s="198">
        <v>0.36363636363636365</v>
      </c>
      <c r="F38" s="198">
        <v>0.18181818181818182</v>
      </c>
      <c r="G38" s="198">
        <v>0</v>
      </c>
      <c r="H38" s="199">
        <v>0</v>
      </c>
      <c r="I38" s="197">
        <v>0</v>
      </c>
      <c r="J38" s="198">
        <v>0</v>
      </c>
      <c r="K38" s="198">
        <v>0</v>
      </c>
      <c r="L38" s="198">
        <v>0.90909090909090906</v>
      </c>
      <c r="M38" s="198">
        <v>0</v>
      </c>
      <c r="N38" s="199">
        <v>9.0909090909090912E-2</v>
      </c>
      <c r="O38" s="142"/>
    </row>
    <row r="39" spans="1:17" x14ac:dyDescent="0.25">
      <c r="A39" s="190" t="s">
        <v>47</v>
      </c>
      <c r="B39" s="238" t="s">
        <v>61</v>
      </c>
      <c r="C39" s="191">
        <v>2</v>
      </c>
      <c r="D39" s="192">
        <v>1</v>
      </c>
      <c r="E39" s="192">
        <v>3</v>
      </c>
      <c r="F39" s="192">
        <v>0</v>
      </c>
      <c r="G39" s="192">
        <v>5</v>
      </c>
      <c r="H39" s="193">
        <v>0</v>
      </c>
      <c r="I39" s="191">
        <v>0</v>
      </c>
      <c r="J39" s="192">
        <v>0</v>
      </c>
      <c r="K39" s="192">
        <v>0</v>
      </c>
      <c r="L39" s="192">
        <v>5</v>
      </c>
      <c r="M39" s="192">
        <v>5</v>
      </c>
      <c r="N39" s="193">
        <v>1</v>
      </c>
      <c r="O39" s="142" t="s">
        <v>202</v>
      </c>
      <c r="P39" s="142">
        <v>11</v>
      </c>
      <c r="Q39" s="142">
        <v>11</v>
      </c>
    </row>
    <row r="40" spans="1:17" ht="15" customHeight="1" x14ac:dyDescent="0.25">
      <c r="A40" s="190"/>
      <c r="B40" s="239"/>
      <c r="C40" s="194">
        <v>0.18181818181818182</v>
      </c>
      <c r="D40" s="195">
        <v>9.0909090909090912E-2</v>
      </c>
      <c r="E40" s="195">
        <v>0.27272727272727271</v>
      </c>
      <c r="F40" s="195">
        <v>0</v>
      </c>
      <c r="G40" s="195">
        <v>0.45454545454545453</v>
      </c>
      <c r="H40" s="196">
        <v>0</v>
      </c>
      <c r="I40" s="194">
        <v>0</v>
      </c>
      <c r="J40" s="195">
        <v>0</v>
      </c>
      <c r="K40" s="195">
        <v>0</v>
      </c>
      <c r="L40" s="195">
        <v>0.45454545454545453</v>
      </c>
      <c r="M40" s="195">
        <v>0.45454545454545453</v>
      </c>
      <c r="N40" s="196">
        <v>9.0909090909090912E-2</v>
      </c>
      <c r="O40" s="142"/>
    </row>
    <row r="41" spans="1:17" x14ac:dyDescent="0.25">
      <c r="A41" s="186" t="s">
        <v>48</v>
      </c>
      <c r="B41" s="234" t="s">
        <v>62</v>
      </c>
      <c r="C41" s="183">
        <v>3</v>
      </c>
      <c r="D41" s="184">
        <v>1</v>
      </c>
      <c r="E41" s="184">
        <v>1</v>
      </c>
      <c r="F41" s="184">
        <v>2</v>
      </c>
      <c r="G41" s="184">
        <v>4</v>
      </c>
      <c r="H41" s="185">
        <v>0</v>
      </c>
      <c r="I41" s="183">
        <v>0</v>
      </c>
      <c r="J41" s="184">
        <v>0</v>
      </c>
      <c r="K41" s="184">
        <v>0</v>
      </c>
      <c r="L41" s="184">
        <v>9</v>
      </c>
      <c r="M41" s="184">
        <v>1</v>
      </c>
      <c r="N41" s="185">
        <v>1</v>
      </c>
      <c r="O41" s="142" t="s">
        <v>203</v>
      </c>
      <c r="P41" s="142">
        <v>11</v>
      </c>
      <c r="Q41" s="142">
        <v>11</v>
      </c>
    </row>
    <row r="42" spans="1:17" x14ac:dyDescent="0.25">
      <c r="A42" s="203"/>
      <c r="B42" s="241"/>
      <c r="C42" s="204">
        <v>0.27272727272727271</v>
      </c>
      <c r="D42" s="205">
        <v>9.0909090909090912E-2</v>
      </c>
      <c r="E42" s="205">
        <v>9.0909090909090912E-2</v>
      </c>
      <c r="F42" s="205">
        <v>0.18181818181818182</v>
      </c>
      <c r="G42" s="205">
        <v>0.36363636363636365</v>
      </c>
      <c r="H42" s="206">
        <v>0</v>
      </c>
      <c r="I42" s="204">
        <v>0</v>
      </c>
      <c r="J42" s="205">
        <v>0</v>
      </c>
      <c r="K42" s="205">
        <v>0</v>
      </c>
      <c r="L42" s="205">
        <v>0.81818181818181823</v>
      </c>
      <c r="M42" s="205">
        <v>9.0909090909090912E-2</v>
      </c>
      <c r="N42" s="206">
        <v>9.0909090909090912E-2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1</v>
      </c>
      <c r="G48" s="211">
        <v>10</v>
      </c>
      <c r="H48" s="211">
        <v>0</v>
      </c>
      <c r="P48" s="142">
        <v>11</v>
      </c>
    </row>
    <row r="49" spans="1:16" x14ac:dyDescent="0.25">
      <c r="A49" s="92"/>
      <c r="C49" s="195">
        <v>0</v>
      </c>
      <c r="D49" s="195">
        <v>0</v>
      </c>
      <c r="E49" s="195">
        <v>0</v>
      </c>
      <c r="F49" s="195">
        <v>9.0909090909090912E-2</v>
      </c>
      <c r="G49" s="195">
        <v>0.90909090909090906</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5</v>
      </c>
      <c r="G54" s="211">
        <v>6</v>
      </c>
      <c r="H54" s="211">
        <v>0</v>
      </c>
      <c r="P54" s="142">
        <v>11</v>
      </c>
    </row>
    <row r="55" spans="1:16" x14ac:dyDescent="0.25">
      <c r="A55" s="92"/>
      <c r="C55" s="195">
        <v>0</v>
      </c>
      <c r="D55" s="195">
        <v>0</v>
      </c>
      <c r="E55" s="195">
        <v>0</v>
      </c>
      <c r="F55" s="195">
        <v>0.45454545454545453</v>
      </c>
      <c r="G55" s="195">
        <v>0.54545454545454541</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11</v>
      </c>
      <c r="F60" s="211">
        <v>0</v>
      </c>
      <c r="G60" s="211"/>
      <c r="H60" s="211">
        <v>0</v>
      </c>
      <c r="P60" s="142">
        <v>11</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372</v>
      </c>
      <c r="C64" s="240"/>
      <c r="D64" s="240"/>
      <c r="E64" s="240"/>
      <c r="F64" s="240"/>
      <c r="G64" s="240"/>
      <c r="H64" s="240"/>
      <c r="I64" s="240"/>
      <c r="J64" s="240"/>
      <c r="K64" s="240"/>
      <c r="L64" s="240"/>
    </row>
    <row r="65" spans="2:12" ht="23.1" customHeight="1" x14ac:dyDescent="0.25">
      <c r="B65" s="240" t="s">
        <v>373</v>
      </c>
      <c r="C65" s="240"/>
      <c r="D65" s="240"/>
      <c r="E65" s="240"/>
      <c r="F65" s="240"/>
      <c r="G65" s="240"/>
      <c r="H65" s="240"/>
      <c r="I65" s="240"/>
      <c r="J65" s="240"/>
      <c r="K65" s="240"/>
      <c r="L65" s="240"/>
    </row>
    <row r="66" spans="2:12" ht="23.1" customHeight="1" x14ac:dyDescent="0.25">
      <c r="B66" s="240" t="s">
        <v>374</v>
      </c>
      <c r="C66" s="240"/>
      <c r="D66" s="240"/>
      <c r="E66" s="240"/>
      <c r="F66" s="240"/>
      <c r="G66" s="240"/>
      <c r="H66" s="240"/>
      <c r="I66" s="240"/>
      <c r="J66" s="240"/>
      <c r="K66" s="240"/>
      <c r="L66" s="240"/>
    </row>
    <row r="67" spans="2:12" ht="23.1" customHeight="1" x14ac:dyDescent="0.25">
      <c r="B67" s="240" t="s">
        <v>375</v>
      </c>
      <c r="C67" s="240"/>
      <c r="D67" s="240"/>
      <c r="E67" s="240"/>
      <c r="F67" s="240"/>
      <c r="G67" s="240"/>
      <c r="H67" s="240"/>
      <c r="I67" s="240"/>
      <c r="J67" s="240"/>
      <c r="K67" s="240"/>
      <c r="L67" s="240"/>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7">
    <mergeCell ref="B57:F57"/>
    <mergeCell ref="B64:L64"/>
    <mergeCell ref="B65:L65"/>
    <mergeCell ref="B66:L66"/>
    <mergeCell ref="B67:L67"/>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11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341</v>
      </c>
      <c r="C3" s="145"/>
      <c r="D3" s="146"/>
      <c r="E3" s="147">
        <v>43251</v>
      </c>
      <c r="F3" s="146"/>
      <c r="G3" s="148"/>
      <c r="H3" s="148"/>
      <c r="I3" s="147" t="s">
        <v>342</v>
      </c>
      <c r="J3" s="148"/>
      <c r="K3" s="148"/>
      <c r="L3" s="148"/>
      <c r="M3" s="149">
        <v>21</v>
      </c>
      <c r="N3" s="150"/>
      <c r="O3" s="142"/>
    </row>
    <row r="4" spans="1:18" ht="9.75" customHeight="1" x14ac:dyDescent="0.25"/>
    <row r="5" spans="1:18" ht="17.25" customHeight="1" x14ac:dyDescent="0.25">
      <c r="A5" s="92" t="s">
        <v>13</v>
      </c>
      <c r="B5" s="93" t="s">
        <v>12</v>
      </c>
    </row>
    <row r="6" spans="1:18" x14ac:dyDescent="0.25">
      <c r="B6" s="151" t="s">
        <v>2</v>
      </c>
      <c r="C6" s="152">
        <v>2</v>
      </c>
      <c r="D6" s="153">
        <v>9.5238095238095233E-2</v>
      </c>
      <c r="F6" s="154" t="s">
        <v>49</v>
      </c>
      <c r="J6" s="155" t="s">
        <v>194</v>
      </c>
    </row>
    <row r="7" spans="1:18" x14ac:dyDescent="0.25">
      <c r="B7" s="156" t="s">
        <v>3</v>
      </c>
      <c r="C7" s="94">
        <v>5</v>
      </c>
      <c r="D7" s="157">
        <v>0.23809523809523808</v>
      </c>
      <c r="F7" s="158" t="s">
        <v>28</v>
      </c>
      <c r="G7" s="159"/>
      <c r="H7" s="159">
        <v>0</v>
      </c>
      <c r="I7" s="153">
        <v>0</v>
      </c>
      <c r="K7" s="87" t="s">
        <v>207</v>
      </c>
    </row>
    <row r="8" spans="1:18" x14ac:dyDescent="0.25">
      <c r="B8" s="151" t="s">
        <v>5</v>
      </c>
      <c r="C8" s="152">
        <v>0</v>
      </c>
      <c r="D8" s="153">
        <v>0</v>
      </c>
      <c r="F8" s="160" t="s">
        <v>0</v>
      </c>
      <c r="H8" s="87">
        <v>5</v>
      </c>
      <c r="I8" s="157">
        <v>0.23809523809523808</v>
      </c>
    </row>
    <row r="9" spans="1:18" x14ac:dyDescent="0.25">
      <c r="B9" s="156" t="s">
        <v>6</v>
      </c>
      <c r="C9" s="94">
        <v>2</v>
      </c>
      <c r="D9" s="157">
        <v>9.5238095238095233E-2</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5</v>
      </c>
      <c r="D11" s="157">
        <v>0.23809523809523808</v>
      </c>
      <c r="F11" s="158" t="s">
        <v>31</v>
      </c>
      <c r="G11" s="159"/>
      <c r="H11" s="159">
        <v>0</v>
      </c>
      <c r="I11" s="153">
        <v>0</v>
      </c>
    </row>
    <row r="12" spans="1:18" x14ac:dyDescent="0.25">
      <c r="B12" s="151" t="s">
        <v>26</v>
      </c>
      <c r="C12" s="152">
        <v>5</v>
      </c>
      <c r="D12" s="153">
        <v>0.23809523809523808</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1</v>
      </c>
      <c r="D14" s="153">
        <v>4.7619047619047616E-2</v>
      </c>
      <c r="F14" s="156"/>
    </row>
    <row r="15" spans="1:18" x14ac:dyDescent="0.25">
      <c r="B15" s="156" t="s">
        <v>22</v>
      </c>
      <c r="C15" s="94">
        <v>1</v>
      </c>
      <c r="D15" s="157">
        <v>4.7619047619047616E-2</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4.7619047619047616E-2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21</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1</v>
      </c>
      <c r="E24" s="184">
        <v>0</v>
      </c>
      <c r="F24" s="184">
        <v>16</v>
      </c>
      <c r="G24" s="184">
        <v>3</v>
      </c>
      <c r="H24" s="185">
        <v>0</v>
      </c>
      <c r="I24" s="183">
        <v>0</v>
      </c>
      <c r="J24" s="184">
        <v>1</v>
      </c>
      <c r="K24" s="184">
        <v>2</v>
      </c>
      <c r="L24" s="184">
        <v>15</v>
      </c>
      <c r="M24" s="184">
        <v>1</v>
      </c>
      <c r="N24" s="185">
        <v>2</v>
      </c>
      <c r="O24" s="142" t="s">
        <v>195</v>
      </c>
      <c r="P24" s="142">
        <v>21</v>
      </c>
      <c r="Q24" s="142">
        <v>21</v>
      </c>
    </row>
    <row r="25" spans="1:18" ht="18.75" customHeight="1" x14ac:dyDescent="0.25">
      <c r="A25" s="186"/>
      <c r="B25" s="235"/>
      <c r="C25" s="187">
        <v>4.7619047619047616E-2</v>
      </c>
      <c r="D25" s="188">
        <v>4.7619047619047616E-2</v>
      </c>
      <c r="E25" s="188">
        <v>0</v>
      </c>
      <c r="F25" s="188">
        <v>0.76190476190476186</v>
      </c>
      <c r="G25" s="188">
        <v>0.14285714285714285</v>
      </c>
      <c r="H25" s="189">
        <v>0</v>
      </c>
      <c r="I25" s="187">
        <v>0</v>
      </c>
      <c r="J25" s="188">
        <v>4.7619047619047616E-2</v>
      </c>
      <c r="K25" s="188">
        <v>9.5238095238095233E-2</v>
      </c>
      <c r="L25" s="188">
        <v>0.7142857142857143</v>
      </c>
      <c r="M25" s="188">
        <v>4.7619047619047616E-2</v>
      </c>
      <c r="N25" s="189">
        <v>9.5238095238095233E-2</v>
      </c>
      <c r="O25" s="142"/>
    </row>
    <row r="26" spans="1:18" x14ac:dyDescent="0.25">
      <c r="A26" s="190" t="s">
        <v>41</v>
      </c>
      <c r="B26" s="238" t="s">
        <v>51</v>
      </c>
      <c r="C26" s="191">
        <v>2</v>
      </c>
      <c r="D26" s="192">
        <v>1</v>
      </c>
      <c r="E26" s="192">
        <v>7</v>
      </c>
      <c r="F26" s="192">
        <v>9</v>
      </c>
      <c r="G26" s="192">
        <v>2</v>
      </c>
      <c r="H26" s="193">
        <v>0</v>
      </c>
      <c r="I26" s="191">
        <v>1</v>
      </c>
      <c r="J26" s="192">
        <v>0</v>
      </c>
      <c r="K26" s="192">
        <v>1</v>
      </c>
      <c r="L26" s="192">
        <v>16</v>
      </c>
      <c r="M26" s="192">
        <v>1</v>
      </c>
      <c r="N26" s="193">
        <v>2</v>
      </c>
      <c r="O26" s="142" t="s">
        <v>196</v>
      </c>
      <c r="P26" s="142">
        <v>21</v>
      </c>
      <c r="Q26" s="142">
        <v>21</v>
      </c>
    </row>
    <row r="27" spans="1:18" ht="18" customHeight="1" x14ac:dyDescent="0.25">
      <c r="A27" s="190"/>
      <c r="B27" s="239"/>
      <c r="C27" s="194">
        <v>9.5238095238095233E-2</v>
      </c>
      <c r="D27" s="195">
        <v>4.7619047619047616E-2</v>
      </c>
      <c r="E27" s="195">
        <v>0.33333333333333331</v>
      </c>
      <c r="F27" s="195">
        <v>0.42857142857142855</v>
      </c>
      <c r="G27" s="195">
        <v>9.5238095238095233E-2</v>
      </c>
      <c r="H27" s="196">
        <v>0</v>
      </c>
      <c r="I27" s="194">
        <v>4.7619047619047616E-2</v>
      </c>
      <c r="J27" s="195">
        <v>0</v>
      </c>
      <c r="K27" s="195">
        <v>4.7619047619047616E-2</v>
      </c>
      <c r="L27" s="195">
        <v>0.76190476190476186</v>
      </c>
      <c r="M27" s="195">
        <v>4.7619047619047616E-2</v>
      </c>
      <c r="N27" s="196">
        <v>9.5238095238095233E-2</v>
      </c>
      <c r="O27" s="142"/>
    </row>
    <row r="28" spans="1:18" x14ac:dyDescent="0.25">
      <c r="A28" s="186" t="s">
        <v>42</v>
      </c>
      <c r="B28" s="234" t="s">
        <v>58</v>
      </c>
      <c r="C28" s="183">
        <v>5</v>
      </c>
      <c r="D28" s="184">
        <v>4</v>
      </c>
      <c r="E28" s="184">
        <v>1</v>
      </c>
      <c r="F28" s="184">
        <v>5</v>
      </c>
      <c r="G28" s="184">
        <v>5</v>
      </c>
      <c r="H28" s="185">
        <v>1</v>
      </c>
      <c r="I28" s="183">
        <v>1</v>
      </c>
      <c r="J28" s="184">
        <v>0</v>
      </c>
      <c r="K28" s="184">
        <v>1</v>
      </c>
      <c r="L28" s="184">
        <v>13</v>
      </c>
      <c r="M28" s="184">
        <v>3</v>
      </c>
      <c r="N28" s="185">
        <v>3</v>
      </c>
      <c r="O28" s="142" t="s">
        <v>197</v>
      </c>
      <c r="P28" s="142">
        <v>21</v>
      </c>
      <c r="Q28" s="142">
        <v>21</v>
      </c>
    </row>
    <row r="29" spans="1:18" ht="15.75" customHeight="1" x14ac:dyDescent="0.25">
      <c r="A29" s="186"/>
      <c r="B29" s="235"/>
      <c r="C29" s="197">
        <v>0.23809523809523808</v>
      </c>
      <c r="D29" s="198">
        <v>0.19047619047619047</v>
      </c>
      <c r="E29" s="198">
        <v>4.7619047619047616E-2</v>
      </c>
      <c r="F29" s="198">
        <v>0.23809523809523808</v>
      </c>
      <c r="G29" s="198">
        <v>0.23809523809523808</v>
      </c>
      <c r="H29" s="199">
        <v>4.7619047619047616E-2</v>
      </c>
      <c r="I29" s="197">
        <v>4.7619047619047616E-2</v>
      </c>
      <c r="J29" s="198">
        <v>0</v>
      </c>
      <c r="K29" s="198">
        <v>4.7619047619047616E-2</v>
      </c>
      <c r="L29" s="198">
        <v>0.61904761904761907</v>
      </c>
      <c r="M29" s="198">
        <v>0.14285714285714285</v>
      </c>
      <c r="N29" s="199">
        <v>0.14285714285714285</v>
      </c>
      <c r="O29" s="142"/>
    </row>
    <row r="30" spans="1:18" ht="13.5" customHeight="1" x14ac:dyDescent="0.25">
      <c r="A30" s="190" t="s">
        <v>43</v>
      </c>
      <c r="B30" s="238" t="s">
        <v>59</v>
      </c>
      <c r="C30" s="191">
        <v>2</v>
      </c>
      <c r="D30" s="192">
        <v>3</v>
      </c>
      <c r="E30" s="192">
        <v>5</v>
      </c>
      <c r="F30" s="192">
        <v>9</v>
      </c>
      <c r="G30" s="192">
        <v>1</v>
      </c>
      <c r="H30" s="193">
        <v>1</v>
      </c>
      <c r="I30" s="191">
        <v>1</v>
      </c>
      <c r="J30" s="192">
        <v>0</v>
      </c>
      <c r="K30" s="192">
        <v>0</v>
      </c>
      <c r="L30" s="192">
        <v>18</v>
      </c>
      <c r="M30" s="192">
        <v>0</v>
      </c>
      <c r="N30" s="193">
        <v>2</v>
      </c>
      <c r="O30" s="142" t="s">
        <v>198</v>
      </c>
      <c r="P30" s="142">
        <v>21</v>
      </c>
      <c r="Q30" s="142">
        <v>21</v>
      </c>
    </row>
    <row r="31" spans="1:18" ht="13.5" customHeight="1" x14ac:dyDescent="0.25">
      <c r="A31" s="190"/>
      <c r="B31" s="239"/>
      <c r="C31" s="194">
        <v>9.5238095238095233E-2</v>
      </c>
      <c r="D31" s="195">
        <v>0.14285714285714285</v>
      </c>
      <c r="E31" s="195">
        <v>0.23809523809523808</v>
      </c>
      <c r="F31" s="195">
        <v>0.42857142857142855</v>
      </c>
      <c r="G31" s="195">
        <v>4.7619047619047616E-2</v>
      </c>
      <c r="H31" s="196">
        <v>4.7619047619047616E-2</v>
      </c>
      <c r="I31" s="194">
        <v>4.7619047619047616E-2</v>
      </c>
      <c r="J31" s="195">
        <v>0</v>
      </c>
      <c r="K31" s="195">
        <v>0</v>
      </c>
      <c r="L31" s="195">
        <v>0.8571428571428571</v>
      </c>
      <c r="M31" s="195">
        <v>0</v>
      </c>
      <c r="N31" s="196">
        <v>9.5238095238095233E-2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6</v>
      </c>
      <c r="D33" s="184">
        <v>2</v>
      </c>
      <c r="E33" s="184">
        <v>3</v>
      </c>
      <c r="F33" s="184">
        <v>6</v>
      </c>
      <c r="G33" s="184">
        <v>3</v>
      </c>
      <c r="H33" s="185">
        <v>1</v>
      </c>
      <c r="I33" s="183">
        <v>1</v>
      </c>
      <c r="J33" s="184">
        <v>0</v>
      </c>
      <c r="K33" s="184">
        <v>1</v>
      </c>
      <c r="L33" s="184">
        <v>16</v>
      </c>
      <c r="M33" s="184">
        <v>1</v>
      </c>
      <c r="N33" s="185">
        <v>2</v>
      </c>
      <c r="O33" s="142" t="s">
        <v>199</v>
      </c>
      <c r="P33" s="142">
        <v>21</v>
      </c>
      <c r="Q33" s="142">
        <v>21</v>
      </c>
    </row>
    <row r="34" spans="1:17" ht="14.25" customHeight="1" x14ac:dyDescent="0.25">
      <c r="A34" s="186"/>
      <c r="B34" s="235"/>
      <c r="C34" s="197">
        <v>0.2857142857142857</v>
      </c>
      <c r="D34" s="198">
        <v>9.5238095238095233E-2</v>
      </c>
      <c r="E34" s="198">
        <v>0.14285714285714285</v>
      </c>
      <c r="F34" s="198">
        <v>0.2857142857142857</v>
      </c>
      <c r="G34" s="198">
        <v>0.14285714285714285</v>
      </c>
      <c r="H34" s="199">
        <v>4.7619047619047616E-2</v>
      </c>
      <c r="I34" s="197">
        <v>4.7619047619047616E-2</v>
      </c>
      <c r="J34" s="198">
        <v>0</v>
      </c>
      <c r="K34" s="198">
        <v>4.7619047619047616E-2</v>
      </c>
      <c r="L34" s="198">
        <v>0.76190476190476186</v>
      </c>
      <c r="M34" s="198">
        <v>4.7619047619047616E-2</v>
      </c>
      <c r="N34" s="199">
        <v>9.5238095238095233E-2</v>
      </c>
      <c r="O34" s="142"/>
    </row>
    <row r="35" spans="1:17" ht="12.75" customHeight="1" x14ac:dyDescent="0.25">
      <c r="A35" s="190" t="s">
        <v>45</v>
      </c>
      <c r="B35" s="238" t="s">
        <v>52</v>
      </c>
      <c r="C35" s="191">
        <v>0</v>
      </c>
      <c r="D35" s="192">
        <v>1</v>
      </c>
      <c r="E35" s="192">
        <v>4</v>
      </c>
      <c r="F35" s="192">
        <v>13</v>
      </c>
      <c r="G35" s="192">
        <v>2</v>
      </c>
      <c r="H35" s="193">
        <v>1</v>
      </c>
      <c r="I35" s="191">
        <v>1</v>
      </c>
      <c r="J35" s="192">
        <v>0</v>
      </c>
      <c r="K35" s="192">
        <v>0</v>
      </c>
      <c r="L35" s="192">
        <v>17</v>
      </c>
      <c r="M35" s="192">
        <v>1</v>
      </c>
      <c r="N35" s="193">
        <v>2</v>
      </c>
      <c r="O35" s="142" t="s">
        <v>200</v>
      </c>
      <c r="P35" s="142">
        <v>21</v>
      </c>
      <c r="Q35" s="142">
        <v>21</v>
      </c>
    </row>
    <row r="36" spans="1:17" ht="15.75" customHeight="1" x14ac:dyDescent="0.25">
      <c r="A36" s="190"/>
      <c r="B36" s="239"/>
      <c r="C36" s="194">
        <v>0</v>
      </c>
      <c r="D36" s="195">
        <v>4.7619047619047616E-2</v>
      </c>
      <c r="E36" s="195">
        <v>0.19047619047619047</v>
      </c>
      <c r="F36" s="195">
        <v>0.61904761904761907</v>
      </c>
      <c r="G36" s="195">
        <v>9.5238095238095233E-2</v>
      </c>
      <c r="H36" s="196">
        <v>4.7619047619047616E-2</v>
      </c>
      <c r="I36" s="194">
        <v>4.7619047619047616E-2</v>
      </c>
      <c r="J36" s="195">
        <v>0</v>
      </c>
      <c r="K36" s="195">
        <v>0</v>
      </c>
      <c r="L36" s="195">
        <v>0.80952380952380953</v>
      </c>
      <c r="M36" s="195">
        <v>4.7619047619047616E-2</v>
      </c>
      <c r="N36" s="196">
        <v>9.5238095238095233E-2</v>
      </c>
      <c r="O36" s="142"/>
    </row>
    <row r="37" spans="1:17" x14ac:dyDescent="0.25">
      <c r="A37" s="186" t="s">
        <v>46</v>
      </c>
      <c r="B37" s="234" t="s">
        <v>53</v>
      </c>
      <c r="C37" s="183">
        <v>4</v>
      </c>
      <c r="D37" s="184">
        <v>2</v>
      </c>
      <c r="E37" s="184">
        <v>4</v>
      </c>
      <c r="F37" s="184">
        <v>8</v>
      </c>
      <c r="G37" s="184">
        <v>2</v>
      </c>
      <c r="H37" s="185">
        <v>1</v>
      </c>
      <c r="I37" s="183">
        <v>1</v>
      </c>
      <c r="J37" s="184">
        <v>0</v>
      </c>
      <c r="K37" s="184">
        <v>1</v>
      </c>
      <c r="L37" s="184">
        <v>16</v>
      </c>
      <c r="M37" s="184">
        <v>0</v>
      </c>
      <c r="N37" s="185">
        <v>3</v>
      </c>
      <c r="O37" s="142" t="s">
        <v>201</v>
      </c>
      <c r="P37" s="142">
        <v>21</v>
      </c>
      <c r="Q37" s="142">
        <v>21</v>
      </c>
    </row>
    <row r="38" spans="1:17" ht="14.25" customHeight="1" x14ac:dyDescent="0.25">
      <c r="A38" s="186"/>
      <c r="B38" s="235"/>
      <c r="C38" s="197">
        <v>0.19047619047619047</v>
      </c>
      <c r="D38" s="198">
        <v>9.5238095238095233E-2</v>
      </c>
      <c r="E38" s="198">
        <v>0.19047619047619047</v>
      </c>
      <c r="F38" s="198">
        <v>0.38095238095238093</v>
      </c>
      <c r="G38" s="198">
        <v>9.5238095238095233E-2</v>
      </c>
      <c r="H38" s="199">
        <v>4.7619047619047616E-2</v>
      </c>
      <c r="I38" s="197">
        <v>4.7619047619047616E-2</v>
      </c>
      <c r="J38" s="198">
        <v>0</v>
      </c>
      <c r="K38" s="198">
        <v>4.7619047619047616E-2</v>
      </c>
      <c r="L38" s="198">
        <v>0.76190476190476186</v>
      </c>
      <c r="M38" s="198">
        <v>0</v>
      </c>
      <c r="N38" s="199">
        <v>0.14285714285714285</v>
      </c>
      <c r="O38" s="142"/>
    </row>
    <row r="39" spans="1:17" x14ac:dyDescent="0.25">
      <c r="A39" s="190" t="s">
        <v>47</v>
      </c>
      <c r="B39" s="238" t="s">
        <v>61</v>
      </c>
      <c r="C39" s="191">
        <v>4</v>
      </c>
      <c r="D39" s="192">
        <v>1</v>
      </c>
      <c r="E39" s="192">
        <v>3</v>
      </c>
      <c r="F39" s="192">
        <v>8</v>
      </c>
      <c r="G39" s="192">
        <v>4</v>
      </c>
      <c r="H39" s="193">
        <v>1</v>
      </c>
      <c r="I39" s="191">
        <v>1</v>
      </c>
      <c r="J39" s="192">
        <v>0</v>
      </c>
      <c r="K39" s="192">
        <v>0</v>
      </c>
      <c r="L39" s="192">
        <v>16</v>
      </c>
      <c r="M39" s="192">
        <v>1</v>
      </c>
      <c r="N39" s="193">
        <v>3</v>
      </c>
      <c r="O39" s="142" t="s">
        <v>202</v>
      </c>
      <c r="P39" s="142">
        <v>21</v>
      </c>
      <c r="Q39" s="142">
        <v>21</v>
      </c>
    </row>
    <row r="40" spans="1:17" ht="15" customHeight="1" x14ac:dyDescent="0.25">
      <c r="A40" s="190"/>
      <c r="B40" s="239"/>
      <c r="C40" s="194">
        <v>0.19047619047619047</v>
      </c>
      <c r="D40" s="195">
        <v>4.7619047619047616E-2</v>
      </c>
      <c r="E40" s="195">
        <v>0.14285714285714285</v>
      </c>
      <c r="F40" s="195">
        <v>0.38095238095238093</v>
      </c>
      <c r="G40" s="195">
        <v>0.19047619047619047</v>
      </c>
      <c r="H40" s="196">
        <v>4.7619047619047616E-2</v>
      </c>
      <c r="I40" s="194">
        <v>4.7619047619047616E-2</v>
      </c>
      <c r="J40" s="195">
        <v>0</v>
      </c>
      <c r="K40" s="195">
        <v>0</v>
      </c>
      <c r="L40" s="195">
        <v>0.76190476190476186</v>
      </c>
      <c r="M40" s="195">
        <v>4.7619047619047616E-2</v>
      </c>
      <c r="N40" s="196">
        <v>0.14285714285714285</v>
      </c>
      <c r="O40" s="142"/>
    </row>
    <row r="41" spans="1:17" x14ac:dyDescent="0.25">
      <c r="A41" s="186" t="s">
        <v>48</v>
      </c>
      <c r="B41" s="234" t="s">
        <v>62</v>
      </c>
      <c r="C41" s="183">
        <v>6</v>
      </c>
      <c r="D41" s="184">
        <v>3</v>
      </c>
      <c r="E41" s="184">
        <v>2</v>
      </c>
      <c r="F41" s="184">
        <v>5</v>
      </c>
      <c r="G41" s="184">
        <v>4</v>
      </c>
      <c r="H41" s="185">
        <v>1</v>
      </c>
      <c r="I41" s="183">
        <v>1</v>
      </c>
      <c r="J41" s="184">
        <v>0</v>
      </c>
      <c r="K41" s="184">
        <v>1</v>
      </c>
      <c r="L41" s="184">
        <v>14</v>
      </c>
      <c r="M41" s="184">
        <v>3</v>
      </c>
      <c r="N41" s="185">
        <v>2</v>
      </c>
      <c r="O41" s="142" t="s">
        <v>203</v>
      </c>
      <c r="P41" s="142">
        <v>21</v>
      </c>
      <c r="Q41" s="142">
        <v>21</v>
      </c>
    </row>
    <row r="42" spans="1:17" x14ac:dyDescent="0.25">
      <c r="A42" s="203"/>
      <c r="B42" s="241"/>
      <c r="C42" s="204">
        <v>0.2857142857142857</v>
      </c>
      <c r="D42" s="205">
        <v>0.14285714285714285</v>
      </c>
      <c r="E42" s="205">
        <v>9.5238095238095233E-2</v>
      </c>
      <c r="F42" s="205">
        <v>0.23809523809523808</v>
      </c>
      <c r="G42" s="205">
        <v>0.19047619047619047</v>
      </c>
      <c r="H42" s="206">
        <v>4.7619047619047616E-2</v>
      </c>
      <c r="I42" s="204">
        <v>4.7619047619047616E-2</v>
      </c>
      <c r="J42" s="205">
        <v>0</v>
      </c>
      <c r="K42" s="205">
        <v>4.7619047619047616E-2</v>
      </c>
      <c r="L42" s="205">
        <v>0.66666666666666663</v>
      </c>
      <c r="M42" s="205">
        <v>0.14285714285714285</v>
      </c>
      <c r="N42" s="206">
        <v>9.5238095238095233E-2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7</v>
      </c>
      <c r="G48" s="211">
        <v>13</v>
      </c>
      <c r="H48" s="211">
        <v>0</v>
      </c>
      <c r="P48" s="142">
        <v>21</v>
      </c>
    </row>
    <row r="49" spans="1:16" x14ac:dyDescent="0.25">
      <c r="A49" s="92"/>
      <c r="C49" s="195">
        <v>4.7619047619047616E-2</v>
      </c>
      <c r="D49" s="195">
        <v>0</v>
      </c>
      <c r="E49" s="195">
        <v>0</v>
      </c>
      <c r="F49" s="195">
        <v>0.33333333333333331</v>
      </c>
      <c r="G49" s="195">
        <v>0.61904761904761907</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1</v>
      </c>
      <c r="D54" s="211">
        <v>1</v>
      </c>
      <c r="E54" s="211">
        <v>4</v>
      </c>
      <c r="F54" s="211">
        <v>7</v>
      </c>
      <c r="G54" s="211">
        <v>8</v>
      </c>
      <c r="H54" s="211">
        <v>0</v>
      </c>
      <c r="P54" s="142">
        <v>21</v>
      </c>
    </row>
    <row r="55" spans="1:16" x14ac:dyDescent="0.25">
      <c r="A55" s="92"/>
      <c r="C55" s="195">
        <v>4.7619047619047616E-2</v>
      </c>
      <c r="D55" s="195">
        <v>4.7619047619047616E-2</v>
      </c>
      <c r="E55" s="195">
        <v>0.19047619047619047</v>
      </c>
      <c r="F55" s="195">
        <v>0.33333333333333331</v>
      </c>
      <c r="G55" s="195">
        <v>0.38095238095238093</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1</v>
      </c>
      <c r="D60" s="211">
        <v>0</v>
      </c>
      <c r="E60" s="211">
        <v>20</v>
      </c>
      <c r="F60" s="211">
        <v>0</v>
      </c>
      <c r="G60" s="211"/>
      <c r="H60" s="211">
        <v>0</v>
      </c>
      <c r="P60" s="142">
        <v>21</v>
      </c>
    </row>
    <row r="61" spans="1:16" x14ac:dyDescent="0.25">
      <c r="A61" s="92"/>
      <c r="C61" s="195">
        <v>4.7619047619047616E-2</v>
      </c>
      <c r="D61" s="195">
        <v>0</v>
      </c>
      <c r="E61" s="195">
        <v>0.95238095238095233</v>
      </c>
      <c r="F61" s="195">
        <v>0</v>
      </c>
      <c r="G61" s="195"/>
      <c r="H61" s="195">
        <v>0</v>
      </c>
    </row>
    <row r="62" spans="1:16" x14ac:dyDescent="0.25">
      <c r="A62" s="93" t="s">
        <v>204</v>
      </c>
    </row>
    <row r="63" spans="1:16" ht="6.75" customHeight="1" x14ac:dyDescent="0.25">
      <c r="A63" s="93"/>
    </row>
    <row r="64" spans="1:16" ht="23.1" customHeight="1" x14ac:dyDescent="0.25">
      <c r="B64" s="240" t="s">
        <v>343</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231</v>
      </c>
      <c r="C3" s="145"/>
      <c r="D3" s="146"/>
      <c r="E3" s="147">
        <v>43151</v>
      </c>
      <c r="F3" s="146"/>
      <c r="G3" s="148"/>
      <c r="H3" s="148"/>
      <c r="I3" s="147" t="s">
        <v>106</v>
      </c>
      <c r="J3" s="148"/>
      <c r="K3" s="148"/>
      <c r="L3" s="148"/>
      <c r="M3" s="149">
        <v>58</v>
      </c>
      <c r="N3" s="150"/>
      <c r="O3" s="142"/>
    </row>
    <row r="4" spans="1:18" ht="9.75" customHeight="1" x14ac:dyDescent="0.25"/>
    <row r="5" spans="1:18" ht="17.25" customHeight="1" x14ac:dyDescent="0.25">
      <c r="A5" s="92" t="s">
        <v>13</v>
      </c>
      <c r="B5" s="93" t="s">
        <v>12</v>
      </c>
    </row>
    <row r="6" spans="1:18" x14ac:dyDescent="0.25">
      <c r="B6" s="151" t="s">
        <v>2</v>
      </c>
      <c r="C6" s="152">
        <v>25</v>
      </c>
      <c r="D6" s="153">
        <v>0.43103448275862066</v>
      </c>
      <c r="F6" s="154" t="s">
        <v>49</v>
      </c>
      <c r="J6" s="155" t="s">
        <v>194</v>
      </c>
    </row>
    <row r="7" spans="1:18" x14ac:dyDescent="0.25">
      <c r="B7" s="156" t="s">
        <v>3</v>
      </c>
      <c r="C7" s="94">
        <v>31</v>
      </c>
      <c r="D7" s="157">
        <v>0.53448275862068961</v>
      </c>
      <c r="F7" s="158" t="s">
        <v>28</v>
      </c>
      <c r="G7" s="159"/>
      <c r="H7" s="159">
        <v>11</v>
      </c>
      <c r="I7" s="153">
        <v>0.18965517241379309</v>
      </c>
      <c r="K7" s="87" t="s">
        <v>238</v>
      </c>
    </row>
    <row r="8" spans="1:18" x14ac:dyDescent="0.25">
      <c r="B8" s="151" t="s">
        <v>5</v>
      </c>
      <c r="C8" s="152">
        <v>10</v>
      </c>
      <c r="D8" s="153">
        <v>0.17241379310344829</v>
      </c>
      <c r="F8" s="160" t="s">
        <v>0</v>
      </c>
      <c r="H8" s="87">
        <v>1</v>
      </c>
      <c r="I8" s="157">
        <v>1.7241379310344827E-2</v>
      </c>
      <c r="K8" s="87" t="s">
        <v>238</v>
      </c>
    </row>
    <row r="9" spans="1:18" x14ac:dyDescent="0.25">
      <c r="B9" s="156" t="s">
        <v>6</v>
      </c>
      <c r="C9" s="94">
        <v>6</v>
      </c>
      <c r="D9" s="157">
        <v>0.10344827586206896</v>
      </c>
      <c r="F9" s="158" t="s">
        <v>29</v>
      </c>
      <c r="G9" s="159"/>
      <c r="H9" s="159">
        <v>0</v>
      </c>
      <c r="I9" s="153">
        <v>0</v>
      </c>
    </row>
    <row r="10" spans="1:18" x14ac:dyDescent="0.25">
      <c r="B10" s="151" t="s">
        <v>4</v>
      </c>
      <c r="C10" s="152">
        <v>9</v>
      </c>
      <c r="D10" s="153">
        <v>0.15517241379310345</v>
      </c>
      <c r="F10" s="160" t="s">
        <v>30</v>
      </c>
      <c r="H10" s="87">
        <v>0</v>
      </c>
      <c r="I10" s="157">
        <v>0</v>
      </c>
    </row>
    <row r="11" spans="1:18" x14ac:dyDescent="0.25">
      <c r="B11" s="156" t="s">
        <v>23</v>
      </c>
      <c r="C11" s="94">
        <v>12</v>
      </c>
      <c r="D11" s="157">
        <v>0.20689655172413793</v>
      </c>
      <c r="F11" s="158" t="s">
        <v>31</v>
      </c>
      <c r="G11" s="159"/>
      <c r="H11" s="159">
        <v>0</v>
      </c>
      <c r="I11" s="153">
        <v>0</v>
      </c>
    </row>
    <row r="12" spans="1:18" x14ac:dyDescent="0.25">
      <c r="B12" s="151" t="s">
        <v>26</v>
      </c>
      <c r="C12" s="152">
        <v>3</v>
      </c>
      <c r="D12" s="153">
        <v>5.1724137931034482E-2</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2</v>
      </c>
      <c r="D17" s="166">
        <v>3.4482758620689655E-2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58</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9</v>
      </c>
      <c r="D24" s="184">
        <v>5</v>
      </c>
      <c r="E24" s="184">
        <v>16</v>
      </c>
      <c r="F24" s="184">
        <v>21</v>
      </c>
      <c r="G24" s="184">
        <v>5</v>
      </c>
      <c r="H24" s="185">
        <v>2</v>
      </c>
      <c r="I24" s="183">
        <v>1</v>
      </c>
      <c r="J24" s="184">
        <v>1</v>
      </c>
      <c r="K24" s="184">
        <v>5</v>
      </c>
      <c r="L24" s="184">
        <v>47</v>
      </c>
      <c r="M24" s="184">
        <v>4</v>
      </c>
      <c r="N24" s="185">
        <v>0</v>
      </c>
      <c r="O24" s="142" t="s">
        <v>195</v>
      </c>
      <c r="P24" s="142">
        <v>58</v>
      </c>
      <c r="Q24" s="142">
        <v>58</v>
      </c>
    </row>
    <row r="25" spans="1:18" ht="18.75" customHeight="1" x14ac:dyDescent="0.25">
      <c r="A25" s="186"/>
      <c r="B25" s="235"/>
      <c r="C25" s="187">
        <v>0.15517241379310345</v>
      </c>
      <c r="D25" s="188">
        <v>8.6206896551724144E-2</v>
      </c>
      <c r="E25" s="188">
        <v>0.27586206896551724</v>
      </c>
      <c r="F25" s="188">
        <v>0.36206896551724138</v>
      </c>
      <c r="G25" s="188">
        <v>8.6206896551724144E-2</v>
      </c>
      <c r="H25" s="189">
        <v>3.4482758620689655E-2</v>
      </c>
      <c r="I25" s="187">
        <v>1.7241379310344827E-2</v>
      </c>
      <c r="J25" s="188">
        <v>1.7241379310344827E-2</v>
      </c>
      <c r="K25" s="188">
        <v>8.6206896551724144E-2</v>
      </c>
      <c r="L25" s="188">
        <v>0.81034482758620685</v>
      </c>
      <c r="M25" s="188">
        <v>6.8965517241379309E-2</v>
      </c>
      <c r="N25" s="189">
        <v>0</v>
      </c>
      <c r="O25" s="142"/>
    </row>
    <row r="26" spans="1:18" x14ac:dyDescent="0.25">
      <c r="A26" s="190" t="s">
        <v>41</v>
      </c>
      <c r="B26" s="238" t="s">
        <v>51</v>
      </c>
      <c r="C26" s="191">
        <v>6</v>
      </c>
      <c r="D26" s="192">
        <v>6</v>
      </c>
      <c r="E26" s="192">
        <v>11</v>
      </c>
      <c r="F26" s="192">
        <v>29</v>
      </c>
      <c r="G26" s="192">
        <v>5</v>
      </c>
      <c r="H26" s="193">
        <v>1</v>
      </c>
      <c r="I26" s="191">
        <v>2</v>
      </c>
      <c r="J26" s="192">
        <v>1</v>
      </c>
      <c r="K26" s="192">
        <v>3</v>
      </c>
      <c r="L26" s="192">
        <v>47</v>
      </c>
      <c r="M26" s="192">
        <v>5</v>
      </c>
      <c r="N26" s="193">
        <v>0</v>
      </c>
      <c r="O26" s="142" t="s">
        <v>196</v>
      </c>
      <c r="P26" s="142">
        <v>58</v>
      </c>
      <c r="Q26" s="142">
        <v>58</v>
      </c>
    </row>
    <row r="27" spans="1:18" ht="18" customHeight="1" x14ac:dyDescent="0.25">
      <c r="A27" s="190"/>
      <c r="B27" s="239"/>
      <c r="C27" s="194">
        <v>0.10344827586206896</v>
      </c>
      <c r="D27" s="195">
        <v>0.10344827586206896</v>
      </c>
      <c r="E27" s="195">
        <v>0.18965517241379309</v>
      </c>
      <c r="F27" s="195">
        <v>0.5</v>
      </c>
      <c r="G27" s="195">
        <v>8.6206896551724144E-2</v>
      </c>
      <c r="H27" s="196">
        <v>1.7241379310344827E-2</v>
      </c>
      <c r="I27" s="194">
        <v>3.4482758620689655E-2</v>
      </c>
      <c r="J27" s="195">
        <v>1.7241379310344827E-2</v>
      </c>
      <c r="K27" s="195">
        <v>5.1724137931034482E-2</v>
      </c>
      <c r="L27" s="195">
        <v>0.81034482758620685</v>
      </c>
      <c r="M27" s="195">
        <v>8.6206896551724144E-2</v>
      </c>
      <c r="N27" s="196">
        <v>0</v>
      </c>
      <c r="O27" s="142"/>
    </row>
    <row r="28" spans="1:18" x14ac:dyDescent="0.25">
      <c r="A28" s="186" t="s">
        <v>42</v>
      </c>
      <c r="B28" s="234" t="s">
        <v>58</v>
      </c>
      <c r="C28" s="183">
        <v>7</v>
      </c>
      <c r="D28" s="184">
        <v>10</v>
      </c>
      <c r="E28" s="184">
        <v>8</v>
      </c>
      <c r="F28" s="184">
        <v>25</v>
      </c>
      <c r="G28" s="184">
        <v>7</v>
      </c>
      <c r="H28" s="185">
        <v>1</v>
      </c>
      <c r="I28" s="183">
        <v>2</v>
      </c>
      <c r="J28" s="184">
        <v>1</v>
      </c>
      <c r="K28" s="184">
        <v>3</v>
      </c>
      <c r="L28" s="184">
        <v>45</v>
      </c>
      <c r="M28" s="184">
        <v>7</v>
      </c>
      <c r="N28" s="185">
        <v>0</v>
      </c>
      <c r="O28" s="142" t="s">
        <v>197</v>
      </c>
      <c r="P28" s="142">
        <v>58</v>
      </c>
      <c r="Q28" s="142">
        <v>58</v>
      </c>
    </row>
    <row r="29" spans="1:18" ht="15.75" customHeight="1" x14ac:dyDescent="0.25">
      <c r="A29" s="186"/>
      <c r="B29" s="235"/>
      <c r="C29" s="197">
        <v>0.1206896551724138</v>
      </c>
      <c r="D29" s="198">
        <v>0.17241379310344829</v>
      </c>
      <c r="E29" s="198">
        <v>0.13793103448275862</v>
      </c>
      <c r="F29" s="198">
        <v>0.43103448275862066</v>
      </c>
      <c r="G29" s="198">
        <v>0.1206896551724138</v>
      </c>
      <c r="H29" s="199">
        <v>1.7241379310344827E-2</v>
      </c>
      <c r="I29" s="197">
        <v>3.4482758620689655E-2</v>
      </c>
      <c r="J29" s="198">
        <v>1.7241379310344827E-2</v>
      </c>
      <c r="K29" s="198">
        <v>5.1724137931034482E-2</v>
      </c>
      <c r="L29" s="198">
        <v>0.77586206896551724</v>
      </c>
      <c r="M29" s="198">
        <v>0.1206896551724138</v>
      </c>
      <c r="N29" s="199">
        <v>0</v>
      </c>
      <c r="O29" s="142"/>
    </row>
    <row r="30" spans="1:18" ht="13.5" customHeight="1" x14ac:dyDescent="0.25">
      <c r="A30" s="190" t="s">
        <v>43</v>
      </c>
      <c r="B30" s="238" t="s">
        <v>59</v>
      </c>
      <c r="C30" s="191">
        <v>8</v>
      </c>
      <c r="D30" s="192">
        <v>5</v>
      </c>
      <c r="E30" s="192">
        <v>12</v>
      </c>
      <c r="F30" s="192">
        <v>31</v>
      </c>
      <c r="G30" s="192">
        <v>1</v>
      </c>
      <c r="H30" s="193">
        <v>1</v>
      </c>
      <c r="I30" s="191">
        <v>3</v>
      </c>
      <c r="J30" s="192">
        <v>0</v>
      </c>
      <c r="K30" s="192">
        <v>5</v>
      </c>
      <c r="L30" s="192">
        <v>49</v>
      </c>
      <c r="M30" s="192">
        <v>1</v>
      </c>
      <c r="N30" s="193">
        <v>0</v>
      </c>
      <c r="O30" s="142" t="s">
        <v>198</v>
      </c>
      <c r="P30" s="142">
        <v>58</v>
      </c>
      <c r="Q30" s="142">
        <v>58</v>
      </c>
    </row>
    <row r="31" spans="1:18" ht="13.5" customHeight="1" x14ac:dyDescent="0.25">
      <c r="A31" s="190"/>
      <c r="B31" s="239"/>
      <c r="C31" s="194">
        <v>0.13793103448275862</v>
      </c>
      <c r="D31" s="195">
        <v>8.6206896551724144E-2</v>
      </c>
      <c r="E31" s="195">
        <v>0.20689655172413793</v>
      </c>
      <c r="F31" s="195">
        <v>0.53448275862068961</v>
      </c>
      <c r="G31" s="195">
        <v>1.7241379310344827E-2</v>
      </c>
      <c r="H31" s="196">
        <v>1.7241379310344827E-2</v>
      </c>
      <c r="I31" s="194">
        <v>5.1724137931034482E-2</v>
      </c>
      <c r="J31" s="195">
        <v>0</v>
      </c>
      <c r="K31" s="195">
        <v>8.6206896551724144E-2</v>
      </c>
      <c r="L31" s="195">
        <v>0.84482758620689657</v>
      </c>
      <c r="M31" s="195">
        <v>1.7241379310344827E-2</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9</v>
      </c>
      <c r="D33" s="184">
        <v>4</v>
      </c>
      <c r="E33" s="184">
        <v>12</v>
      </c>
      <c r="F33" s="184">
        <v>27</v>
      </c>
      <c r="G33" s="184">
        <v>5</v>
      </c>
      <c r="H33" s="185">
        <v>1</v>
      </c>
      <c r="I33" s="183">
        <v>2</v>
      </c>
      <c r="J33" s="184">
        <v>2</v>
      </c>
      <c r="K33" s="184">
        <v>4</v>
      </c>
      <c r="L33" s="184">
        <v>45</v>
      </c>
      <c r="M33" s="184">
        <v>5</v>
      </c>
      <c r="N33" s="185">
        <v>0</v>
      </c>
      <c r="O33" s="142" t="s">
        <v>199</v>
      </c>
      <c r="P33" s="142">
        <v>58</v>
      </c>
      <c r="Q33" s="142">
        <v>58</v>
      </c>
    </row>
    <row r="34" spans="1:17" ht="14.25" customHeight="1" x14ac:dyDescent="0.25">
      <c r="A34" s="186"/>
      <c r="B34" s="235"/>
      <c r="C34" s="197">
        <v>0.15517241379310345</v>
      </c>
      <c r="D34" s="198">
        <v>6.8965517241379309E-2</v>
      </c>
      <c r="E34" s="198">
        <v>0.20689655172413793</v>
      </c>
      <c r="F34" s="198">
        <v>0.46551724137931033</v>
      </c>
      <c r="G34" s="198">
        <v>8.6206896551724144E-2</v>
      </c>
      <c r="H34" s="199">
        <v>1.7241379310344827E-2</v>
      </c>
      <c r="I34" s="197">
        <v>3.4482758620689655E-2</v>
      </c>
      <c r="J34" s="198">
        <v>3.4482758620689655E-2</v>
      </c>
      <c r="K34" s="198">
        <v>6.8965517241379309E-2</v>
      </c>
      <c r="L34" s="198">
        <v>0.77586206896551724</v>
      </c>
      <c r="M34" s="198">
        <v>8.6206896551724144E-2</v>
      </c>
      <c r="N34" s="199">
        <v>0</v>
      </c>
      <c r="O34" s="142"/>
    </row>
    <row r="35" spans="1:17" ht="12.75" customHeight="1" x14ac:dyDescent="0.25">
      <c r="A35" s="190" t="s">
        <v>45</v>
      </c>
      <c r="B35" s="238" t="s">
        <v>52</v>
      </c>
      <c r="C35" s="191">
        <v>4</v>
      </c>
      <c r="D35" s="192">
        <v>6</v>
      </c>
      <c r="E35" s="192">
        <v>5</v>
      </c>
      <c r="F35" s="192">
        <v>35</v>
      </c>
      <c r="G35" s="192">
        <v>7</v>
      </c>
      <c r="H35" s="193">
        <v>1</v>
      </c>
      <c r="I35" s="191">
        <v>2</v>
      </c>
      <c r="J35" s="192">
        <v>1</v>
      </c>
      <c r="K35" s="192">
        <v>3</v>
      </c>
      <c r="L35" s="192">
        <v>45</v>
      </c>
      <c r="M35" s="192">
        <v>7</v>
      </c>
      <c r="N35" s="193">
        <v>0</v>
      </c>
      <c r="O35" s="142" t="s">
        <v>200</v>
      </c>
      <c r="P35" s="142">
        <v>58</v>
      </c>
      <c r="Q35" s="142">
        <v>58</v>
      </c>
    </row>
    <row r="36" spans="1:17" ht="15.75" customHeight="1" x14ac:dyDescent="0.25">
      <c r="A36" s="190"/>
      <c r="B36" s="239"/>
      <c r="C36" s="194">
        <v>6.8965517241379309E-2</v>
      </c>
      <c r="D36" s="195">
        <v>0.10344827586206896</v>
      </c>
      <c r="E36" s="195">
        <v>8.6206896551724144E-2</v>
      </c>
      <c r="F36" s="195">
        <v>0.60344827586206895</v>
      </c>
      <c r="G36" s="195">
        <v>0.1206896551724138</v>
      </c>
      <c r="H36" s="196">
        <v>1.7241379310344827E-2</v>
      </c>
      <c r="I36" s="194">
        <v>3.4482758620689655E-2</v>
      </c>
      <c r="J36" s="195">
        <v>1.7241379310344827E-2</v>
      </c>
      <c r="K36" s="195">
        <v>5.1724137931034482E-2</v>
      </c>
      <c r="L36" s="195">
        <v>0.77586206896551724</v>
      </c>
      <c r="M36" s="195">
        <v>0.1206896551724138</v>
      </c>
      <c r="N36" s="196">
        <v>0</v>
      </c>
      <c r="O36" s="142"/>
    </row>
    <row r="37" spans="1:17" x14ac:dyDescent="0.25">
      <c r="A37" s="186" t="s">
        <v>46</v>
      </c>
      <c r="B37" s="234" t="s">
        <v>53</v>
      </c>
      <c r="C37" s="183">
        <v>7</v>
      </c>
      <c r="D37" s="184">
        <v>6</v>
      </c>
      <c r="E37" s="184">
        <v>16</v>
      </c>
      <c r="F37" s="184">
        <v>24</v>
      </c>
      <c r="G37" s="184">
        <v>4</v>
      </c>
      <c r="H37" s="185">
        <v>1</v>
      </c>
      <c r="I37" s="183">
        <v>1</v>
      </c>
      <c r="J37" s="184">
        <v>1</v>
      </c>
      <c r="K37" s="184">
        <v>6</v>
      </c>
      <c r="L37" s="184">
        <v>46</v>
      </c>
      <c r="M37" s="184">
        <v>4</v>
      </c>
      <c r="N37" s="185">
        <v>0</v>
      </c>
      <c r="O37" s="142" t="s">
        <v>201</v>
      </c>
      <c r="P37" s="142">
        <v>58</v>
      </c>
      <c r="Q37" s="142">
        <v>58</v>
      </c>
    </row>
    <row r="38" spans="1:17" ht="14.25" customHeight="1" x14ac:dyDescent="0.25">
      <c r="A38" s="186"/>
      <c r="B38" s="235"/>
      <c r="C38" s="197">
        <v>0.1206896551724138</v>
      </c>
      <c r="D38" s="198">
        <v>0.10344827586206896</v>
      </c>
      <c r="E38" s="198">
        <v>0.27586206896551724</v>
      </c>
      <c r="F38" s="198">
        <v>0.41379310344827586</v>
      </c>
      <c r="G38" s="198">
        <v>6.8965517241379309E-2</v>
      </c>
      <c r="H38" s="199">
        <v>1.7241379310344827E-2</v>
      </c>
      <c r="I38" s="197">
        <v>1.7241379310344827E-2</v>
      </c>
      <c r="J38" s="198">
        <v>1.7241379310344827E-2</v>
      </c>
      <c r="K38" s="198">
        <v>0.10344827586206896</v>
      </c>
      <c r="L38" s="198">
        <v>0.7931034482758621</v>
      </c>
      <c r="M38" s="198">
        <v>6.8965517241379309E-2</v>
      </c>
      <c r="N38" s="199">
        <v>0</v>
      </c>
      <c r="O38" s="142"/>
    </row>
    <row r="39" spans="1:17" x14ac:dyDescent="0.25">
      <c r="A39" s="190" t="s">
        <v>47</v>
      </c>
      <c r="B39" s="238" t="s">
        <v>61</v>
      </c>
      <c r="C39" s="191">
        <v>12</v>
      </c>
      <c r="D39" s="192">
        <v>6</v>
      </c>
      <c r="E39" s="192">
        <v>12</v>
      </c>
      <c r="F39" s="192">
        <v>17</v>
      </c>
      <c r="G39" s="192">
        <v>10</v>
      </c>
      <c r="H39" s="193">
        <v>1</v>
      </c>
      <c r="I39" s="191">
        <v>4</v>
      </c>
      <c r="J39" s="192">
        <v>1</v>
      </c>
      <c r="K39" s="192">
        <v>7</v>
      </c>
      <c r="L39" s="192">
        <v>35</v>
      </c>
      <c r="M39" s="192">
        <v>11</v>
      </c>
      <c r="N39" s="193">
        <v>0</v>
      </c>
      <c r="O39" s="142" t="s">
        <v>202</v>
      </c>
      <c r="P39" s="142">
        <v>58</v>
      </c>
      <c r="Q39" s="142">
        <v>58</v>
      </c>
    </row>
    <row r="40" spans="1:17" ht="15" customHeight="1" x14ac:dyDescent="0.25">
      <c r="A40" s="190"/>
      <c r="B40" s="239"/>
      <c r="C40" s="194">
        <v>0.20689655172413793</v>
      </c>
      <c r="D40" s="195">
        <v>0.10344827586206896</v>
      </c>
      <c r="E40" s="195">
        <v>0.20689655172413793</v>
      </c>
      <c r="F40" s="195">
        <v>0.29310344827586204</v>
      </c>
      <c r="G40" s="195">
        <v>0.17241379310344829</v>
      </c>
      <c r="H40" s="196">
        <v>1.7241379310344827E-2</v>
      </c>
      <c r="I40" s="194">
        <v>6.8965517241379309E-2</v>
      </c>
      <c r="J40" s="195">
        <v>1.7241379310344827E-2</v>
      </c>
      <c r="K40" s="195">
        <v>0.1206896551724138</v>
      </c>
      <c r="L40" s="195">
        <v>0.60344827586206895</v>
      </c>
      <c r="M40" s="195">
        <v>0.18965517241379309</v>
      </c>
      <c r="N40" s="196">
        <v>0</v>
      </c>
      <c r="O40" s="142"/>
    </row>
    <row r="41" spans="1:17" x14ac:dyDescent="0.25">
      <c r="A41" s="186" t="s">
        <v>48</v>
      </c>
      <c r="B41" s="234" t="s">
        <v>62</v>
      </c>
      <c r="C41" s="183">
        <v>10</v>
      </c>
      <c r="D41" s="184">
        <v>8</v>
      </c>
      <c r="E41" s="184">
        <v>18</v>
      </c>
      <c r="F41" s="184">
        <v>15</v>
      </c>
      <c r="G41" s="184">
        <v>6</v>
      </c>
      <c r="H41" s="185">
        <v>1</v>
      </c>
      <c r="I41" s="183">
        <v>2</v>
      </c>
      <c r="J41" s="184">
        <v>2</v>
      </c>
      <c r="K41" s="184">
        <v>5</v>
      </c>
      <c r="L41" s="184">
        <v>41</v>
      </c>
      <c r="M41" s="184">
        <v>8</v>
      </c>
      <c r="N41" s="185">
        <v>0</v>
      </c>
      <c r="O41" s="142" t="s">
        <v>203</v>
      </c>
      <c r="P41" s="142">
        <v>58</v>
      </c>
      <c r="Q41" s="142">
        <v>58</v>
      </c>
    </row>
    <row r="42" spans="1:17" x14ac:dyDescent="0.25">
      <c r="A42" s="203"/>
      <c r="B42" s="241"/>
      <c r="C42" s="204">
        <v>0.17241379310344829</v>
      </c>
      <c r="D42" s="205">
        <v>0.13793103448275862</v>
      </c>
      <c r="E42" s="205">
        <v>0.31034482758620691</v>
      </c>
      <c r="F42" s="205">
        <v>0.25862068965517243</v>
      </c>
      <c r="G42" s="205">
        <v>0.10344827586206896</v>
      </c>
      <c r="H42" s="206">
        <v>1.7241379310344827E-2</v>
      </c>
      <c r="I42" s="204">
        <v>3.4482758620689655E-2</v>
      </c>
      <c r="J42" s="205">
        <v>3.4482758620689655E-2</v>
      </c>
      <c r="K42" s="205">
        <v>8.6206896551724144E-2</v>
      </c>
      <c r="L42" s="205">
        <v>0.7068965517241379</v>
      </c>
      <c r="M42" s="205">
        <v>0.13793103448275862</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3</v>
      </c>
      <c r="D48" s="211">
        <v>0</v>
      </c>
      <c r="E48" s="211">
        <v>5</v>
      </c>
      <c r="F48" s="211">
        <v>19</v>
      </c>
      <c r="G48" s="211">
        <v>31</v>
      </c>
      <c r="H48" s="211">
        <v>0</v>
      </c>
      <c r="P48" s="142">
        <v>58</v>
      </c>
    </row>
    <row r="49" spans="1:16" x14ac:dyDescent="0.25">
      <c r="A49" s="92"/>
      <c r="C49" s="195">
        <v>5.1724137931034482E-2</v>
      </c>
      <c r="D49" s="195">
        <v>0</v>
      </c>
      <c r="E49" s="195">
        <v>8.6206896551724144E-2</v>
      </c>
      <c r="F49" s="195">
        <v>0.32758620689655171</v>
      </c>
      <c r="G49" s="195">
        <v>0.53448275862068961</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1</v>
      </c>
      <c r="D54" s="211">
        <v>2</v>
      </c>
      <c r="E54" s="211">
        <v>9</v>
      </c>
      <c r="F54" s="211">
        <v>24</v>
      </c>
      <c r="G54" s="211">
        <v>22</v>
      </c>
      <c r="H54" s="211">
        <v>0</v>
      </c>
      <c r="P54" s="142">
        <v>58</v>
      </c>
    </row>
    <row r="55" spans="1:16" x14ac:dyDescent="0.25">
      <c r="A55" s="92"/>
      <c r="C55" s="195">
        <v>1.7241379310344827E-2</v>
      </c>
      <c r="D55" s="195">
        <v>3.4482758620689655E-2</v>
      </c>
      <c r="E55" s="195">
        <v>0.15517241379310345</v>
      </c>
      <c r="F55" s="195">
        <v>0.41379310344827586</v>
      </c>
      <c r="G55" s="195">
        <v>0.37931034482758619</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1</v>
      </c>
      <c r="D60" s="211">
        <v>3</v>
      </c>
      <c r="E60" s="211">
        <v>54</v>
      </c>
      <c r="F60" s="211">
        <v>0</v>
      </c>
      <c r="G60" s="211"/>
      <c r="H60" s="211">
        <v>0</v>
      </c>
      <c r="P60" s="142">
        <v>58</v>
      </c>
    </row>
    <row r="61" spans="1:16" x14ac:dyDescent="0.25">
      <c r="A61" s="92"/>
      <c r="C61" s="195">
        <v>1.7241379310344827E-2</v>
      </c>
      <c r="D61" s="195">
        <v>5.1724137931034482E-2</v>
      </c>
      <c r="E61" s="195">
        <v>0.93103448275862066</v>
      </c>
      <c r="F61" s="195">
        <v>0</v>
      </c>
      <c r="G61" s="195"/>
      <c r="H61" s="195">
        <v>0</v>
      </c>
    </row>
    <row r="62" spans="1:16" x14ac:dyDescent="0.25">
      <c r="A62" s="93" t="s">
        <v>204</v>
      </c>
    </row>
    <row r="63" spans="1:16" ht="6.75" customHeight="1" x14ac:dyDescent="0.25">
      <c r="A63" s="93"/>
    </row>
    <row r="64" spans="1:16" ht="23.1" customHeight="1" x14ac:dyDescent="0.25">
      <c r="B64" s="240" t="s">
        <v>446</v>
      </c>
      <c r="C64" s="240"/>
      <c r="D64" s="240"/>
      <c r="E64" s="240"/>
      <c r="F64" s="240"/>
      <c r="G64" s="240"/>
      <c r="H64" s="240"/>
      <c r="I64" s="240"/>
      <c r="J64" s="240"/>
      <c r="K64" s="240"/>
      <c r="L64" s="240"/>
    </row>
    <row r="65" spans="2:12" ht="23.1" customHeight="1" x14ac:dyDescent="0.25">
      <c r="B65" s="240" t="s">
        <v>447</v>
      </c>
      <c r="C65" s="240"/>
      <c r="D65" s="240"/>
      <c r="E65" s="240"/>
      <c r="F65" s="240"/>
      <c r="G65" s="240"/>
      <c r="H65" s="240"/>
      <c r="I65" s="240"/>
      <c r="J65" s="240"/>
      <c r="K65" s="240"/>
      <c r="L65" s="240"/>
    </row>
    <row r="66" spans="2:12" ht="23.1" customHeight="1" x14ac:dyDescent="0.25">
      <c r="B66" s="240" t="s">
        <v>448</v>
      </c>
      <c r="C66" s="240"/>
      <c r="D66" s="240"/>
      <c r="E66" s="240"/>
      <c r="F66" s="240"/>
      <c r="G66" s="240"/>
      <c r="H66" s="240"/>
      <c r="I66" s="240"/>
      <c r="J66" s="240"/>
      <c r="K66" s="240"/>
      <c r="L66" s="240"/>
    </row>
    <row r="67" spans="2:12" ht="23.1" customHeight="1" x14ac:dyDescent="0.25">
      <c r="B67" s="240" t="s">
        <v>449</v>
      </c>
      <c r="C67" s="240"/>
      <c r="D67" s="240"/>
      <c r="E67" s="240"/>
      <c r="F67" s="240"/>
      <c r="G67" s="240"/>
      <c r="H67" s="240"/>
      <c r="I67" s="240"/>
      <c r="J67" s="240"/>
      <c r="K67" s="240"/>
      <c r="L67" s="240"/>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7">
    <mergeCell ref="B57:F57"/>
    <mergeCell ref="B64:L64"/>
    <mergeCell ref="B65:L65"/>
    <mergeCell ref="B66:L66"/>
    <mergeCell ref="B67:L67"/>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11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231</v>
      </c>
      <c r="C3" s="145"/>
      <c r="D3" s="146"/>
      <c r="E3" s="147">
        <v>43368</v>
      </c>
      <c r="F3" s="146"/>
      <c r="G3" s="148"/>
      <c r="H3" s="148"/>
      <c r="I3" s="147" t="s">
        <v>106</v>
      </c>
      <c r="J3" s="148"/>
      <c r="K3" s="148"/>
      <c r="L3" s="148"/>
      <c r="M3" s="149">
        <v>14</v>
      </c>
      <c r="N3" s="150"/>
      <c r="O3" s="142"/>
    </row>
    <row r="4" spans="1:18" ht="9.75" customHeight="1" x14ac:dyDescent="0.25"/>
    <row r="5" spans="1:18" ht="17.25" customHeight="1" x14ac:dyDescent="0.25">
      <c r="A5" s="92" t="s">
        <v>13</v>
      </c>
      <c r="B5" s="93" t="s">
        <v>12</v>
      </c>
    </row>
    <row r="6" spans="1:18" x14ac:dyDescent="0.25">
      <c r="B6" s="151" t="s">
        <v>2</v>
      </c>
      <c r="C6" s="152">
        <v>6</v>
      </c>
      <c r="D6" s="153">
        <v>0.42857142857142855</v>
      </c>
      <c r="F6" s="154" t="s">
        <v>49</v>
      </c>
      <c r="J6" s="155" t="s">
        <v>194</v>
      </c>
    </row>
    <row r="7" spans="1:18" x14ac:dyDescent="0.25">
      <c r="B7" s="156" t="s">
        <v>3</v>
      </c>
      <c r="C7" s="94">
        <v>5</v>
      </c>
      <c r="D7" s="157">
        <v>0.35714285714285715</v>
      </c>
      <c r="F7" s="158" t="s">
        <v>28</v>
      </c>
      <c r="G7" s="159"/>
      <c r="H7" s="159">
        <v>0</v>
      </c>
      <c r="I7" s="153">
        <v>0</v>
      </c>
      <c r="K7" s="87" t="s">
        <v>273</v>
      </c>
    </row>
    <row r="8" spans="1:18" x14ac:dyDescent="0.25">
      <c r="B8" s="151" t="s">
        <v>5</v>
      </c>
      <c r="C8" s="152">
        <v>3</v>
      </c>
      <c r="D8" s="153">
        <v>0.21428571428571427</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2</v>
      </c>
      <c r="D10" s="153">
        <v>0.14285714285714285</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4</v>
      </c>
      <c r="D12" s="153">
        <v>0.2857142857142857</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7.1428571428571425E-2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14</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2</v>
      </c>
      <c r="E24" s="184">
        <v>1</v>
      </c>
      <c r="F24" s="184">
        <v>10</v>
      </c>
      <c r="G24" s="184">
        <v>0</v>
      </c>
      <c r="H24" s="185">
        <v>1</v>
      </c>
      <c r="I24" s="183">
        <v>0</v>
      </c>
      <c r="J24" s="184">
        <v>0</v>
      </c>
      <c r="K24" s="184">
        <v>1</v>
      </c>
      <c r="L24" s="184">
        <v>13</v>
      </c>
      <c r="M24" s="184">
        <v>0</v>
      </c>
      <c r="N24" s="185">
        <v>0</v>
      </c>
      <c r="O24" s="142" t="s">
        <v>195</v>
      </c>
      <c r="P24" s="142">
        <v>14</v>
      </c>
      <c r="Q24" s="142">
        <v>14</v>
      </c>
    </row>
    <row r="25" spans="1:18" ht="18.75" customHeight="1" x14ac:dyDescent="0.25">
      <c r="A25" s="186"/>
      <c r="B25" s="235"/>
      <c r="C25" s="187">
        <v>0</v>
      </c>
      <c r="D25" s="188">
        <v>0.14285714285714285</v>
      </c>
      <c r="E25" s="188">
        <v>7.1428571428571425E-2</v>
      </c>
      <c r="F25" s="188">
        <v>0.7142857142857143</v>
      </c>
      <c r="G25" s="188">
        <v>0</v>
      </c>
      <c r="H25" s="189">
        <v>7.1428571428571425E-2</v>
      </c>
      <c r="I25" s="187">
        <v>0</v>
      </c>
      <c r="J25" s="188">
        <v>0</v>
      </c>
      <c r="K25" s="188">
        <v>7.1428571428571425E-2</v>
      </c>
      <c r="L25" s="188">
        <v>0.9285714285714286</v>
      </c>
      <c r="M25" s="188">
        <v>0</v>
      </c>
      <c r="N25" s="189">
        <v>0</v>
      </c>
      <c r="O25" s="142"/>
    </row>
    <row r="26" spans="1:18" x14ac:dyDescent="0.25">
      <c r="A26" s="190" t="s">
        <v>41</v>
      </c>
      <c r="B26" s="238" t="s">
        <v>51</v>
      </c>
      <c r="C26" s="191">
        <v>1</v>
      </c>
      <c r="D26" s="192">
        <v>1</v>
      </c>
      <c r="E26" s="192">
        <v>1</v>
      </c>
      <c r="F26" s="192">
        <v>9</v>
      </c>
      <c r="G26" s="192">
        <v>1</v>
      </c>
      <c r="H26" s="193">
        <v>1</v>
      </c>
      <c r="I26" s="191">
        <v>0</v>
      </c>
      <c r="J26" s="192">
        <v>0</v>
      </c>
      <c r="K26" s="192">
        <v>1</v>
      </c>
      <c r="L26" s="192">
        <v>12</v>
      </c>
      <c r="M26" s="192">
        <v>0</v>
      </c>
      <c r="N26" s="193">
        <v>1</v>
      </c>
      <c r="O26" s="142" t="s">
        <v>196</v>
      </c>
      <c r="P26" s="142">
        <v>14</v>
      </c>
      <c r="Q26" s="142">
        <v>14</v>
      </c>
    </row>
    <row r="27" spans="1:18" ht="18" customHeight="1" x14ac:dyDescent="0.25">
      <c r="A27" s="190"/>
      <c r="B27" s="239"/>
      <c r="C27" s="194">
        <v>7.1428571428571425E-2</v>
      </c>
      <c r="D27" s="195">
        <v>7.1428571428571425E-2</v>
      </c>
      <c r="E27" s="195">
        <v>7.1428571428571425E-2</v>
      </c>
      <c r="F27" s="195">
        <v>0.6428571428571429</v>
      </c>
      <c r="G27" s="195">
        <v>7.1428571428571425E-2</v>
      </c>
      <c r="H27" s="196">
        <v>7.1428571428571425E-2</v>
      </c>
      <c r="I27" s="194">
        <v>0</v>
      </c>
      <c r="J27" s="195">
        <v>0</v>
      </c>
      <c r="K27" s="195">
        <v>7.1428571428571425E-2</v>
      </c>
      <c r="L27" s="195">
        <v>0.8571428571428571</v>
      </c>
      <c r="M27" s="195">
        <v>0</v>
      </c>
      <c r="N27" s="196">
        <v>7.1428571428571425E-2</v>
      </c>
      <c r="O27" s="142"/>
    </row>
    <row r="28" spans="1:18" x14ac:dyDescent="0.25">
      <c r="A28" s="186" t="s">
        <v>42</v>
      </c>
      <c r="B28" s="234" t="s">
        <v>58</v>
      </c>
      <c r="C28" s="183">
        <v>2</v>
      </c>
      <c r="D28" s="184">
        <v>1</v>
      </c>
      <c r="E28" s="184">
        <v>1</v>
      </c>
      <c r="F28" s="184">
        <v>10</v>
      </c>
      <c r="G28" s="184">
        <v>0</v>
      </c>
      <c r="H28" s="185">
        <v>0</v>
      </c>
      <c r="I28" s="183">
        <v>0</v>
      </c>
      <c r="J28" s="184">
        <v>0</v>
      </c>
      <c r="K28" s="184">
        <v>0</v>
      </c>
      <c r="L28" s="184">
        <v>14</v>
      </c>
      <c r="M28" s="184">
        <v>0</v>
      </c>
      <c r="N28" s="185">
        <v>0</v>
      </c>
      <c r="O28" s="142" t="s">
        <v>197</v>
      </c>
      <c r="P28" s="142">
        <v>14</v>
      </c>
      <c r="Q28" s="142">
        <v>14</v>
      </c>
    </row>
    <row r="29" spans="1:18" ht="15.75" customHeight="1" x14ac:dyDescent="0.25">
      <c r="A29" s="186"/>
      <c r="B29" s="235"/>
      <c r="C29" s="197">
        <v>0.14285714285714285</v>
      </c>
      <c r="D29" s="198">
        <v>7.1428571428571425E-2</v>
      </c>
      <c r="E29" s="198">
        <v>7.1428571428571425E-2</v>
      </c>
      <c r="F29" s="198">
        <v>0.7142857142857143</v>
      </c>
      <c r="G29" s="198">
        <v>0</v>
      </c>
      <c r="H29" s="199">
        <v>0</v>
      </c>
      <c r="I29" s="197">
        <v>0</v>
      </c>
      <c r="J29" s="198">
        <v>0</v>
      </c>
      <c r="K29" s="198">
        <v>0</v>
      </c>
      <c r="L29" s="198">
        <v>1</v>
      </c>
      <c r="M29" s="198">
        <v>0</v>
      </c>
      <c r="N29" s="199">
        <v>0</v>
      </c>
      <c r="O29" s="142"/>
    </row>
    <row r="30" spans="1:18" ht="13.5" customHeight="1" x14ac:dyDescent="0.25">
      <c r="A30" s="190" t="s">
        <v>43</v>
      </c>
      <c r="B30" s="238" t="s">
        <v>59</v>
      </c>
      <c r="C30" s="191">
        <v>1</v>
      </c>
      <c r="D30" s="192">
        <v>1</v>
      </c>
      <c r="E30" s="192">
        <v>1</v>
      </c>
      <c r="F30" s="192">
        <v>11</v>
      </c>
      <c r="G30" s="192">
        <v>0</v>
      </c>
      <c r="H30" s="193">
        <v>0</v>
      </c>
      <c r="I30" s="191">
        <v>0</v>
      </c>
      <c r="J30" s="192">
        <v>0</v>
      </c>
      <c r="K30" s="192">
        <v>0</v>
      </c>
      <c r="L30" s="192">
        <v>14</v>
      </c>
      <c r="M30" s="192">
        <v>0</v>
      </c>
      <c r="N30" s="193">
        <v>0</v>
      </c>
      <c r="O30" s="142" t="s">
        <v>198</v>
      </c>
      <c r="P30" s="142">
        <v>14</v>
      </c>
      <c r="Q30" s="142">
        <v>14</v>
      </c>
    </row>
    <row r="31" spans="1:18" ht="13.5" customHeight="1" x14ac:dyDescent="0.25">
      <c r="A31" s="190"/>
      <c r="B31" s="239"/>
      <c r="C31" s="194">
        <v>7.1428571428571425E-2</v>
      </c>
      <c r="D31" s="195">
        <v>7.1428571428571425E-2</v>
      </c>
      <c r="E31" s="195">
        <v>7.1428571428571425E-2</v>
      </c>
      <c r="F31" s="195">
        <v>0.7857142857142857</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0</v>
      </c>
      <c r="E33" s="184">
        <v>0</v>
      </c>
      <c r="F33" s="184">
        <v>10</v>
      </c>
      <c r="G33" s="184">
        <v>2</v>
      </c>
      <c r="H33" s="185">
        <v>1</v>
      </c>
      <c r="I33" s="183">
        <v>0</v>
      </c>
      <c r="J33" s="184">
        <v>0</v>
      </c>
      <c r="K33" s="184">
        <v>1</v>
      </c>
      <c r="L33" s="184">
        <v>11</v>
      </c>
      <c r="M33" s="184">
        <v>2</v>
      </c>
      <c r="N33" s="185">
        <v>0</v>
      </c>
      <c r="O33" s="142" t="s">
        <v>199</v>
      </c>
      <c r="P33" s="142">
        <v>14</v>
      </c>
      <c r="Q33" s="142">
        <v>14</v>
      </c>
    </row>
    <row r="34" spans="1:17" ht="14.25" customHeight="1" x14ac:dyDescent="0.25">
      <c r="A34" s="186"/>
      <c r="B34" s="235"/>
      <c r="C34" s="197">
        <v>7.1428571428571425E-2</v>
      </c>
      <c r="D34" s="198">
        <v>0</v>
      </c>
      <c r="E34" s="198">
        <v>0</v>
      </c>
      <c r="F34" s="198">
        <v>0.7142857142857143</v>
      </c>
      <c r="G34" s="198">
        <v>0.14285714285714285</v>
      </c>
      <c r="H34" s="199">
        <v>7.1428571428571425E-2</v>
      </c>
      <c r="I34" s="197">
        <v>0</v>
      </c>
      <c r="J34" s="198">
        <v>0</v>
      </c>
      <c r="K34" s="198">
        <v>7.1428571428571425E-2</v>
      </c>
      <c r="L34" s="198">
        <v>0.7857142857142857</v>
      </c>
      <c r="M34" s="198">
        <v>0.14285714285714285</v>
      </c>
      <c r="N34" s="199">
        <v>0</v>
      </c>
      <c r="O34" s="142"/>
    </row>
    <row r="35" spans="1:17" ht="12.75" customHeight="1" x14ac:dyDescent="0.25">
      <c r="A35" s="190" t="s">
        <v>45</v>
      </c>
      <c r="B35" s="238" t="s">
        <v>52</v>
      </c>
      <c r="C35" s="191">
        <v>0</v>
      </c>
      <c r="D35" s="192">
        <v>1</v>
      </c>
      <c r="E35" s="192">
        <v>1</v>
      </c>
      <c r="F35" s="192">
        <v>8</v>
      </c>
      <c r="G35" s="192">
        <v>2</v>
      </c>
      <c r="H35" s="193">
        <v>2</v>
      </c>
      <c r="I35" s="191">
        <v>0</v>
      </c>
      <c r="J35" s="192">
        <v>1</v>
      </c>
      <c r="K35" s="192">
        <v>0</v>
      </c>
      <c r="L35" s="192">
        <v>10</v>
      </c>
      <c r="M35" s="192">
        <v>2</v>
      </c>
      <c r="N35" s="193">
        <v>1</v>
      </c>
      <c r="O35" s="142" t="s">
        <v>200</v>
      </c>
      <c r="P35" s="142">
        <v>14</v>
      </c>
      <c r="Q35" s="142">
        <v>14</v>
      </c>
    </row>
    <row r="36" spans="1:17" ht="15.75" customHeight="1" x14ac:dyDescent="0.25">
      <c r="A36" s="190"/>
      <c r="B36" s="239"/>
      <c r="C36" s="194">
        <v>0</v>
      </c>
      <c r="D36" s="195">
        <v>7.1428571428571425E-2</v>
      </c>
      <c r="E36" s="195">
        <v>7.1428571428571425E-2</v>
      </c>
      <c r="F36" s="195">
        <v>0.5714285714285714</v>
      </c>
      <c r="G36" s="195">
        <v>0.14285714285714285</v>
      </c>
      <c r="H36" s="196">
        <v>0.14285714285714285</v>
      </c>
      <c r="I36" s="194">
        <v>0</v>
      </c>
      <c r="J36" s="195">
        <v>7.1428571428571425E-2</v>
      </c>
      <c r="K36" s="195">
        <v>0</v>
      </c>
      <c r="L36" s="195">
        <v>0.7142857142857143</v>
      </c>
      <c r="M36" s="195">
        <v>0.14285714285714285</v>
      </c>
      <c r="N36" s="196">
        <v>7.1428571428571425E-2</v>
      </c>
      <c r="O36" s="142"/>
    </row>
    <row r="37" spans="1:17" x14ac:dyDescent="0.25">
      <c r="A37" s="186" t="s">
        <v>46</v>
      </c>
      <c r="B37" s="234" t="s">
        <v>53</v>
      </c>
      <c r="C37" s="183">
        <v>2</v>
      </c>
      <c r="D37" s="184">
        <v>0</v>
      </c>
      <c r="E37" s="184">
        <v>3</v>
      </c>
      <c r="F37" s="184">
        <v>8</v>
      </c>
      <c r="G37" s="184">
        <v>0</v>
      </c>
      <c r="H37" s="185">
        <v>1</v>
      </c>
      <c r="I37" s="183">
        <v>0</v>
      </c>
      <c r="J37" s="184">
        <v>1</v>
      </c>
      <c r="K37" s="184">
        <v>0</v>
      </c>
      <c r="L37" s="184">
        <v>13</v>
      </c>
      <c r="M37" s="184">
        <v>0</v>
      </c>
      <c r="N37" s="185">
        <v>0</v>
      </c>
      <c r="O37" s="142" t="s">
        <v>201</v>
      </c>
      <c r="P37" s="142">
        <v>14</v>
      </c>
      <c r="Q37" s="142">
        <v>14</v>
      </c>
    </row>
    <row r="38" spans="1:17" ht="14.25" customHeight="1" x14ac:dyDescent="0.25">
      <c r="A38" s="186"/>
      <c r="B38" s="235"/>
      <c r="C38" s="197">
        <v>0.14285714285714285</v>
      </c>
      <c r="D38" s="198">
        <v>0</v>
      </c>
      <c r="E38" s="198">
        <v>0.21428571428571427</v>
      </c>
      <c r="F38" s="198">
        <v>0.5714285714285714</v>
      </c>
      <c r="G38" s="198">
        <v>0</v>
      </c>
      <c r="H38" s="199">
        <v>7.1428571428571425E-2</v>
      </c>
      <c r="I38" s="197">
        <v>0</v>
      </c>
      <c r="J38" s="198">
        <v>7.1428571428571425E-2</v>
      </c>
      <c r="K38" s="198">
        <v>0</v>
      </c>
      <c r="L38" s="198">
        <v>0.9285714285714286</v>
      </c>
      <c r="M38" s="198">
        <v>0</v>
      </c>
      <c r="N38" s="199">
        <v>0</v>
      </c>
      <c r="O38" s="142"/>
    </row>
    <row r="39" spans="1:17" x14ac:dyDescent="0.25">
      <c r="A39" s="190" t="s">
        <v>47</v>
      </c>
      <c r="B39" s="238" t="s">
        <v>61</v>
      </c>
      <c r="C39" s="191">
        <v>1</v>
      </c>
      <c r="D39" s="192">
        <v>2</v>
      </c>
      <c r="E39" s="192">
        <v>1</v>
      </c>
      <c r="F39" s="192">
        <v>5</v>
      </c>
      <c r="G39" s="192">
        <v>3</v>
      </c>
      <c r="H39" s="193">
        <v>2</v>
      </c>
      <c r="I39" s="191">
        <v>0</v>
      </c>
      <c r="J39" s="192">
        <v>1</v>
      </c>
      <c r="K39" s="192">
        <v>0</v>
      </c>
      <c r="L39" s="192">
        <v>9</v>
      </c>
      <c r="M39" s="192">
        <v>3</v>
      </c>
      <c r="N39" s="193">
        <v>1</v>
      </c>
      <c r="O39" s="142" t="s">
        <v>202</v>
      </c>
      <c r="P39" s="142">
        <v>14</v>
      </c>
      <c r="Q39" s="142">
        <v>14</v>
      </c>
    </row>
    <row r="40" spans="1:17" ht="15" customHeight="1" x14ac:dyDescent="0.25">
      <c r="A40" s="190"/>
      <c r="B40" s="239"/>
      <c r="C40" s="194">
        <v>7.1428571428571425E-2</v>
      </c>
      <c r="D40" s="195">
        <v>0.14285714285714285</v>
      </c>
      <c r="E40" s="195">
        <v>7.1428571428571425E-2</v>
      </c>
      <c r="F40" s="195">
        <v>0.35714285714285715</v>
      </c>
      <c r="G40" s="195">
        <v>0.21428571428571427</v>
      </c>
      <c r="H40" s="196">
        <v>0.14285714285714285</v>
      </c>
      <c r="I40" s="194">
        <v>0</v>
      </c>
      <c r="J40" s="195">
        <v>7.1428571428571425E-2</v>
      </c>
      <c r="K40" s="195">
        <v>0</v>
      </c>
      <c r="L40" s="195">
        <v>0.6428571428571429</v>
      </c>
      <c r="M40" s="195">
        <v>0.21428571428571427</v>
      </c>
      <c r="N40" s="196">
        <v>7.1428571428571425E-2</v>
      </c>
      <c r="O40" s="142"/>
    </row>
    <row r="41" spans="1:17" x14ac:dyDescent="0.25">
      <c r="A41" s="186" t="s">
        <v>48</v>
      </c>
      <c r="B41" s="234" t="s">
        <v>62</v>
      </c>
      <c r="C41" s="183">
        <v>1</v>
      </c>
      <c r="D41" s="184">
        <v>1</v>
      </c>
      <c r="E41" s="184">
        <v>1</v>
      </c>
      <c r="F41" s="184">
        <v>7</v>
      </c>
      <c r="G41" s="184">
        <v>2</v>
      </c>
      <c r="H41" s="185">
        <v>2</v>
      </c>
      <c r="I41" s="183">
        <v>1</v>
      </c>
      <c r="J41" s="184">
        <v>0</v>
      </c>
      <c r="K41" s="184">
        <v>1</v>
      </c>
      <c r="L41" s="184">
        <v>10</v>
      </c>
      <c r="M41" s="184">
        <v>1</v>
      </c>
      <c r="N41" s="185">
        <v>1</v>
      </c>
      <c r="O41" s="142" t="s">
        <v>203</v>
      </c>
      <c r="P41" s="142">
        <v>14</v>
      </c>
      <c r="Q41" s="142">
        <v>14</v>
      </c>
    </row>
    <row r="42" spans="1:17" x14ac:dyDescent="0.25">
      <c r="A42" s="203"/>
      <c r="B42" s="241"/>
      <c r="C42" s="204">
        <v>7.1428571428571425E-2</v>
      </c>
      <c r="D42" s="205">
        <v>7.1428571428571425E-2</v>
      </c>
      <c r="E42" s="205">
        <v>7.1428571428571425E-2</v>
      </c>
      <c r="F42" s="205">
        <v>0.5</v>
      </c>
      <c r="G42" s="205">
        <v>0.14285714285714285</v>
      </c>
      <c r="H42" s="206">
        <v>0.14285714285714285</v>
      </c>
      <c r="I42" s="204">
        <v>7.1428571428571425E-2</v>
      </c>
      <c r="J42" s="205">
        <v>0</v>
      </c>
      <c r="K42" s="205">
        <v>7.1428571428571425E-2</v>
      </c>
      <c r="L42" s="205">
        <v>0.7142857142857143</v>
      </c>
      <c r="M42" s="205">
        <v>7.1428571428571425E-2</v>
      </c>
      <c r="N42" s="206">
        <v>7.1428571428571425E-2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3</v>
      </c>
      <c r="D48" s="211">
        <v>0</v>
      </c>
      <c r="E48" s="211">
        <v>3</v>
      </c>
      <c r="F48" s="211">
        <v>3</v>
      </c>
      <c r="G48" s="211">
        <v>5</v>
      </c>
      <c r="H48" s="211">
        <v>0</v>
      </c>
      <c r="P48" s="142">
        <v>14</v>
      </c>
    </row>
    <row r="49" spans="1:16" x14ac:dyDescent="0.25">
      <c r="A49" s="92"/>
      <c r="C49" s="195">
        <v>0.21428571428571427</v>
      </c>
      <c r="D49" s="195">
        <v>0</v>
      </c>
      <c r="E49" s="195">
        <v>0.21428571428571427</v>
      </c>
      <c r="F49" s="195">
        <v>0.21428571428571427</v>
      </c>
      <c r="G49" s="195">
        <v>0.35714285714285715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2</v>
      </c>
      <c r="F54" s="211">
        <v>7</v>
      </c>
      <c r="G54" s="211">
        <v>4</v>
      </c>
      <c r="H54" s="211">
        <v>0</v>
      </c>
      <c r="P54" s="142">
        <v>14</v>
      </c>
    </row>
    <row r="55" spans="1:16" x14ac:dyDescent="0.25">
      <c r="A55" s="92"/>
      <c r="C55" s="195">
        <v>0</v>
      </c>
      <c r="D55" s="195">
        <v>7.1428571428571425E-2</v>
      </c>
      <c r="E55" s="195">
        <v>0.14285714285714285</v>
      </c>
      <c r="F55" s="195">
        <v>0.5</v>
      </c>
      <c r="G55" s="195">
        <v>0.2857142857142857</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14</v>
      </c>
      <c r="F60" s="211">
        <v>0</v>
      </c>
      <c r="G60" s="211"/>
      <c r="H60" s="211">
        <v>0</v>
      </c>
      <c r="P60" s="142">
        <v>14</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274</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R81"/>
  <sheetViews>
    <sheetView showGridLines="0" showZeros="0" workbookViewId="0"/>
  </sheetViews>
  <sheetFormatPr defaultRowHeight="13.2" x14ac:dyDescent="0.25"/>
  <cols>
    <col min="1" max="1" width="3.5546875" style="218" customWidth="1"/>
    <col min="2" max="2" width="28.6640625" style="218" customWidth="1"/>
    <col min="3" max="4" width="8.88671875" style="218" customWidth="1"/>
    <col min="5" max="5" width="10" style="218" customWidth="1"/>
    <col min="6" max="6" width="8.88671875" style="218"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211</v>
      </c>
      <c r="C3" s="145"/>
      <c r="D3" s="146"/>
      <c r="E3" s="147">
        <v>43040</v>
      </c>
      <c r="F3" s="146"/>
      <c r="G3" s="148"/>
      <c r="H3" s="148"/>
      <c r="I3" s="147" t="s">
        <v>164</v>
      </c>
      <c r="J3" s="148"/>
      <c r="K3" s="148"/>
      <c r="L3" s="148"/>
      <c r="M3" s="149">
        <v>13</v>
      </c>
      <c r="N3" s="150"/>
      <c r="O3" s="142"/>
    </row>
    <row r="4" spans="1:18" ht="9.75" customHeight="1" x14ac:dyDescent="0.25"/>
    <row r="5" spans="1:18" ht="17.25" customHeight="1" x14ac:dyDescent="0.25">
      <c r="A5" s="92" t="s">
        <v>13</v>
      </c>
      <c r="B5" s="93" t="s">
        <v>12</v>
      </c>
    </row>
    <row r="6" spans="1:18" x14ac:dyDescent="0.25">
      <c r="B6" s="151" t="s">
        <v>2</v>
      </c>
      <c r="C6" s="152">
        <v>7</v>
      </c>
      <c r="D6" s="153">
        <v>0.53846153846153844</v>
      </c>
      <c r="F6" s="154" t="s">
        <v>49</v>
      </c>
      <c r="J6" s="155" t="s">
        <v>194</v>
      </c>
    </row>
    <row r="7" spans="1:18" x14ac:dyDescent="0.25">
      <c r="B7" s="156" t="s">
        <v>3</v>
      </c>
      <c r="C7" s="94">
        <v>4</v>
      </c>
      <c r="D7" s="157">
        <v>0.30769230769230771</v>
      </c>
      <c r="F7" s="158" t="s">
        <v>28</v>
      </c>
      <c r="G7" s="159"/>
      <c r="H7" s="159">
        <v>0</v>
      </c>
      <c r="I7" s="153">
        <v>0</v>
      </c>
    </row>
    <row r="8" spans="1:18" x14ac:dyDescent="0.25">
      <c r="B8" s="151" t="s">
        <v>5</v>
      </c>
      <c r="C8" s="152">
        <v>0</v>
      </c>
      <c r="D8" s="153">
        <v>0</v>
      </c>
      <c r="F8" s="160" t="s">
        <v>0</v>
      </c>
      <c r="H8" s="87">
        <v>3</v>
      </c>
      <c r="I8" s="157">
        <v>0.23076923076923078</v>
      </c>
    </row>
    <row r="9" spans="1:18" x14ac:dyDescent="0.25">
      <c r="B9" s="156" t="s">
        <v>6</v>
      </c>
      <c r="C9" s="94">
        <v>0</v>
      </c>
      <c r="D9" s="157">
        <v>0</v>
      </c>
      <c r="F9" s="158" t="s">
        <v>29</v>
      </c>
      <c r="G9" s="159"/>
      <c r="H9" s="159">
        <v>0</v>
      </c>
      <c r="I9" s="153">
        <v>0</v>
      </c>
    </row>
    <row r="10" spans="1:18" x14ac:dyDescent="0.25">
      <c r="B10" s="151" t="s">
        <v>4</v>
      </c>
      <c r="C10" s="152">
        <v>2</v>
      </c>
      <c r="D10" s="153">
        <v>0.15384615384615385</v>
      </c>
      <c r="F10" s="160" t="s">
        <v>30</v>
      </c>
      <c r="H10" s="87">
        <v>0</v>
      </c>
      <c r="I10" s="157">
        <v>0</v>
      </c>
    </row>
    <row r="11" spans="1:18" x14ac:dyDescent="0.25">
      <c r="B11" s="156" t="s">
        <v>23</v>
      </c>
      <c r="C11" s="94">
        <v>3</v>
      </c>
      <c r="D11" s="157">
        <v>0.23076923076923078</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1</v>
      </c>
      <c r="D15" s="157">
        <v>7.6923076923076927E-2</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7"/>
      <c r="C20" s="167" t="s">
        <v>63</v>
      </c>
      <c r="D20" s="168"/>
      <c r="E20" s="168"/>
      <c r="F20" s="168"/>
      <c r="G20" s="169"/>
      <c r="H20" s="170"/>
      <c r="I20" s="167" t="s">
        <v>64</v>
      </c>
      <c r="J20" s="168"/>
      <c r="K20" s="168"/>
      <c r="L20" s="168"/>
      <c r="M20" s="169"/>
      <c r="N20" s="170"/>
      <c r="P20" s="87">
        <v>13</v>
      </c>
    </row>
    <row r="21" spans="1:18" ht="15" hidden="1" customHeight="1" x14ac:dyDescent="0.25">
      <c r="A21" s="92"/>
      <c r="B21" s="217"/>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7"/>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0</v>
      </c>
      <c r="E24" s="184">
        <v>1</v>
      </c>
      <c r="F24" s="184">
        <v>11</v>
      </c>
      <c r="G24" s="184">
        <v>0</v>
      </c>
      <c r="H24" s="185">
        <v>0</v>
      </c>
      <c r="I24" s="183">
        <v>0</v>
      </c>
      <c r="J24" s="184">
        <v>0</v>
      </c>
      <c r="K24" s="184">
        <v>0</v>
      </c>
      <c r="L24" s="184">
        <v>12</v>
      </c>
      <c r="M24" s="184">
        <v>0</v>
      </c>
      <c r="N24" s="185">
        <v>1</v>
      </c>
      <c r="O24" s="142" t="s">
        <v>195</v>
      </c>
      <c r="P24" s="142">
        <v>13</v>
      </c>
      <c r="Q24" s="142">
        <v>13</v>
      </c>
    </row>
    <row r="25" spans="1:18" ht="18.75" customHeight="1" x14ac:dyDescent="0.25">
      <c r="A25" s="186"/>
      <c r="B25" s="235"/>
      <c r="C25" s="187">
        <v>7.6923076923076927E-2</v>
      </c>
      <c r="D25" s="188">
        <v>0</v>
      </c>
      <c r="E25" s="188">
        <v>7.6923076923076927E-2</v>
      </c>
      <c r="F25" s="188">
        <v>0.84615384615384615</v>
      </c>
      <c r="G25" s="188">
        <v>0</v>
      </c>
      <c r="H25" s="189">
        <v>0</v>
      </c>
      <c r="I25" s="187">
        <v>0</v>
      </c>
      <c r="J25" s="188">
        <v>0</v>
      </c>
      <c r="K25" s="188">
        <v>0</v>
      </c>
      <c r="L25" s="188">
        <v>0.92307692307692313</v>
      </c>
      <c r="M25" s="188">
        <v>0</v>
      </c>
      <c r="N25" s="189">
        <v>7.6923076923076927E-2</v>
      </c>
      <c r="O25" s="142"/>
    </row>
    <row r="26" spans="1:18" x14ac:dyDescent="0.25">
      <c r="A26" s="190" t="s">
        <v>41</v>
      </c>
      <c r="B26" s="238" t="s">
        <v>51</v>
      </c>
      <c r="C26" s="191">
        <v>1</v>
      </c>
      <c r="D26" s="192">
        <v>0</v>
      </c>
      <c r="E26" s="192">
        <v>1</v>
      </c>
      <c r="F26" s="192">
        <v>11</v>
      </c>
      <c r="G26" s="192">
        <v>0</v>
      </c>
      <c r="H26" s="193">
        <v>0</v>
      </c>
      <c r="I26" s="191">
        <v>0</v>
      </c>
      <c r="J26" s="192">
        <v>0</v>
      </c>
      <c r="K26" s="192">
        <v>0</v>
      </c>
      <c r="L26" s="192">
        <v>12</v>
      </c>
      <c r="M26" s="192">
        <v>0</v>
      </c>
      <c r="N26" s="193">
        <v>1</v>
      </c>
      <c r="O26" s="142" t="s">
        <v>196</v>
      </c>
      <c r="P26" s="142">
        <v>13</v>
      </c>
      <c r="Q26" s="142">
        <v>13</v>
      </c>
    </row>
    <row r="27" spans="1:18" ht="18" customHeight="1" x14ac:dyDescent="0.25">
      <c r="A27" s="190"/>
      <c r="B27" s="239"/>
      <c r="C27" s="194">
        <v>7.6923076923076927E-2</v>
      </c>
      <c r="D27" s="195">
        <v>0</v>
      </c>
      <c r="E27" s="195">
        <v>7.6923076923076927E-2</v>
      </c>
      <c r="F27" s="195">
        <v>0.84615384615384615</v>
      </c>
      <c r="G27" s="195">
        <v>0</v>
      </c>
      <c r="H27" s="196">
        <v>0</v>
      </c>
      <c r="I27" s="194">
        <v>0</v>
      </c>
      <c r="J27" s="195">
        <v>0</v>
      </c>
      <c r="K27" s="195">
        <v>0</v>
      </c>
      <c r="L27" s="195">
        <v>0.92307692307692313</v>
      </c>
      <c r="M27" s="195">
        <v>0</v>
      </c>
      <c r="N27" s="196">
        <v>7.6923076923076927E-2</v>
      </c>
      <c r="O27" s="142"/>
    </row>
    <row r="28" spans="1:18" x14ac:dyDescent="0.25">
      <c r="A28" s="186" t="s">
        <v>42</v>
      </c>
      <c r="B28" s="234" t="s">
        <v>58</v>
      </c>
      <c r="C28" s="183">
        <v>1</v>
      </c>
      <c r="D28" s="184">
        <v>0</v>
      </c>
      <c r="E28" s="184">
        <v>1</v>
      </c>
      <c r="F28" s="184">
        <v>11</v>
      </c>
      <c r="G28" s="184">
        <v>0</v>
      </c>
      <c r="H28" s="185">
        <v>0</v>
      </c>
      <c r="I28" s="183">
        <v>0</v>
      </c>
      <c r="J28" s="184">
        <v>0</v>
      </c>
      <c r="K28" s="184">
        <v>0</v>
      </c>
      <c r="L28" s="184">
        <v>12</v>
      </c>
      <c r="M28" s="184">
        <v>0</v>
      </c>
      <c r="N28" s="185">
        <v>1</v>
      </c>
      <c r="O28" s="142" t="s">
        <v>197</v>
      </c>
      <c r="P28" s="142">
        <v>13</v>
      </c>
      <c r="Q28" s="142">
        <v>13</v>
      </c>
    </row>
    <row r="29" spans="1:18" ht="15.75" customHeight="1" x14ac:dyDescent="0.25">
      <c r="A29" s="186"/>
      <c r="B29" s="235"/>
      <c r="C29" s="197">
        <v>7.6923076923076927E-2</v>
      </c>
      <c r="D29" s="198">
        <v>0</v>
      </c>
      <c r="E29" s="198">
        <v>7.6923076923076927E-2</v>
      </c>
      <c r="F29" s="198">
        <v>0.84615384615384615</v>
      </c>
      <c r="G29" s="198">
        <v>0</v>
      </c>
      <c r="H29" s="199">
        <v>0</v>
      </c>
      <c r="I29" s="197">
        <v>0</v>
      </c>
      <c r="J29" s="198">
        <v>0</v>
      </c>
      <c r="K29" s="198">
        <v>0</v>
      </c>
      <c r="L29" s="198">
        <v>0.92307692307692313</v>
      </c>
      <c r="M29" s="198">
        <v>0</v>
      </c>
      <c r="N29" s="199">
        <v>7.6923076923076927E-2</v>
      </c>
      <c r="O29" s="142"/>
    </row>
    <row r="30" spans="1:18" ht="13.5" customHeight="1" x14ac:dyDescent="0.25">
      <c r="A30" s="190" t="s">
        <v>43</v>
      </c>
      <c r="B30" s="238" t="s">
        <v>59</v>
      </c>
      <c r="C30" s="191">
        <v>1</v>
      </c>
      <c r="D30" s="192">
        <v>0</v>
      </c>
      <c r="E30" s="192">
        <v>0</v>
      </c>
      <c r="F30" s="192">
        <v>12</v>
      </c>
      <c r="G30" s="192">
        <v>0</v>
      </c>
      <c r="H30" s="193">
        <v>0</v>
      </c>
      <c r="I30" s="191">
        <v>0</v>
      </c>
      <c r="J30" s="192">
        <v>0</v>
      </c>
      <c r="K30" s="192">
        <v>0</v>
      </c>
      <c r="L30" s="192">
        <v>12</v>
      </c>
      <c r="M30" s="192">
        <v>0</v>
      </c>
      <c r="N30" s="193">
        <v>1</v>
      </c>
      <c r="O30" s="142" t="s">
        <v>198</v>
      </c>
      <c r="P30" s="142">
        <v>13</v>
      </c>
      <c r="Q30" s="142">
        <v>13</v>
      </c>
    </row>
    <row r="31" spans="1:18" ht="13.5" customHeight="1" x14ac:dyDescent="0.25">
      <c r="A31" s="190"/>
      <c r="B31" s="239"/>
      <c r="C31" s="194">
        <v>7.6923076923076927E-2</v>
      </c>
      <c r="D31" s="195">
        <v>0</v>
      </c>
      <c r="E31" s="195">
        <v>0</v>
      </c>
      <c r="F31" s="195">
        <v>0.92307692307692313</v>
      </c>
      <c r="G31" s="195">
        <v>0</v>
      </c>
      <c r="H31" s="196">
        <v>0</v>
      </c>
      <c r="I31" s="194">
        <v>0</v>
      </c>
      <c r="J31" s="195">
        <v>0</v>
      </c>
      <c r="K31" s="195">
        <v>0</v>
      </c>
      <c r="L31" s="195">
        <v>0.92307692307692313</v>
      </c>
      <c r="M31" s="195">
        <v>0</v>
      </c>
      <c r="N31" s="196">
        <v>7.6923076923076927E-2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0</v>
      </c>
      <c r="E33" s="184">
        <v>1</v>
      </c>
      <c r="F33" s="184">
        <v>11</v>
      </c>
      <c r="G33" s="184">
        <v>0</v>
      </c>
      <c r="H33" s="185">
        <v>0</v>
      </c>
      <c r="I33" s="183">
        <v>0</v>
      </c>
      <c r="J33" s="184">
        <v>0</v>
      </c>
      <c r="K33" s="184">
        <v>0</v>
      </c>
      <c r="L33" s="184">
        <v>12</v>
      </c>
      <c r="M33" s="184">
        <v>0</v>
      </c>
      <c r="N33" s="185">
        <v>1</v>
      </c>
      <c r="O33" s="142" t="s">
        <v>199</v>
      </c>
      <c r="P33" s="142">
        <v>13</v>
      </c>
      <c r="Q33" s="142">
        <v>13</v>
      </c>
    </row>
    <row r="34" spans="1:17" ht="14.25" customHeight="1" x14ac:dyDescent="0.25">
      <c r="A34" s="186"/>
      <c r="B34" s="235"/>
      <c r="C34" s="197">
        <v>7.6923076923076927E-2</v>
      </c>
      <c r="D34" s="198">
        <v>0</v>
      </c>
      <c r="E34" s="198">
        <v>7.6923076923076927E-2</v>
      </c>
      <c r="F34" s="198">
        <v>0.84615384615384615</v>
      </c>
      <c r="G34" s="198">
        <v>0</v>
      </c>
      <c r="H34" s="199">
        <v>0</v>
      </c>
      <c r="I34" s="197">
        <v>0</v>
      </c>
      <c r="J34" s="198">
        <v>0</v>
      </c>
      <c r="K34" s="198">
        <v>0</v>
      </c>
      <c r="L34" s="198">
        <v>0.92307692307692313</v>
      </c>
      <c r="M34" s="198">
        <v>0</v>
      </c>
      <c r="N34" s="199">
        <v>7.6923076923076927E-2</v>
      </c>
      <c r="O34" s="142"/>
    </row>
    <row r="35" spans="1:17" ht="12.75" customHeight="1" x14ac:dyDescent="0.25">
      <c r="A35" s="190" t="s">
        <v>45</v>
      </c>
      <c r="B35" s="238" t="s">
        <v>52</v>
      </c>
      <c r="C35" s="191">
        <v>1</v>
      </c>
      <c r="D35" s="192">
        <v>0</v>
      </c>
      <c r="E35" s="192">
        <v>3</v>
      </c>
      <c r="F35" s="192">
        <v>4</v>
      </c>
      <c r="G35" s="192">
        <v>5</v>
      </c>
      <c r="H35" s="193">
        <v>0</v>
      </c>
      <c r="I35" s="191">
        <v>0</v>
      </c>
      <c r="J35" s="192">
        <v>0</v>
      </c>
      <c r="K35" s="192">
        <v>2</v>
      </c>
      <c r="L35" s="192">
        <v>4</v>
      </c>
      <c r="M35" s="192">
        <v>6</v>
      </c>
      <c r="N35" s="193">
        <v>1</v>
      </c>
      <c r="O35" s="142" t="s">
        <v>200</v>
      </c>
      <c r="P35" s="142">
        <v>13</v>
      </c>
      <c r="Q35" s="142">
        <v>13</v>
      </c>
    </row>
    <row r="36" spans="1:17" ht="15.75" customHeight="1" x14ac:dyDescent="0.25">
      <c r="A36" s="190"/>
      <c r="B36" s="239"/>
      <c r="C36" s="194">
        <v>7.6923076923076927E-2</v>
      </c>
      <c r="D36" s="195">
        <v>0</v>
      </c>
      <c r="E36" s="195">
        <v>0.23076923076923078</v>
      </c>
      <c r="F36" s="195">
        <v>0.30769230769230771</v>
      </c>
      <c r="G36" s="195">
        <v>0.38461538461538464</v>
      </c>
      <c r="H36" s="196">
        <v>0</v>
      </c>
      <c r="I36" s="194">
        <v>0</v>
      </c>
      <c r="J36" s="195">
        <v>0</v>
      </c>
      <c r="K36" s="195">
        <v>0.15384615384615385</v>
      </c>
      <c r="L36" s="195">
        <v>0.30769230769230771</v>
      </c>
      <c r="M36" s="195">
        <v>0.46153846153846156</v>
      </c>
      <c r="N36" s="196">
        <v>7.6923076923076927E-2</v>
      </c>
      <c r="O36" s="142"/>
    </row>
    <row r="37" spans="1:17" x14ac:dyDescent="0.25">
      <c r="A37" s="186" t="s">
        <v>46</v>
      </c>
      <c r="B37" s="234" t="s">
        <v>53</v>
      </c>
      <c r="C37" s="183">
        <v>0</v>
      </c>
      <c r="D37" s="184">
        <v>1</v>
      </c>
      <c r="E37" s="184">
        <v>4</v>
      </c>
      <c r="F37" s="184">
        <v>8</v>
      </c>
      <c r="G37" s="184">
        <v>0</v>
      </c>
      <c r="H37" s="185">
        <v>0</v>
      </c>
      <c r="I37" s="183">
        <v>0</v>
      </c>
      <c r="J37" s="184">
        <v>0</v>
      </c>
      <c r="K37" s="184">
        <v>2</v>
      </c>
      <c r="L37" s="184">
        <v>10</v>
      </c>
      <c r="M37" s="184">
        <v>0</v>
      </c>
      <c r="N37" s="185">
        <v>1</v>
      </c>
      <c r="O37" s="142" t="s">
        <v>201</v>
      </c>
      <c r="P37" s="142">
        <v>13</v>
      </c>
      <c r="Q37" s="142">
        <v>13</v>
      </c>
    </row>
    <row r="38" spans="1:17" ht="14.25" customHeight="1" x14ac:dyDescent="0.25">
      <c r="A38" s="186"/>
      <c r="B38" s="235"/>
      <c r="C38" s="197">
        <v>0</v>
      </c>
      <c r="D38" s="198">
        <v>7.6923076923076927E-2</v>
      </c>
      <c r="E38" s="198">
        <v>0.30769230769230771</v>
      </c>
      <c r="F38" s="198">
        <v>0.61538461538461542</v>
      </c>
      <c r="G38" s="198">
        <v>0</v>
      </c>
      <c r="H38" s="199">
        <v>0</v>
      </c>
      <c r="I38" s="197">
        <v>0</v>
      </c>
      <c r="J38" s="198">
        <v>0</v>
      </c>
      <c r="K38" s="198">
        <v>0.15384615384615385</v>
      </c>
      <c r="L38" s="198">
        <v>0.76923076923076927</v>
      </c>
      <c r="M38" s="198">
        <v>0</v>
      </c>
      <c r="N38" s="199">
        <v>7.6923076923076927E-2</v>
      </c>
      <c r="O38" s="142"/>
    </row>
    <row r="39" spans="1:17" x14ac:dyDescent="0.25">
      <c r="A39" s="190" t="s">
        <v>47</v>
      </c>
      <c r="B39" s="238" t="s">
        <v>61</v>
      </c>
      <c r="C39" s="191">
        <v>0</v>
      </c>
      <c r="D39" s="192">
        <v>0</v>
      </c>
      <c r="E39" s="192">
        <v>1</v>
      </c>
      <c r="F39" s="192">
        <v>9</v>
      </c>
      <c r="G39" s="192">
        <v>3</v>
      </c>
      <c r="H39" s="193">
        <v>0</v>
      </c>
      <c r="I39" s="191">
        <v>0</v>
      </c>
      <c r="J39" s="192">
        <v>0</v>
      </c>
      <c r="K39" s="192">
        <v>0</v>
      </c>
      <c r="L39" s="192">
        <v>9</v>
      </c>
      <c r="M39" s="192">
        <v>3</v>
      </c>
      <c r="N39" s="193">
        <v>1</v>
      </c>
      <c r="O39" s="142" t="s">
        <v>202</v>
      </c>
      <c r="P39" s="142">
        <v>13</v>
      </c>
      <c r="Q39" s="142">
        <v>13</v>
      </c>
    </row>
    <row r="40" spans="1:17" ht="15" customHeight="1" x14ac:dyDescent="0.25">
      <c r="A40" s="190"/>
      <c r="B40" s="239"/>
      <c r="C40" s="194">
        <v>0</v>
      </c>
      <c r="D40" s="195">
        <v>0</v>
      </c>
      <c r="E40" s="195">
        <v>7.6923076923076927E-2</v>
      </c>
      <c r="F40" s="195">
        <v>0.69230769230769229</v>
      </c>
      <c r="G40" s="195">
        <v>0.23076923076923078</v>
      </c>
      <c r="H40" s="196">
        <v>0</v>
      </c>
      <c r="I40" s="194">
        <v>0</v>
      </c>
      <c r="J40" s="195">
        <v>0</v>
      </c>
      <c r="K40" s="195">
        <v>0</v>
      </c>
      <c r="L40" s="195">
        <v>0.69230769230769229</v>
      </c>
      <c r="M40" s="195">
        <v>0.23076923076923078</v>
      </c>
      <c r="N40" s="196">
        <v>7.6923076923076927E-2</v>
      </c>
      <c r="O40" s="142"/>
    </row>
    <row r="41" spans="1:17" x14ac:dyDescent="0.25">
      <c r="A41" s="186" t="s">
        <v>48</v>
      </c>
      <c r="B41" s="234" t="s">
        <v>62</v>
      </c>
      <c r="C41" s="183">
        <v>1</v>
      </c>
      <c r="D41" s="184">
        <v>0</v>
      </c>
      <c r="E41" s="184">
        <v>1</v>
      </c>
      <c r="F41" s="184">
        <v>10</v>
      </c>
      <c r="G41" s="184">
        <v>1</v>
      </c>
      <c r="H41" s="185">
        <v>0</v>
      </c>
      <c r="I41" s="183">
        <v>0</v>
      </c>
      <c r="J41" s="184">
        <v>0</v>
      </c>
      <c r="K41" s="184">
        <v>1</v>
      </c>
      <c r="L41" s="184">
        <v>10</v>
      </c>
      <c r="M41" s="184">
        <v>1</v>
      </c>
      <c r="N41" s="185">
        <v>1</v>
      </c>
      <c r="O41" s="142" t="s">
        <v>203</v>
      </c>
      <c r="P41" s="142">
        <v>13</v>
      </c>
      <c r="Q41" s="142">
        <v>13</v>
      </c>
    </row>
    <row r="42" spans="1:17" x14ac:dyDescent="0.25">
      <c r="A42" s="203"/>
      <c r="B42" s="241"/>
      <c r="C42" s="204">
        <v>7.6923076923076927E-2</v>
      </c>
      <c r="D42" s="205">
        <v>0</v>
      </c>
      <c r="E42" s="205">
        <v>7.6923076923076927E-2</v>
      </c>
      <c r="F42" s="205">
        <v>0.76923076923076927</v>
      </c>
      <c r="G42" s="205">
        <v>7.6923076923076927E-2</v>
      </c>
      <c r="H42" s="206">
        <v>0</v>
      </c>
      <c r="I42" s="204">
        <v>0</v>
      </c>
      <c r="J42" s="205">
        <v>0</v>
      </c>
      <c r="K42" s="205">
        <v>7.6923076923076927E-2</v>
      </c>
      <c r="L42" s="205">
        <v>0.76923076923076927</v>
      </c>
      <c r="M42" s="205">
        <v>7.6923076923076927E-2</v>
      </c>
      <c r="N42" s="206">
        <v>7.6923076923076927E-2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7"/>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7</v>
      </c>
      <c r="G48" s="211">
        <v>6</v>
      </c>
      <c r="H48" s="211">
        <v>0</v>
      </c>
      <c r="P48" s="142">
        <v>13</v>
      </c>
    </row>
    <row r="49" spans="1:16" x14ac:dyDescent="0.25">
      <c r="A49" s="92"/>
      <c r="C49" s="195">
        <v>0</v>
      </c>
      <c r="D49" s="195">
        <v>0</v>
      </c>
      <c r="E49" s="195">
        <v>0</v>
      </c>
      <c r="F49" s="195">
        <v>0.53846153846153844</v>
      </c>
      <c r="G49" s="195">
        <v>0.46153846153846156</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7"/>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2</v>
      </c>
      <c r="F54" s="211">
        <v>5</v>
      </c>
      <c r="G54" s="211">
        <v>5</v>
      </c>
      <c r="H54" s="211">
        <v>0</v>
      </c>
      <c r="P54" s="142">
        <v>13</v>
      </c>
    </row>
    <row r="55" spans="1:16" x14ac:dyDescent="0.25">
      <c r="A55" s="92"/>
      <c r="C55" s="195">
        <v>0</v>
      </c>
      <c r="D55" s="195">
        <v>7.6923076923076927E-2</v>
      </c>
      <c r="E55" s="195">
        <v>0.15384615384615385</v>
      </c>
      <c r="F55" s="195">
        <v>0.38461538461538464</v>
      </c>
      <c r="G55" s="195">
        <v>0.38461538461538464</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7"/>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12</v>
      </c>
      <c r="F60" s="211">
        <v>1</v>
      </c>
      <c r="G60" s="211"/>
      <c r="H60" s="211">
        <v>0</v>
      </c>
      <c r="P60" s="142">
        <v>13</v>
      </c>
    </row>
    <row r="61" spans="1:16" x14ac:dyDescent="0.25">
      <c r="A61" s="92"/>
      <c r="C61" s="195">
        <v>0</v>
      </c>
      <c r="D61" s="195">
        <v>0</v>
      </c>
      <c r="E61" s="195">
        <v>0.92307692307692313</v>
      </c>
      <c r="F61" s="195">
        <v>7.6923076923076927E-2</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303</v>
      </c>
      <c r="C3" s="145"/>
      <c r="D3" s="146"/>
      <c r="E3" s="147">
        <v>43272</v>
      </c>
      <c r="F3" s="146"/>
      <c r="G3" s="148"/>
      <c r="H3" s="148"/>
      <c r="I3" s="147" t="s">
        <v>76</v>
      </c>
      <c r="J3" s="148"/>
      <c r="K3" s="148"/>
      <c r="L3" s="148"/>
      <c r="M3" s="149">
        <v>20</v>
      </c>
      <c r="N3" s="150"/>
      <c r="O3" s="142"/>
    </row>
    <row r="4" spans="1:18" ht="9.75" customHeight="1" x14ac:dyDescent="0.25"/>
    <row r="5" spans="1:18" ht="17.25" customHeight="1" x14ac:dyDescent="0.25">
      <c r="A5" s="92" t="s">
        <v>13</v>
      </c>
      <c r="B5" s="93" t="s">
        <v>12</v>
      </c>
    </row>
    <row r="6" spans="1:18" x14ac:dyDescent="0.25">
      <c r="B6" s="151" t="s">
        <v>2</v>
      </c>
      <c r="C6" s="152">
        <v>1</v>
      </c>
      <c r="D6" s="153">
        <v>0.05</v>
      </c>
      <c r="F6" s="154" t="s">
        <v>49</v>
      </c>
      <c r="J6" s="155" t="s">
        <v>194</v>
      </c>
    </row>
    <row r="7" spans="1:18" x14ac:dyDescent="0.25">
      <c r="B7" s="156" t="s">
        <v>3</v>
      </c>
      <c r="C7" s="94">
        <v>5</v>
      </c>
      <c r="D7" s="157">
        <v>0.25</v>
      </c>
      <c r="F7" s="158" t="s">
        <v>28</v>
      </c>
      <c r="G7" s="159"/>
      <c r="H7" s="159">
        <v>7</v>
      </c>
      <c r="I7" s="153">
        <v>0.35</v>
      </c>
      <c r="K7" s="87" t="s">
        <v>339</v>
      </c>
    </row>
    <row r="8" spans="1:18" x14ac:dyDescent="0.25">
      <c r="B8" s="151" t="s">
        <v>5</v>
      </c>
      <c r="C8" s="152">
        <v>2</v>
      </c>
      <c r="D8" s="153">
        <v>0.1</v>
      </c>
      <c r="F8" s="160" t="s">
        <v>0</v>
      </c>
      <c r="H8" s="87">
        <v>5</v>
      </c>
      <c r="I8" s="157">
        <v>0.25</v>
      </c>
    </row>
    <row r="9" spans="1:18" x14ac:dyDescent="0.25">
      <c r="B9" s="156" t="s">
        <v>6</v>
      </c>
      <c r="C9" s="94">
        <v>1</v>
      </c>
      <c r="D9" s="157">
        <v>0.05</v>
      </c>
      <c r="F9" s="158" t="s">
        <v>29</v>
      </c>
      <c r="G9" s="159"/>
      <c r="H9" s="159">
        <v>0</v>
      </c>
      <c r="I9" s="153">
        <v>0</v>
      </c>
    </row>
    <row r="10" spans="1:18" x14ac:dyDescent="0.25">
      <c r="B10" s="151" t="s">
        <v>4</v>
      </c>
      <c r="C10" s="152">
        <v>2</v>
      </c>
      <c r="D10" s="153">
        <v>0.1</v>
      </c>
      <c r="F10" s="160" t="s">
        <v>30</v>
      </c>
      <c r="H10" s="87">
        <v>0</v>
      </c>
      <c r="I10" s="157">
        <v>0</v>
      </c>
    </row>
    <row r="11" spans="1:18" x14ac:dyDescent="0.25">
      <c r="B11" s="156" t="s">
        <v>23</v>
      </c>
      <c r="C11" s="94">
        <v>14</v>
      </c>
      <c r="D11" s="157">
        <v>0.7</v>
      </c>
      <c r="F11" s="158" t="s">
        <v>31</v>
      </c>
      <c r="G11" s="159"/>
      <c r="H11" s="159">
        <v>1</v>
      </c>
      <c r="I11" s="153">
        <v>0.05</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0.05</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20</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2</v>
      </c>
      <c r="E24" s="184">
        <v>3</v>
      </c>
      <c r="F24" s="184">
        <v>9</v>
      </c>
      <c r="G24" s="184">
        <v>3</v>
      </c>
      <c r="H24" s="185">
        <v>1</v>
      </c>
      <c r="I24" s="183">
        <v>0</v>
      </c>
      <c r="J24" s="184">
        <v>0</v>
      </c>
      <c r="K24" s="184">
        <v>0</v>
      </c>
      <c r="L24" s="184">
        <v>16</v>
      </c>
      <c r="M24" s="184">
        <v>3</v>
      </c>
      <c r="N24" s="185">
        <v>1</v>
      </c>
      <c r="O24" s="142" t="s">
        <v>195</v>
      </c>
      <c r="P24" s="142">
        <v>20</v>
      </c>
      <c r="Q24" s="142">
        <v>20</v>
      </c>
    </row>
    <row r="25" spans="1:18" ht="18.75" customHeight="1" x14ac:dyDescent="0.25">
      <c r="A25" s="186"/>
      <c r="B25" s="235"/>
      <c r="C25" s="187">
        <v>0.1</v>
      </c>
      <c r="D25" s="188">
        <v>0.1</v>
      </c>
      <c r="E25" s="188">
        <v>0.15</v>
      </c>
      <c r="F25" s="188">
        <v>0.45</v>
      </c>
      <c r="G25" s="188">
        <v>0.15</v>
      </c>
      <c r="H25" s="189">
        <v>0.05</v>
      </c>
      <c r="I25" s="187">
        <v>0</v>
      </c>
      <c r="J25" s="188">
        <v>0</v>
      </c>
      <c r="K25" s="188">
        <v>0</v>
      </c>
      <c r="L25" s="188">
        <v>0.8</v>
      </c>
      <c r="M25" s="188">
        <v>0.15</v>
      </c>
      <c r="N25" s="189">
        <v>0.05</v>
      </c>
      <c r="O25" s="142"/>
    </row>
    <row r="26" spans="1:18" x14ac:dyDescent="0.25">
      <c r="A26" s="190" t="s">
        <v>41</v>
      </c>
      <c r="B26" s="238" t="s">
        <v>51</v>
      </c>
      <c r="C26" s="191">
        <v>2</v>
      </c>
      <c r="D26" s="192">
        <v>0</v>
      </c>
      <c r="E26" s="192">
        <v>4</v>
      </c>
      <c r="F26" s="192">
        <v>9</v>
      </c>
      <c r="G26" s="192">
        <v>4</v>
      </c>
      <c r="H26" s="193">
        <v>1</v>
      </c>
      <c r="I26" s="191">
        <v>0</v>
      </c>
      <c r="J26" s="192">
        <v>0</v>
      </c>
      <c r="K26" s="192">
        <v>1</v>
      </c>
      <c r="L26" s="192">
        <v>15</v>
      </c>
      <c r="M26" s="192">
        <v>3</v>
      </c>
      <c r="N26" s="193">
        <v>1</v>
      </c>
      <c r="O26" s="142" t="s">
        <v>196</v>
      </c>
      <c r="P26" s="142">
        <v>20</v>
      </c>
      <c r="Q26" s="142">
        <v>20</v>
      </c>
    </row>
    <row r="27" spans="1:18" ht="18" customHeight="1" x14ac:dyDescent="0.25">
      <c r="A27" s="190"/>
      <c r="B27" s="239"/>
      <c r="C27" s="194">
        <v>0.1</v>
      </c>
      <c r="D27" s="195">
        <v>0</v>
      </c>
      <c r="E27" s="195">
        <v>0.2</v>
      </c>
      <c r="F27" s="195">
        <v>0.45</v>
      </c>
      <c r="G27" s="195">
        <v>0.2</v>
      </c>
      <c r="H27" s="196">
        <v>0.05</v>
      </c>
      <c r="I27" s="194">
        <v>0</v>
      </c>
      <c r="J27" s="195">
        <v>0</v>
      </c>
      <c r="K27" s="195">
        <v>0.05</v>
      </c>
      <c r="L27" s="195">
        <v>0.75</v>
      </c>
      <c r="M27" s="195">
        <v>0.15</v>
      </c>
      <c r="N27" s="196">
        <v>0.05</v>
      </c>
      <c r="O27" s="142"/>
    </row>
    <row r="28" spans="1:18" x14ac:dyDescent="0.25">
      <c r="A28" s="186" t="s">
        <v>42</v>
      </c>
      <c r="B28" s="234" t="s">
        <v>58</v>
      </c>
      <c r="C28" s="183">
        <v>2</v>
      </c>
      <c r="D28" s="184">
        <v>1</v>
      </c>
      <c r="E28" s="184">
        <v>2</v>
      </c>
      <c r="F28" s="184">
        <v>10</v>
      </c>
      <c r="G28" s="184">
        <v>4</v>
      </c>
      <c r="H28" s="185">
        <v>1</v>
      </c>
      <c r="I28" s="183">
        <v>0</v>
      </c>
      <c r="J28" s="184">
        <v>0</v>
      </c>
      <c r="K28" s="184">
        <v>0</v>
      </c>
      <c r="L28" s="184">
        <v>16</v>
      </c>
      <c r="M28" s="184">
        <v>3</v>
      </c>
      <c r="N28" s="185">
        <v>1</v>
      </c>
      <c r="O28" s="142" t="s">
        <v>197</v>
      </c>
      <c r="P28" s="142">
        <v>20</v>
      </c>
      <c r="Q28" s="142">
        <v>20</v>
      </c>
    </row>
    <row r="29" spans="1:18" ht="15.75" customHeight="1" x14ac:dyDescent="0.25">
      <c r="A29" s="186"/>
      <c r="B29" s="235"/>
      <c r="C29" s="197">
        <v>0.1</v>
      </c>
      <c r="D29" s="198">
        <v>0.05</v>
      </c>
      <c r="E29" s="198">
        <v>0.1</v>
      </c>
      <c r="F29" s="198">
        <v>0.5</v>
      </c>
      <c r="G29" s="198">
        <v>0.2</v>
      </c>
      <c r="H29" s="199">
        <v>0.05</v>
      </c>
      <c r="I29" s="197">
        <v>0</v>
      </c>
      <c r="J29" s="198">
        <v>0</v>
      </c>
      <c r="K29" s="198">
        <v>0</v>
      </c>
      <c r="L29" s="198">
        <v>0.8</v>
      </c>
      <c r="M29" s="198">
        <v>0.15</v>
      </c>
      <c r="N29" s="199">
        <v>0.05</v>
      </c>
      <c r="O29" s="142"/>
    </row>
    <row r="30" spans="1:18" ht="13.5" customHeight="1" x14ac:dyDescent="0.25">
      <c r="A30" s="190" t="s">
        <v>43</v>
      </c>
      <c r="B30" s="238" t="s">
        <v>59</v>
      </c>
      <c r="C30" s="191">
        <v>1</v>
      </c>
      <c r="D30" s="192">
        <v>1</v>
      </c>
      <c r="E30" s="192">
        <v>6</v>
      </c>
      <c r="F30" s="192">
        <v>10</v>
      </c>
      <c r="G30" s="192">
        <v>1</v>
      </c>
      <c r="H30" s="193">
        <v>1</v>
      </c>
      <c r="I30" s="191">
        <v>0</v>
      </c>
      <c r="J30" s="192">
        <v>0</v>
      </c>
      <c r="K30" s="192">
        <v>1</v>
      </c>
      <c r="L30" s="192">
        <v>17</v>
      </c>
      <c r="M30" s="192">
        <v>1</v>
      </c>
      <c r="N30" s="193">
        <v>1</v>
      </c>
      <c r="O30" s="142" t="s">
        <v>198</v>
      </c>
      <c r="P30" s="142">
        <v>20</v>
      </c>
      <c r="Q30" s="142">
        <v>20</v>
      </c>
    </row>
    <row r="31" spans="1:18" ht="13.5" customHeight="1" x14ac:dyDescent="0.25">
      <c r="A31" s="190"/>
      <c r="B31" s="239"/>
      <c r="C31" s="194">
        <v>0.05</v>
      </c>
      <c r="D31" s="195">
        <v>0.05</v>
      </c>
      <c r="E31" s="195">
        <v>0.3</v>
      </c>
      <c r="F31" s="195">
        <v>0.5</v>
      </c>
      <c r="G31" s="195">
        <v>0.05</v>
      </c>
      <c r="H31" s="196">
        <v>0.05</v>
      </c>
      <c r="I31" s="194">
        <v>0</v>
      </c>
      <c r="J31" s="195">
        <v>0</v>
      </c>
      <c r="K31" s="195">
        <v>0.05</v>
      </c>
      <c r="L31" s="195">
        <v>0.85</v>
      </c>
      <c r="M31" s="195">
        <v>0.05</v>
      </c>
      <c r="N31" s="196">
        <v>0.05</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3</v>
      </c>
      <c r="D33" s="184">
        <v>0</v>
      </c>
      <c r="E33" s="184">
        <v>6</v>
      </c>
      <c r="F33" s="184">
        <v>6</v>
      </c>
      <c r="G33" s="184">
        <v>4</v>
      </c>
      <c r="H33" s="185">
        <v>1</v>
      </c>
      <c r="I33" s="183">
        <v>0</v>
      </c>
      <c r="J33" s="184">
        <v>0</v>
      </c>
      <c r="K33" s="184">
        <v>1</v>
      </c>
      <c r="L33" s="184">
        <v>15</v>
      </c>
      <c r="M33" s="184">
        <v>3</v>
      </c>
      <c r="N33" s="185">
        <v>1</v>
      </c>
      <c r="O33" s="142" t="s">
        <v>199</v>
      </c>
      <c r="P33" s="142">
        <v>20</v>
      </c>
      <c r="Q33" s="142">
        <v>20</v>
      </c>
    </row>
    <row r="34" spans="1:17" ht="14.25" customHeight="1" x14ac:dyDescent="0.25">
      <c r="A34" s="186"/>
      <c r="B34" s="235"/>
      <c r="C34" s="197">
        <v>0.15</v>
      </c>
      <c r="D34" s="198">
        <v>0</v>
      </c>
      <c r="E34" s="198">
        <v>0.3</v>
      </c>
      <c r="F34" s="198">
        <v>0.3</v>
      </c>
      <c r="G34" s="198">
        <v>0.2</v>
      </c>
      <c r="H34" s="199">
        <v>0.05</v>
      </c>
      <c r="I34" s="197">
        <v>0</v>
      </c>
      <c r="J34" s="198">
        <v>0</v>
      </c>
      <c r="K34" s="198">
        <v>0.05</v>
      </c>
      <c r="L34" s="198">
        <v>0.75</v>
      </c>
      <c r="M34" s="198">
        <v>0.15</v>
      </c>
      <c r="N34" s="199">
        <v>0.05</v>
      </c>
      <c r="O34" s="142"/>
    </row>
    <row r="35" spans="1:17" ht="12.75" customHeight="1" x14ac:dyDescent="0.25">
      <c r="A35" s="190" t="s">
        <v>45</v>
      </c>
      <c r="B35" s="238" t="s">
        <v>52</v>
      </c>
      <c r="C35" s="191">
        <v>1</v>
      </c>
      <c r="D35" s="192">
        <v>2</v>
      </c>
      <c r="E35" s="192">
        <v>5</v>
      </c>
      <c r="F35" s="192">
        <v>11</v>
      </c>
      <c r="G35" s="192">
        <v>0</v>
      </c>
      <c r="H35" s="193">
        <v>1</v>
      </c>
      <c r="I35" s="191">
        <v>0</v>
      </c>
      <c r="J35" s="192">
        <v>0</v>
      </c>
      <c r="K35" s="192">
        <v>1</v>
      </c>
      <c r="L35" s="192">
        <v>18</v>
      </c>
      <c r="M35" s="192">
        <v>0</v>
      </c>
      <c r="N35" s="193">
        <v>1</v>
      </c>
      <c r="O35" s="142" t="s">
        <v>200</v>
      </c>
      <c r="P35" s="142">
        <v>20</v>
      </c>
      <c r="Q35" s="142">
        <v>20</v>
      </c>
    </row>
    <row r="36" spans="1:17" ht="15.75" customHeight="1" x14ac:dyDescent="0.25">
      <c r="A36" s="190"/>
      <c r="B36" s="239"/>
      <c r="C36" s="194">
        <v>0.05</v>
      </c>
      <c r="D36" s="195">
        <v>0.1</v>
      </c>
      <c r="E36" s="195">
        <v>0.25</v>
      </c>
      <c r="F36" s="195">
        <v>0.55000000000000004</v>
      </c>
      <c r="G36" s="195">
        <v>0</v>
      </c>
      <c r="H36" s="196">
        <v>0.05</v>
      </c>
      <c r="I36" s="194">
        <v>0</v>
      </c>
      <c r="J36" s="195">
        <v>0</v>
      </c>
      <c r="K36" s="195">
        <v>0.05</v>
      </c>
      <c r="L36" s="195">
        <v>0.9</v>
      </c>
      <c r="M36" s="195">
        <v>0</v>
      </c>
      <c r="N36" s="196">
        <v>0.05</v>
      </c>
      <c r="O36" s="142"/>
    </row>
    <row r="37" spans="1:17" x14ac:dyDescent="0.25">
      <c r="A37" s="186" t="s">
        <v>46</v>
      </c>
      <c r="B37" s="234" t="s">
        <v>53</v>
      </c>
      <c r="C37" s="183">
        <v>3</v>
      </c>
      <c r="D37" s="184">
        <v>1</v>
      </c>
      <c r="E37" s="184">
        <v>5</v>
      </c>
      <c r="F37" s="184">
        <v>7</v>
      </c>
      <c r="G37" s="184">
        <v>3</v>
      </c>
      <c r="H37" s="185">
        <v>1</v>
      </c>
      <c r="I37" s="183">
        <v>0</v>
      </c>
      <c r="J37" s="184">
        <v>0</v>
      </c>
      <c r="K37" s="184">
        <v>1</v>
      </c>
      <c r="L37" s="184">
        <v>15</v>
      </c>
      <c r="M37" s="184">
        <v>3</v>
      </c>
      <c r="N37" s="185">
        <v>1</v>
      </c>
      <c r="O37" s="142" t="s">
        <v>201</v>
      </c>
      <c r="P37" s="142">
        <v>20</v>
      </c>
      <c r="Q37" s="142">
        <v>20</v>
      </c>
    </row>
    <row r="38" spans="1:17" ht="14.25" customHeight="1" x14ac:dyDescent="0.25">
      <c r="A38" s="186"/>
      <c r="B38" s="235"/>
      <c r="C38" s="197">
        <v>0.15</v>
      </c>
      <c r="D38" s="198">
        <v>0.05</v>
      </c>
      <c r="E38" s="198">
        <v>0.25</v>
      </c>
      <c r="F38" s="198">
        <v>0.35</v>
      </c>
      <c r="G38" s="198">
        <v>0.15</v>
      </c>
      <c r="H38" s="199">
        <v>0.05</v>
      </c>
      <c r="I38" s="197">
        <v>0</v>
      </c>
      <c r="J38" s="198">
        <v>0</v>
      </c>
      <c r="K38" s="198">
        <v>0.05</v>
      </c>
      <c r="L38" s="198">
        <v>0.75</v>
      </c>
      <c r="M38" s="198">
        <v>0.15</v>
      </c>
      <c r="N38" s="199">
        <v>0.05</v>
      </c>
      <c r="O38" s="142"/>
    </row>
    <row r="39" spans="1:17" x14ac:dyDescent="0.25">
      <c r="A39" s="190" t="s">
        <v>47</v>
      </c>
      <c r="B39" s="238" t="s">
        <v>61</v>
      </c>
      <c r="C39" s="191">
        <v>1</v>
      </c>
      <c r="D39" s="192">
        <v>3</v>
      </c>
      <c r="E39" s="192">
        <v>3</v>
      </c>
      <c r="F39" s="192">
        <v>9</v>
      </c>
      <c r="G39" s="192">
        <v>3</v>
      </c>
      <c r="H39" s="193">
        <v>1</v>
      </c>
      <c r="I39" s="191">
        <v>0</v>
      </c>
      <c r="J39" s="192">
        <v>0</v>
      </c>
      <c r="K39" s="192">
        <v>2</v>
      </c>
      <c r="L39" s="192">
        <v>15</v>
      </c>
      <c r="M39" s="192">
        <v>2</v>
      </c>
      <c r="N39" s="193">
        <v>1</v>
      </c>
      <c r="O39" s="142" t="s">
        <v>202</v>
      </c>
      <c r="P39" s="142">
        <v>20</v>
      </c>
      <c r="Q39" s="142">
        <v>20</v>
      </c>
    </row>
    <row r="40" spans="1:17" ht="15" customHeight="1" x14ac:dyDescent="0.25">
      <c r="A40" s="190"/>
      <c r="B40" s="239"/>
      <c r="C40" s="194">
        <v>0.05</v>
      </c>
      <c r="D40" s="195">
        <v>0.15</v>
      </c>
      <c r="E40" s="195">
        <v>0.15</v>
      </c>
      <c r="F40" s="195">
        <v>0.45</v>
      </c>
      <c r="G40" s="195">
        <v>0.15</v>
      </c>
      <c r="H40" s="196">
        <v>0.05</v>
      </c>
      <c r="I40" s="194">
        <v>0</v>
      </c>
      <c r="J40" s="195">
        <v>0</v>
      </c>
      <c r="K40" s="195">
        <v>0.1</v>
      </c>
      <c r="L40" s="195">
        <v>0.75</v>
      </c>
      <c r="M40" s="195">
        <v>0.1</v>
      </c>
      <c r="N40" s="196">
        <v>0.05</v>
      </c>
      <c r="O40" s="142"/>
    </row>
    <row r="41" spans="1:17" x14ac:dyDescent="0.25">
      <c r="A41" s="186" t="s">
        <v>48</v>
      </c>
      <c r="B41" s="234" t="s">
        <v>62</v>
      </c>
      <c r="C41" s="183">
        <v>2</v>
      </c>
      <c r="D41" s="184">
        <v>1</v>
      </c>
      <c r="E41" s="184">
        <v>5</v>
      </c>
      <c r="F41" s="184">
        <v>8</v>
      </c>
      <c r="G41" s="184">
        <v>2</v>
      </c>
      <c r="H41" s="185">
        <v>2</v>
      </c>
      <c r="I41" s="183">
        <v>0</v>
      </c>
      <c r="J41" s="184">
        <v>0</v>
      </c>
      <c r="K41" s="184">
        <v>2</v>
      </c>
      <c r="L41" s="184">
        <v>16</v>
      </c>
      <c r="M41" s="184">
        <v>0</v>
      </c>
      <c r="N41" s="185">
        <v>2</v>
      </c>
      <c r="O41" s="142" t="s">
        <v>203</v>
      </c>
      <c r="P41" s="142">
        <v>20</v>
      </c>
      <c r="Q41" s="142">
        <v>20</v>
      </c>
    </row>
    <row r="42" spans="1:17" x14ac:dyDescent="0.25">
      <c r="A42" s="203"/>
      <c r="B42" s="241"/>
      <c r="C42" s="204">
        <v>0.1</v>
      </c>
      <c r="D42" s="205">
        <v>0.05</v>
      </c>
      <c r="E42" s="205">
        <v>0.25</v>
      </c>
      <c r="F42" s="205">
        <v>0.4</v>
      </c>
      <c r="G42" s="205">
        <v>0.1</v>
      </c>
      <c r="H42" s="206">
        <v>0.1</v>
      </c>
      <c r="I42" s="204">
        <v>0</v>
      </c>
      <c r="J42" s="205">
        <v>0</v>
      </c>
      <c r="K42" s="205">
        <v>0.1</v>
      </c>
      <c r="L42" s="205">
        <v>0.8</v>
      </c>
      <c r="M42" s="205">
        <v>0</v>
      </c>
      <c r="N42" s="206">
        <v>0.1</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1</v>
      </c>
      <c r="F48" s="211">
        <v>5</v>
      </c>
      <c r="G48" s="211">
        <v>14</v>
      </c>
      <c r="H48" s="211">
        <v>0</v>
      </c>
      <c r="P48" s="142">
        <v>20</v>
      </c>
    </row>
    <row r="49" spans="1:16" x14ac:dyDescent="0.25">
      <c r="A49" s="92"/>
      <c r="C49" s="195">
        <v>0</v>
      </c>
      <c r="D49" s="195">
        <v>0</v>
      </c>
      <c r="E49" s="195">
        <v>0.05</v>
      </c>
      <c r="F49" s="195">
        <v>0.25</v>
      </c>
      <c r="G49" s="195">
        <v>0.7</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2</v>
      </c>
      <c r="E54" s="211">
        <v>4</v>
      </c>
      <c r="F54" s="211">
        <v>3</v>
      </c>
      <c r="G54" s="211">
        <v>11</v>
      </c>
      <c r="H54" s="211">
        <v>0</v>
      </c>
      <c r="P54" s="142">
        <v>20</v>
      </c>
    </row>
    <row r="55" spans="1:16" x14ac:dyDescent="0.25">
      <c r="A55" s="92"/>
      <c r="C55" s="195">
        <v>0</v>
      </c>
      <c r="D55" s="195">
        <v>0.1</v>
      </c>
      <c r="E55" s="195">
        <v>0.2</v>
      </c>
      <c r="F55" s="195">
        <v>0.15</v>
      </c>
      <c r="G55" s="195">
        <v>0.55000000000000004</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1</v>
      </c>
      <c r="D60" s="211">
        <v>0</v>
      </c>
      <c r="E60" s="211">
        <v>19</v>
      </c>
      <c r="F60" s="211">
        <v>0</v>
      </c>
      <c r="G60" s="211"/>
      <c r="H60" s="211">
        <v>0</v>
      </c>
      <c r="P60" s="142">
        <v>20</v>
      </c>
    </row>
    <row r="61" spans="1:16" x14ac:dyDescent="0.25">
      <c r="A61" s="92"/>
      <c r="C61" s="195">
        <v>0.05</v>
      </c>
      <c r="D61" s="195">
        <v>0</v>
      </c>
      <c r="E61" s="195">
        <v>0.95</v>
      </c>
      <c r="F61" s="195">
        <v>0</v>
      </c>
      <c r="G61" s="195"/>
      <c r="H61" s="195">
        <v>0</v>
      </c>
    </row>
    <row r="62" spans="1:16" x14ac:dyDescent="0.25">
      <c r="A62" s="93" t="s">
        <v>204</v>
      </c>
    </row>
    <row r="63" spans="1:16" ht="6.75" customHeight="1" x14ac:dyDescent="0.25">
      <c r="A63" s="93"/>
    </row>
    <row r="64" spans="1:16" ht="23.1" customHeight="1" x14ac:dyDescent="0.25">
      <c r="B64" s="240" t="s">
        <v>243</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1"/>
  <dimension ref="A1:F75"/>
  <sheetViews>
    <sheetView workbookViewId="0">
      <selection activeCell="A28" sqref="A28:F28"/>
    </sheetView>
  </sheetViews>
  <sheetFormatPr defaultColWidth="9.109375" defaultRowHeight="20.25" customHeight="1" x14ac:dyDescent="0.25"/>
  <cols>
    <col min="1" max="1" width="4.44140625" style="86" customWidth="1"/>
    <col min="2" max="2" width="22" style="86" customWidth="1"/>
    <col min="3" max="6" width="12.88671875" style="86" customWidth="1"/>
    <col min="7" max="16384" width="9.109375" style="87"/>
  </cols>
  <sheetData>
    <row r="1" spans="1:6" ht="24.75" customHeight="1" x14ac:dyDescent="0.25">
      <c r="A1" s="85" t="s">
        <v>133</v>
      </c>
    </row>
    <row r="2" spans="1:6" ht="15" customHeight="1" x14ac:dyDescent="0.25">
      <c r="B2" s="88"/>
      <c r="C2" s="88"/>
      <c r="D2" s="88"/>
      <c r="E2" s="88"/>
      <c r="F2" s="88"/>
    </row>
    <row r="3" spans="1:6" ht="13.8" x14ac:dyDescent="0.25">
      <c r="B3" s="89"/>
      <c r="C3" s="90"/>
      <c r="D3" s="91"/>
      <c r="E3" s="90"/>
      <c r="F3" s="89"/>
    </row>
    <row r="4" spans="1:6" ht="13.5" customHeight="1" x14ac:dyDescent="0.25"/>
    <row r="5" spans="1:6" ht="17.25" customHeight="1" x14ac:dyDescent="0.25">
      <c r="A5" s="92"/>
      <c r="B5" s="93"/>
    </row>
    <row r="6" spans="1:6" ht="13.2" x14ac:dyDescent="0.25">
      <c r="C6" s="94"/>
    </row>
    <row r="7" spans="1:6" ht="13.2" x14ac:dyDescent="0.25">
      <c r="C7" s="94"/>
    </row>
    <row r="8" spans="1:6" ht="13.2" x14ac:dyDescent="0.25">
      <c r="C8" s="94"/>
    </row>
    <row r="9" spans="1:6" ht="13.2" x14ac:dyDescent="0.25">
      <c r="C9" s="94"/>
    </row>
    <row r="10" spans="1:6" ht="13.2" x14ac:dyDescent="0.25">
      <c r="C10" s="94"/>
    </row>
    <row r="11" spans="1:6" ht="13.2" x14ac:dyDescent="0.25">
      <c r="C11" s="94"/>
    </row>
    <row r="12" spans="1:6" ht="13.2" x14ac:dyDescent="0.25">
      <c r="C12" s="94"/>
    </row>
    <row r="13" spans="1:6" ht="13.2" x14ac:dyDescent="0.25">
      <c r="C13" s="94"/>
    </row>
    <row r="14" spans="1:6" ht="13.2" x14ac:dyDescent="0.25">
      <c r="C14" s="94"/>
    </row>
    <row r="16" spans="1:6" ht="30.75" customHeight="1" x14ac:dyDescent="0.25">
      <c r="A16" s="92"/>
      <c r="B16" s="232"/>
      <c r="C16" s="232"/>
      <c r="D16" s="232"/>
      <c r="E16" s="232"/>
      <c r="F16" s="232"/>
    </row>
    <row r="17" spans="1:6" ht="13.2" x14ac:dyDescent="0.25">
      <c r="A17" s="92"/>
      <c r="C17" s="94"/>
      <c r="D17" s="94"/>
    </row>
    <row r="18" spans="1:6" ht="13.2" x14ac:dyDescent="0.25">
      <c r="A18" s="92"/>
      <c r="C18" s="94"/>
      <c r="D18" s="94"/>
    </row>
    <row r="19" spans="1:6" ht="13.2" x14ac:dyDescent="0.25">
      <c r="A19" s="92"/>
      <c r="C19" s="94"/>
      <c r="D19" s="94"/>
    </row>
    <row r="20" spans="1:6" ht="30" customHeight="1" x14ac:dyDescent="0.25">
      <c r="A20" s="92"/>
      <c r="B20" s="232"/>
      <c r="C20" s="232"/>
      <c r="D20" s="232"/>
      <c r="E20" s="232"/>
      <c r="F20" s="232"/>
    </row>
    <row r="21" spans="1:6" ht="13.2" x14ac:dyDescent="0.25">
      <c r="A21" s="92"/>
      <c r="C21" s="95"/>
      <c r="D21" s="95"/>
      <c r="E21" s="95"/>
      <c r="F21" s="95"/>
    </row>
    <row r="22" spans="1:6" ht="13.2" x14ac:dyDescent="0.25">
      <c r="A22" s="92"/>
      <c r="C22" s="94"/>
      <c r="D22" s="94"/>
      <c r="E22" s="94"/>
      <c r="F22" s="94"/>
    </row>
    <row r="23" spans="1:6" ht="13.2" x14ac:dyDescent="0.25">
      <c r="A23" s="92"/>
      <c r="C23" s="94"/>
      <c r="D23" s="94"/>
      <c r="E23" s="94"/>
      <c r="F23" s="94"/>
    </row>
    <row r="24" spans="1:6" ht="30" customHeight="1" x14ac:dyDescent="0.25">
      <c r="A24" s="92"/>
      <c r="B24" s="232"/>
      <c r="C24" s="232"/>
      <c r="D24" s="232"/>
      <c r="E24" s="232"/>
      <c r="F24" s="232"/>
    </row>
    <row r="25" spans="1:6" ht="13.2" x14ac:dyDescent="0.25">
      <c r="A25" s="92"/>
      <c r="C25" s="94"/>
      <c r="D25" s="94"/>
      <c r="E25" s="94"/>
      <c r="F25" s="94"/>
    </row>
    <row r="26" spans="1:6" ht="13.2" x14ac:dyDescent="0.25">
      <c r="A26" s="92"/>
      <c r="C26" s="94"/>
      <c r="D26" s="94"/>
      <c r="E26" s="94"/>
      <c r="F26" s="94"/>
    </row>
    <row r="27" spans="1:6" ht="13.2" x14ac:dyDescent="0.25">
      <c r="A27" s="92"/>
    </row>
    <row r="28" spans="1:6" ht="27" customHeight="1" x14ac:dyDescent="0.25">
      <c r="A28" s="232"/>
      <c r="B28" s="233"/>
      <c r="C28" s="233"/>
      <c r="D28" s="233"/>
      <c r="E28" s="233"/>
      <c r="F28" s="233"/>
    </row>
    <row r="29" spans="1:6" ht="13.2" x14ac:dyDescent="0.25">
      <c r="A29" s="92"/>
      <c r="C29" s="94"/>
      <c r="D29" s="94"/>
      <c r="E29" s="94"/>
      <c r="F29" s="94"/>
    </row>
    <row r="30" spans="1:6" ht="13.2" x14ac:dyDescent="0.25">
      <c r="A30" s="92"/>
      <c r="C30" s="94"/>
      <c r="D30" s="94"/>
      <c r="E30" s="94"/>
      <c r="F30" s="94"/>
    </row>
    <row r="31" spans="1:6" ht="13.2" x14ac:dyDescent="0.25">
      <c r="A31" s="92"/>
      <c r="C31" s="94"/>
      <c r="D31" s="94"/>
      <c r="E31" s="94"/>
      <c r="F31" s="94"/>
    </row>
    <row r="32" spans="1:6" ht="13.2" x14ac:dyDescent="0.25">
      <c r="A32" s="92"/>
      <c r="C32" s="94"/>
      <c r="D32" s="94"/>
      <c r="E32" s="94"/>
      <c r="F32" s="94"/>
    </row>
    <row r="33" spans="1:6" ht="13.2" x14ac:dyDescent="0.25">
      <c r="A33" s="92"/>
      <c r="C33" s="94"/>
      <c r="D33" s="94"/>
      <c r="E33" s="94"/>
      <c r="F33" s="94"/>
    </row>
    <row r="34" spans="1:6" ht="13.2" x14ac:dyDescent="0.25">
      <c r="A34" s="92"/>
      <c r="C34" s="94"/>
      <c r="D34" s="94"/>
      <c r="E34" s="94"/>
      <c r="F34" s="94"/>
    </row>
    <row r="35" spans="1:6" ht="13.2" x14ac:dyDescent="0.25">
      <c r="A35" s="92"/>
    </row>
    <row r="36" spans="1:6" ht="13.2" x14ac:dyDescent="0.25">
      <c r="A36" s="93"/>
    </row>
    <row r="37" spans="1:6" ht="6.75" customHeight="1" x14ac:dyDescent="0.25">
      <c r="A37" s="93"/>
    </row>
    <row r="38" spans="1:6" ht="21.9" customHeight="1" x14ac:dyDescent="0.25">
      <c r="A38" s="93"/>
      <c r="B38" s="231"/>
      <c r="C38" s="231"/>
      <c r="D38" s="231"/>
      <c r="E38" s="231"/>
      <c r="F38" s="231"/>
    </row>
    <row r="39" spans="1:6" ht="21.9" customHeight="1" x14ac:dyDescent="0.25">
      <c r="A39" s="92"/>
      <c r="B39" s="231"/>
      <c r="C39" s="231"/>
      <c r="D39" s="231"/>
      <c r="E39" s="231"/>
      <c r="F39" s="231"/>
    </row>
    <row r="40" spans="1:6" ht="21.9" customHeight="1" x14ac:dyDescent="0.25">
      <c r="A40" s="92"/>
      <c r="B40" s="231"/>
      <c r="C40" s="231"/>
      <c r="D40" s="231"/>
      <c r="E40" s="231"/>
      <c r="F40" s="231"/>
    </row>
    <row r="41" spans="1:6" ht="21.9" customHeight="1" x14ac:dyDescent="0.25">
      <c r="A41" s="92"/>
      <c r="B41" s="231"/>
      <c r="C41" s="231"/>
      <c r="D41" s="231"/>
      <c r="E41" s="231"/>
      <c r="F41" s="231"/>
    </row>
    <row r="42" spans="1:6" ht="46.5" customHeight="1" x14ac:dyDescent="0.25">
      <c r="A42" s="92"/>
      <c r="B42" s="87"/>
      <c r="C42" s="87"/>
      <c r="D42" s="87"/>
      <c r="E42" s="87"/>
      <c r="F42" s="87"/>
    </row>
    <row r="43" spans="1:6" ht="21.9" customHeight="1" x14ac:dyDescent="0.25">
      <c r="A43" s="92"/>
      <c r="B43" s="87"/>
      <c r="C43" s="87"/>
      <c r="D43" s="87"/>
      <c r="E43" s="87"/>
      <c r="F43" s="87"/>
    </row>
    <row r="44" spans="1:6" ht="21.9" customHeight="1" x14ac:dyDescent="0.25">
      <c r="A44" s="92"/>
      <c r="B44" s="87"/>
      <c r="C44" s="87"/>
      <c r="D44" s="87"/>
      <c r="E44" s="87"/>
      <c r="F44" s="87"/>
    </row>
    <row r="45" spans="1:6" ht="21.9" customHeight="1" x14ac:dyDescent="0.25">
      <c r="B45" s="87"/>
      <c r="C45" s="87"/>
      <c r="D45" s="87"/>
      <c r="E45" s="87"/>
      <c r="F45" s="87"/>
    </row>
    <row r="46" spans="1:6" ht="21.9" customHeight="1" x14ac:dyDescent="0.25">
      <c r="B46" s="87"/>
      <c r="C46" s="87"/>
      <c r="D46" s="87"/>
      <c r="E46" s="87"/>
      <c r="F46" s="87"/>
    </row>
    <row r="47" spans="1:6" ht="13.2" x14ac:dyDescent="0.25">
      <c r="B47" s="87"/>
      <c r="C47" s="87"/>
      <c r="D47" s="87"/>
      <c r="E47" s="87"/>
      <c r="F47" s="87"/>
    </row>
    <row r="48" spans="1:6" ht="13.2" x14ac:dyDescent="0.25">
      <c r="B48" s="87"/>
      <c r="C48" s="87"/>
      <c r="D48" s="87"/>
      <c r="E48" s="87"/>
      <c r="F48" s="87"/>
    </row>
    <row r="49" spans="1:6" ht="13.2" x14ac:dyDescent="0.25">
      <c r="B49" s="87"/>
      <c r="C49" s="87"/>
      <c r="D49" s="87"/>
      <c r="E49" s="87"/>
      <c r="F49" s="87"/>
    </row>
    <row r="50" spans="1:6" ht="13.2" x14ac:dyDescent="0.25">
      <c r="A50" s="87"/>
      <c r="B50" s="87"/>
      <c r="C50" s="87"/>
      <c r="D50" s="87"/>
      <c r="E50" s="87"/>
      <c r="F50" s="87"/>
    </row>
    <row r="51" spans="1:6" ht="13.2" x14ac:dyDescent="0.25">
      <c r="A51" s="87"/>
      <c r="B51" s="87"/>
      <c r="C51" s="87"/>
      <c r="E51" s="87"/>
      <c r="F51" s="87"/>
    </row>
    <row r="52" spans="1:6" ht="13.2" x14ac:dyDescent="0.25">
      <c r="A52" s="87"/>
      <c r="B52" s="87"/>
      <c r="C52" s="87"/>
      <c r="F52" s="87"/>
    </row>
    <row r="53" spans="1:6" ht="13.2" x14ac:dyDescent="0.25">
      <c r="A53" s="87"/>
      <c r="B53" s="87"/>
      <c r="C53" s="87"/>
      <c r="F53" s="87"/>
    </row>
    <row r="54" spans="1:6" ht="13.2" x14ac:dyDescent="0.25">
      <c r="A54" s="87"/>
      <c r="B54" s="87"/>
      <c r="C54" s="87"/>
      <c r="F54" s="87"/>
    </row>
    <row r="55" spans="1:6" ht="13.2" x14ac:dyDescent="0.25">
      <c r="A55" s="87"/>
      <c r="B55" s="87"/>
      <c r="C55" s="87"/>
      <c r="F55" s="87"/>
    </row>
    <row r="56" spans="1:6" ht="13.2" x14ac:dyDescent="0.25">
      <c r="A56" s="87"/>
      <c r="B56" s="87"/>
      <c r="C56" s="87"/>
      <c r="F56" s="87"/>
    </row>
    <row r="57" spans="1:6" ht="13.2" x14ac:dyDescent="0.25">
      <c r="A57" s="87"/>
      <c r="B57" s="87"/>
      <c r="C57" s="87"/>
      <c r="F57" s="87"/>
    </row>
    <row r="58" spans="1:6" ht="13.2" x14ac:dyDescent="0.25">
      <c r="A58" s="87"/>
      <c r="B58" s="87"/>
      <c r="C58" s="87"/>
      <c r="F58" s="87"/>
    </row>
    <row r="59" spans="1:6" ht="13.2" x14ac:dyDescent="0.25">
      <c r="A59" s="87"/>
      <c r="B59" s="87"/>
      <c r="C59" s="87"/>
      <c r="F59" s="87"/>
    </row>
    <row r="60" spans="1:6" ht="13.2" x14ac:dyDescent="0.25">
      <c r="A60" s="87"/>
      <c r="B60" s="87"/>
      <c r="C60" s="87"/>
      <c r="F60" s="87"/>
    </row>
    <row r="61" spans="1:6" ht="13.2" x14ac:dyDescent="0.25">
      <c r="A61" s="87"/>
      <c r="B61" s="87"/>
      <c r="C61" s="87"/>
      <c r="F61" s="87"/>
    </row>
    <row r="62" spans="1:6" ht="13.2" x14ac:dyDescent="0.25">
      <c r="A62" s="87"/>
      <c r="B62" s="87"/>
      <c r="C62" s="87"/>
      <c r="F62" s="87"/>
    </row>
    <row r="63" spans="1:6" ht="13.2" x14ac:dyDescent="0.25">
      <c r="A63" s="87"/>
      <c r="B63" s="87"/>
      <c r="C63" s="87"/>
      <c r="F63" s="87"/>
    </row>
    <row r="64" spans="1:6" ht="13.2" x14ac:dyDescent="0.25">
      <c r="A64" s="87"/>
      <c r="B64" s="87"/>
      <c r="C64" s="87"/>
      <c r="F64" s="87"/>
    </row>
    <row r="65" spans="1:6" ht="13.2" x14ac:dyDescent="0.25">
      <c r="A65" s="87"/>
      <c r="B65" s="87"/>
      <c r="C65" s="87"/>
      <c r="F65" s="87"/>
    </row>
    <row r="66" spans="1:6" ht="13.2" x14ac:dyDescent="0.25">
      <c r="A66" s="87"/>
      <c r="F66" s="87"/>
    </row>
    <row r="67" spans="1:6" ht="13.2" x14ac:dyDescent="0.25">
      <c r="A67" s="87"/>
      <c r="F67" s="87"/>
    </row>
    <row r="68" spans="1:6" ht="13.2" x14ac:dyDescent="0.25">
      <c r="A68" s="87"/>
      <c r="F68" s="87"/>
    </row>
    <row r="69" spans="1:6" ht="13.2" x14ac:dyDescent="0.25">
      <c r="A69" s="87"/>
      <c r="F69" s="87"/>
    </row>
    <row r="70" spans="1:6" ht="13.2" x14ac:dyDescent="0.25">
      <c r="A70" s="87"/>
      <c r="F70" s="87"/>
    </row>
    <row r="71" spans="1:6" ht="13.2" x14ac:dyDescent="0.25">
      <c r="A71" s="87"/>
      <c r="F71" s="87"/>
    </row>
    <row r="72" spans="1:6" ht="13.2" x14ac:dyDescent="0.25">
      <c r="A72" s="87"/>
      <c r="B72" s="87"/>
      <c r="F72" s="87"/>
    </row>
    <row r="73" spans="1:6" ht="13.2" x14ac:dyDescent="0.25">
      <c r="A73" s="87"/>
      <c r="F73" s="87"/>
    </row>
    <row r="74" spans="1:6" ht="13.2" x14ac:dyDescent="0.25">
      <c r="A74" s="87"/>
      <c r="F74" s="87"/>
    </row>
    <row r="75" spans="1:6" ht="13.2" x14ac:dyDescent="0.25">
      <c r="A75" s="87"/>
      <c r="F75" s="87"/>
    </row>
  </sheetData>
  <mergeCells count="8">
    <mergeCell ref="B40:F40"/>
    <mergeCell ref="B41:F41"/>
    <mergeCell ref="B16:F16"/>
    <mergeCell ref="B20:F20"/>
    <mergeCell ref="B24:F24"/>
    <mergeCell ref="A28:F28"/>
    <mergeCell ref="B38:F38"/>
    <mergeCell ref="B39:F39"/>
  </mergeCells>
  <pageMargins left="0.75" right="0.75" top="0.75" bottom="0.95" header="0.5" footer="0.35"/>
  <pageSetup orientation="portrait" r:id="rId1"/>
  <headerFooter alignWithMargins="0">
    <oddFooter>&amp;L&amp;"Arial,Italic"&amp;9&amp;F &amp;A   &amp;D&amp;RPage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303</v>
      </c>
      <c r="C3" s="145"/>
      <c r="D3" s="146"/>
      <c r="E3" s="147">
        <v>43284</v>
      </c>
      <c r="F3" s="146"/>
      <c r="G3" s="148"/>
      <c r="H3" s="148"/>
      <c r="I3" s="147" t="s">
        <v>130</v>
      </c>
      <c r="J3" s="148"/>
      <c r="K3" s="148"/>
      <c r="L3" s="148"/>
      <c r="M3" s="149">
        <v>23</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5</v>
      </c>
      <c r="D7" s="157">
        <v>0.21739130434782608</v>
      </c>
      <c r="F7" s="158" t="s">
        <v>28</v>
      </c>
      <c r="G7" s="159"/>
      <c r="H7" s="159">
        <v>0</v>
      </c>
      <c r="I7" s="153">
        <v>0</v>
      </c>
      <c r="K7" s="87" t="s">
        <v>228</v>
      </c>
    </row>
    <row r="8" spans="1:18" x14ac:dyDescent="0.25">
      <c r="B8" s="151" t="s">
        <v>5</v>
      </c>
      <c r="C8" s="152">
        <v>1</v>
      </c>
      <c r="D8" s="153">
        <v>4.3478260869565216E-2</v>
      </c>
      <c r="F8" s="160" t="s">
        <v>0</v>
      </c>
      <c r="H8" s="87">
        <v>0</v>
      </c>
      <c r="I8" s="157">
        <v>0</v>
      </c>
      <c r="K8" s="87" t="s">
        <v>228</v>
      </c>
    </row>
    <row r="9" spans="1:18" x14ac:dyDescent="0.25">
      <c r="B9" s="156" t="s">
        <v>6</v>
      </c>
      <c r="C9" s="94">
        <v>1</v>
      </c>
      <c r="D9" s="157">
        <v>4.3478260869565216E-2</v>
      </c>
      <c r="F9" s="158" t="s">
        <v>29</v>
      </c>
      <c r="G9" s="159"/>
      <c r="H9" s="159">
        <v>0</v>
      </c>
      <c r="I9" s="153">
        <v>0</v>
      </c>
      <c r="K9" s="87" t="s">
        <v>228</v>
      </c>
    </row>
    <row r="10" spans="1:18" x14ac:dyDescent="0.25">
      <c r="B10" s="151" t="s">
        <v>4</v>
      </c>
      <c r="C10" s="152">
        <v>0</v>
      </c>
      <c r="D10" s="153">
        <v>0</v>
      </c>
      <c r="F10" s="160" t="s">
        <v>30</v>
      </c>
      <c r="H10" s="87">
        <v>0</v>
      </c>
      <c r="I10" s="157">
        <v>0</v>
      </c>
      <c r="K10" s="87" t="s">
        <v>228</v>
      </c>
    </row>
    <row r="11" spans="1:18" x14ac:dyDescent="0.25">
      <c r="B11" s="156" t="s">
        <v>23</v>
      </c>
      <c r="C11" s="94">
        <v>0</v>
      </c>
      <c r="D11" s="157">
        <v>0</v>
      </c>
      <c r="F11" s="158" t="s">
        <v>31</v>
      </c>
      <c r="G11" s="159"/>
      <c r="H11" s="159">
        <v>0</v>
      </c>
      <c r="I11" s="153">
        <v>0</v>
      </c>
      <c r="K11" s="87" t="s">
        <v>228</v>
      </c>
    </row>
    <row r="12" spans="1:18" x14ac:dyDescent="0.25">
      <c r="B12" s="151" t="s">
        <v>26</v>
      </c>
      <c r="C12" s="152">
        <v>6</v>
      </c>
      <c r="D12" s="153">
        <v>0.2608695652173913</v>
      </c>
      <c r="F12" s="160" t="s">
        <v>32</v>
      </c>
      <c r="H12" s="87">
        <v>0</v>
      </c>
      <c r="I12" s="157">
        <v>0</v>
      </c>
      <c r="K12" s="87" t="s">
        <v>228</v>
      </c>
    </row>
    <row r="13" spans="1:18" x14ac:dyDescent="0.25">
      <c r="B13" s="156" t="s">
        <v>24</v>
      </c>
      <c r="C13" s="94">
        <v>0</v>
      </c>
      <c r="D13" s="157">
        <v>0</v>
      </c>
      <c r="F13" s="158" t="s">
        <v>33</v>
      </c>
      <c r="G13" s="159"/>
      <c r="H13" s="159">
        <v>0</v>
      </c>
      <c r="I13" s="153">
        <v>0</v>
      </c>
      <c r="K13" s="87" t="s">
        <v>228</v>
      </c>
    </row>
    <row r="14" spans="1:18" x14ac:dyDescent="0.25">
      <c r="B14" s="151" t="s">
        <v>27</v>
      </c>
      <c r="C14" s="152">
        <v>1</v>
      </c>
      <c r="D14" s="153">
        <v>4.3478260869565216E-2</v>
      </c>
      <c r="F14" s="156"/>
    </row>
    <row r="15" spans="1:18" x14ac:dyDescent="0.25">
      <c r="B15" s="156" t="s">
        <v>22</v>
      </c>
      <c r="C15" s="94">
        <v>3</v>
      </c>
      <c r="D15" s="157">
        <v>0.13043478260869565</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7</v>
      </c>
      <c r="D17" s="166">
        <v>0.30434782608695654</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23</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13</v>
      </c>
      <c r="D24" s="184">
        <v>2</v>
      </c>
      <c r="E24" s="184">
        <v>1</v>
      </c>
      <c r="F24" s="184">
        <v>4</v>
      </c>
      <c r="G24" s="184">
        <v>3</v>
      </c>
      <c r="H24" s="185">
        <v>0</v>
      </c>
      <c r="I24" s="183">
        <v>0</v>
      </c>
      <c r="J24" s="184">
        <v>1</v>
      </c>
      <c r="K24" s="184">
        <v>0</v>
      </c>
      <c r="L24" s="184">
        <v>21</v>
      </c>
      <c r="M24" s="184">
        <v>1</v>
      </c>
      <c r="N24" s="185">
        <v>0</v>
      </c>
      <c r="O24" s="142" t="s">
        <v>195</v>
      </c>
      <c r="P24" s="142">
        <v>23</v>
      </c>
      <c r="Q24" s="142">
        <v>23</v>
      </c>
    </row>
    <row r="25" spans="1:18" ht="18.75" customHeight="1" x14ac:dyDescent="0.25">
      <c r="A25" s="186"/>
      <c r="B25" s="235"/>
      <c r="C25" s="187">
        <v>0.56521739130434778</v>
      </c>
      <c r="D25" s="188">
        <v>8.6956521739130432E-2</v>
      </c>
      <c r="E25" s="188">
        <v>4.3478260869565216E-2</v>
      </c>
      <c r="F25" s="188">
        <v>0.17391304347826086</v>
      </c>
      <c r="G25" s="188">
        <v>0.13043478260869565</v>
      </c>
      <c r="H25" s="189">
        <v>0</v>
      </c>
      <c r="I25" s="187">
        <v>0</v>
      </c>
      <c r="J25" s="188">
        <v>4.3478260869565216E-2</v>
      </c>
      <c r="K25" s="188">
        <v>0</v>
      </c>
      <c r="L25" s="188">
        <v>0.91304347826086951</v>
      </c>
      <c r="M25" s="188">
        <v>4.3478260869565216E-2</v>
      </c>
      <c r="N25" s="189">
        <v>0</v>
      </c>
      <c r="O25" s="142"/>
    </row>
    <row r="26" spans="1:18" x14ac:dyDescent="0.25">
      <c r="A26" s="190" t="s">
        <v>41</v>
      </c>
      <c r="B26" s="238" t="s">
        <v>51</v>
      </c>
      <c r="C26" s="191">
        <v>16</v>
      </c>
      <c r="D26" s="192">
        <v>2</v>
      </c>
      <c r="E26" s="192">
        <v>2</v>
      </c>
      <c r="F26" s="192">
        <v>0</v>
      </c>
      <c r="G26" s="192">
        <v>3</v>
      </c>
      <c r="H26" s="193">
        <v>0</v>
      </c>
      <c r="I26" s="191">
        <v>0</v>
      </c>
      <c r="J26" s="192">
        <v>1</v>
      </c>
      <c r="K26" s="192">
        <v>0</v>
      </c>
      <c r="L26" s="192">
        <v>21</v>
      </c>
      <c r="M26" s="192">
        <v>0</v>
      </c>
      <c r="N26" s="193">
        <v>1</v>
      </c>
      <c r="O26" s="142" t="s">
        <v>196</v>
      </c>
      <c r="P26" s="142">
        <v>23</v>
      </c>
      <c r="Q26" s="142">
        <v>23</v>
      </c>
    </row>
    <row r="27" spans="1:18" ht="18" customHeight="1" x14ac:dyDescent="0.25">
      <c r="A27" s="190"/>
      <c r="B27" s="239"/>
      <c r="C27" s="194">
        <v>0.69565217391304346</v>
      </c>
      <c r="D27" s="195">
        <v>8.6956521739130432E-2</v>
      </c>
      <c r="E27" s="195">
        <v>8.6956521739130432E-2</v>
      </c>
      <c r="F27" s="195">
        <v>0</v>
      </c>
      <c r="G27" s="195">
        <v>0.13043478260869565</v>
      </c>
      <c r="H27" s="196">
        <v>0</v>
      </c>
      <c r="I27" s="194">
        <v>0</v>
      </c>
      <c r="J27" s="195">
        <v>4.3478260869565216E-2</v>
      </c>
      <c r="K27" s="195">
        <v>0</v>
      </c>
      <c r="L27" s="195">
        <v>0.91304347826086951</v>
      </c>
      <c r="M27" s="195">
        <v>0</v>
      </c>
      <c r="N27" s="196">
        <v>4.3478260869565216E-2</v>
      </c>
      <c r="O27" s="142"/>
    </row>
    <row r="28" spans="1:18" x14ac:dyDescent="0.25">
      <c r="A28" s="186" t="s">
        <v>42</v>
      </c>
      <c r="B28" s="234" t="s">
        <v>58</v>
      </c>
      <c r="C28" s="183">
        <v>15</v>
      </c>
      <c r="D28" s="184">
        <v>4</v>
      </c>
      <c r="E28" s="184">
        <v>1</v>
      </c>
      <c r="F28" s="184">
        <v>1</v>
      </c>
      <c r="G28" s="184">
        <v>2</v>
      </c>
      <c r="H28" s="185">
        <v>0</v>
      </c>
      <c r="I28" s="183">
        <v>0</v>
      </c>
      <c r="J28" s="184">
        <v>0</v>
      </c>
      <c r="K28" s="184">
        <v>1</v>
      </c>
      <c r="L28" s="184">
        <v>22</v>
      </c>
      <c r="M28" s="184">
        <v>0</v>
      </c>
      <c r="N28" s="185">
        <v>0</v>
      </c>
      <c r="O28" s="142" t="s">
        <v>197</v>
      </c>
      <c r="P28" s="142">
        <v>23</v>
      </c>
      <c r="Q28" s="142">
        <v>23</v>
      </c>
    </row>
    <row r="29" spans="1:18" ht="15.75" customHeight="1" x14ac:dyDescent="0.25">
      <c r="A29" s="186"/>
      <c r="B29" s="235"/>
      <c r="C29" s="197">
        <v>0.65217391304347827</v>
      </c>
      <c r="D29" s="198">
        <v>0.17391304347826086</v>
      </c>
      <c r="E29" s="198">
        <v>4.3478260869565216E-2</v>
      </c>
      <c r="F29" s="198">
        <v>4.3478260869565216E-2</v>
      </c>
      <c r="G29" s="198">
        <v>8.6956521739130432E-2</v>
      </c>
      <c r="H29" s="199">
        <v>0</v>
      </c>
      <c r="I29" s="197">
        <v>0</v>
      </c>
      <c r="J29" s="198">
        <v>0</v>
      </c>
      <c r="K29" s="198">
        <v>4.3478260869565216E-2</v>
      </c>
      <c r="L29" s="198">
        <v>0.95652173913043481</v>
      </c>
      <c r="M29" s="198">
        <v>0</v>
      </c>
      <c r="N29" s="199">
        <v>0</v>
      </c>
      <c r="O29" s="142"/>
    </row>
    <row r="30" spans="1:18" ht="13.5" customHeight="1" x14ac:dyDescent="0.25">
      <c r="A30" s="190" t="s">
        <v>43</v>
      </c>
      <c r="B30" s="238" t="s">
        <v>59</v>
      </c>
      <c r="C30" s="191">
        <v>12</v>
      </c>
      <c r="D30" s="192">
        <v>5</v>
      </c>
      <c r="E30" s="192">
        <v>1</v>
      </c>
      <c r="F30" s="192">
        <v>2</v>
      </c>
      <c r="G30" s="192">
        <v>3</v>
      </c>
      <c r="H30" s="193">
        <v>0</v>
      </c>
      <c r="I30" s="191">
        <v>0</v>
      </c>
      <c r="J30" s="192">
        <v>0</v>
      </c>
      <c r="K30" s="192">
        <v>1</v>
      </c>
      <c r="L30" s="192">
        <v>22</v>
      </c>
      <c r="M30" s="192">
        <v>0</v>
      </c>
      <c r="N30" s="193">
        <v>0</v>
      </c>
      <c r="O30" s="142" t="s">
        <v>198</v>
      </c>
      <c r="P30" s="142">
        <v>23</v>
      </c>
      <c r="Q30" s="142">
        <v>23</v>
      </c>
    </row>
    <row r="31" spans="1:18" ht="13.5" customHeight="1" x14ac:dyDescent="0.25">
      <c r="A31" s="190"/>
      <c r="B31" s="239"/>
      <c r="C31" s="194">
        <v>0.52173913043478259</v>
      </c>
      <c r="D31" s="195">
        <v>0.21739130434782608</v>
      </c>
      <c r="E31" s="195">
        <v>4.3478260869565216E-2</v>
      </c>
      <c r="F31" s="195">
        <v>8.6956521739130432E-2</v>
      </c>
      <c r="G31" s="195">
        <v>0.13043478260869565</v>
      </c>
      <c r="H31" s="196">
        <v>0</v>
      </c>
      <c r="I31" s="194">
        <v>0</v>
      </c>
      <c r="J31" s="195">
        <v>0</v>
      </c>
      <c r="K31" s="195">
        <v>4.3478260869565216E-2</v>
      </c>
      <c r="L31" s="195">
        <v>0.95652173913043481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14</v>
      </c>
      <c r="D33" s="184">
        <v>5</v>
      </c>
      <c r="E33" s="184">
        <v>0</v>
      </c>
      <c r="F33" s="184">
        <v>1</v>
      </c>
      <c r="G33" s="184">
        <v>3</v>
      </c>
      <c r="H33" s="185">
        <v>0</v>
      </c>
      <c r="I33" s="183">
        <v>0</v>
      </c>
      <c r="J33" s="184">
        <v>0</v>
      </c>
      <c r="K33" s="184">
        <v>2</v>
      </c>
      <c r="L33" s="184">
        <v>21</v>
      </c>
      <c r="M33" s="184">
        <v>0</v>
      </c>
      <c r="N33" s="185">
        <v>0</v>
      </c>
      <c r="O33" s="142" t="s">
        <v>199</v>
      </c>
      <c r="P33" s="142">
        <v>23</v>
      </c>
      <c r="Q33" s="142">
        <v>23</v>
      </c>
    </row>
    <row r="34" spans="1:17" ht="14.25" customHeight="1" x14ac:dyDescent="0.25">
      <c r="A34" s="186"/>
      <c r="B34" s="235"/>
      <c r="C34" s="197">
        <v>0.60869565217391308</v>
      </c>
      <c r="D34" s="198">
        <v>0.21739130434782608</v>
      </c>
      <c r="E34" s="198">
        <v>0</v>
      </c>
      <c r="F34" s="198">
        <v>4.3478260869565216E-2</v>
      </c>
      <c r="G34" s="198">
        <v>0.13043478260869565</v>
      </c>
      <c r="H34" s="199">
        <v>0</v>
      </c>
      <c r="I34" s="197">
        <v>0</v>
      </c>
      <c r="J34" s="198">
        <v>0</v>
      </c>
      <c r="K34" s="198">
        <v>8.6956521739130432E-2</v>
      </c>
      <c r="L34" s="198">
        <v>0.91304347826086951</v>
      </c>
      <c r="M34" s="198">
        <v>0</v>
      </c>
      <c r="N34" s="199">
        <v>0</v>
      </c>
      <c r="O34" s="142"/>
    </row>
    <row r="35" spans="1:17" ht="12.75" customHeight="1" x14ac:dyDescent="0.25">
      <c r="A35" s="190" t="s">
        <v>45</v>
      </c>
      <c r="B35" s="238" t="s">
        <v>52</v>
      </c>
      <c r="C35" s="191">
        <v>11</v>
      </c>
      <c r="D35" s="192">
        <v>5</v>
      </c>
      <c r="E35" s="192">
        <v>2</v>
      </c>
      <c r="F35" s="192">
        <v>2</v>
      </c>
      <c r="G35" s="192">
        <v>2</v>
      </c>
      <c r="H35" s="193">
        <v>1</v>
      </c>
      <c r="I35" s="191">
        <v>0</v>
      </c>
      <c r="J35" s="192">
        <v>0</v>
      </c>
      <c r="K35" s="192">
        <v>2</v>
      </c>
      <c r="L35" s="192">
        <v>21</v>
      </c>
      <c r="M35" s="192">
        <v>0</v>
      </c>
      <c r="N35" s="193">
        <v>0</v>
      </c>
      <c r="O35" s="142" t="s">
        <v>200</v>
      </c>
      <c r="P35" s="142">
        <v>23</v>
      </c>
      <c r="Q35" s="142">
        <v>23</v>
      </c>
    </row>
    <row r="36" spans="1:17" ht="15.75" customHeight="1" x14ac:dyDescent="0.25">
      <c r="A36" s="190"/>
      <c r="B36" s="239"/>
      <c r="C36" s="194">
        <v>0.47826086956521741</v>
      </c>
      <c r="D36" s="195">
        <v>0.21739130434782608</v>
      </c>
      <c r="E36" s="195">
        <v>8.6956521739130432E-2</v>
      </c>
      <c r="F36" s="195">
        <v>8.6956521739130432E-2</v>
      </c>
      <c r="G36" s="195">
        <v>8.6956521739130432E-2</v>
      </c>
      <c r="H36" s="196">
        <v>4.3478260869565216E-2</v>
      </c>
      <c r="I36" s="194">
        <v>0</v>
      </c>
      <c r="J36" s="195">
        <v>0</v>
      </c>
      <c r="K36" s="195">
        <v>8.6956521739130432E-2</v>
      </c>
      <c r="L36" s="195">
        <v>0.91304347826086951</v>
      </c>
      <c r="M36" s="195">
        <v>0</v>
      </c>
      <c r="N36" s="196">
        <v>0</v>
      </c>
      <c r="O36" s="142"/>
    </row>
    <row r="37" spans="1:17" x14ac:dyDescent="0.25">
      <c r="A37" s="186" t="s">
        <v>46</v>
      </c>
      <c r="B37" s="234" t="s">
        <v>53</v>
      </c>
      <c r="C37" s="183">
        <v>18</v>
      </c>
      <c r="D37" s="184">
        <v>2</v>
      </c>
      <c r="E37" s="184">
        <v>1</v>
      </c>
      <c r="F37" s="184">
        <v>0</v>
      </c>
      <c r="G37" s="184">
        <v>2</v>
      </c>
      <c r="H37" s="185">
        <v>0</v>
      </c>
      <c r="I37" s="183">
        <v>0</v>
      </c>
      <c r="J37" s="184">
        <v>0</v>
      </c>
      <c r="K37" s="184">
        <v>1</v>
      </c>
      <c r="L37" s="184">
        <v>22</v>
      </c>
      <c r="M37" s="184">
        <v>0</v>
      </c>
      <c r="N37" s="185">
        <v>0</v>
      </c>
      <c r="O37" s="142" t="s">
        <v>201</v>
      </c>
      <c r="P37" s="142">
        <v>23</v>
      </c>
      <c r="Q37" s="142">
        <v>23</v>
      </c>
    </row>
    <row r="38" spans="1:17" ht="14.25" customHeight="1" x14ac:dyDescent="0.25">
      <c r="A38" s="186"/>
      <c r="B38" s="235"/>
      <c r="C38" s="197">
        <v>0.78260869565217395</v>
      </c>
      <c r="D38" s="198">
        <v>8.6956521739130432E-2</v>
      </c>
      <c r="E38" s="198">
        <v>4.3478260869565216E-2</v>
      </c>
      <c r="F38" s="198">
        <v>0</v>
      </c>
      <c r="G38" s="198">
        <v>8.6956521739130432E-2</v>
      </c>
      <c r="H38" s="199">
        <v>0</v>
      </c>
      <c r="I38" s="197">
        <v>0</v>
      </c>
      <c r="J38" s="198">
        <v>0</v>
      </c>
      <c r="K38" s="198">
        <v>4.3478260869565216E-2</v>
      </c>
      <c r="L38" s="198">
        <v>0.95652173913043481</v>
      </c>
      <c r="M38" s="198">
        <v>0</v>
      </c>
      <c r="N38" s="199">
        <v>0</v>
      </c>
      <c r="O38" s="142"/>
    </row>
    <row r="39" spans="1:17" x14ac:dyDescent="0.25">
      <c r="A39" s="190" t="s">
        <v>47</v>
      </c>
      <c r="B39" s="238" t="s">
        <v>61</v>
      </c>
      <c r="C39" s="191">
        <v>14</v>
      </c>
      <c r="D39" s="192">
        <v>3</v>
      </c>
      <c r="E39" s="192">
        <v>3</v>
      </c>
      <c r="F39" s="192">
        <v>1</v>
      </c>
      <c r="G39" s="192">
        <v>2</v>
      </c>
      <c r="H39" s="193">
        <v>0</v>
      </c>
      <c r="I39" s="191">
        <v>0</v>
      </c>
      <c r="J39" s="192">
        <v>0</v>
      </c>
      <c r="K39" s="192">
        <v>3</v>
      </c>
      <c r="L39" s="192">
        <v>20</v>
      </c>
      <c r="M39" s="192">
        <v>0</v>
      </c>
      <c r="N39" s="193">
        <v>0</v>
      </c>
      <c r="O39" s="142" t="s">
        <v>202</v>
      </c>
      <c r="P39" s="142">
        <v>23</v>
      </c>
      <c r="Q39" s="142">
        <v>23</v>
      </c>
    </row>
    <row r="40" spans="1:17" ht="15" customHeight="1" x14ac:dyDescent="0.25">
      <c r="A40" s="190"/>
      <c r="B40" s="239"/>
      <c r="C40" s="194">
        <v>0.60869565217391308</v>
      </c>
      <c r="D40" s="195">
        <v>0.13043478260869565</v>
      </c>
      <c r="E40" s="195">
        <v>0.13043478260869565</v>
      </c>
      <c r="F40" s="195">
        <v>4.3478260869565216E-2</v>
      </c>
      <c r="G40" s="195">
        <v>8.6956521739130432E-2</v>
      </c>
      <c r="H40" s="196">
        <v>0</v>
      </c>
      <c r="I40" s="194">
        <v>0</v>
      </c>
      <c r="J40" s="195">
        <v>0</v>
      </c>
      <c r="K40" s="195">
        <v>0.13043478260869565</v>
      </c>
      <c r="L40" s="195">
        <v>0.86956521739130432</v>
      </c>
      <c r="M40" s="195">
        <v>0</v>
      </c>
      <c r="N40" s="196">
        <v>0</v>
      </c>
      <c r="O40" s="142"/>
    </row>
    <row r="41" spans="1:17" x14ac:dyDescent="0.25">
      <c r="A41" s="186" t="s">
        <v>48</v>
      </c>
      <c r="B41" s="234" t="s">
        <v>62</v>
      </c>
      <c r="C41" s="183">
        <v>16</v>
      </c>
      <c r="D41" s="184">
        <v>0</v>
      </c>
      <c r="E41" s="184">
        <v>0</v>
      </c>
      <c r="F41" s="184">
        <v>0</v>
      </c>
      <c r="G41" s="184">
        <v>6</v>
      </c>
      <c r="H41" s="185">
        <v>1</v>
      </c>
      <c r="I41" s="183">
        <v>0</v>
      </c>
      <c r="J41" s="184">
        <v>0</v>
      </c>
      <c r="K41" s="184">
        <v>0</v>
      </c>
      <c r="L41" s="184">
        <v>21</v>
      </c>
      <c r="M41" s="184">
        <v>1</v>
      </c>
      <c r="N41" s="185">
        <v>1</v>
      </c>
      <c r="O41" s="142" t="s">
        <v>203</v>
      </c>
      <c r="P41" s="142">
        <v>23</v>
      </c>
      <c r="Q41" s="142">
        <v>23</v>
      </c>
    </row>
    <row r="42" spans="1:17" x14ac:dyDescent="0.25">
      <c r="A42" s="203"/>
      <c r="B42" s="241"/>
      <c r="C42" s="204">
        <v>0.69565217391304346</v>
      </c>
      <c r="D42" s="205">
        <v>0</v>
      </c>
      <c r="E42" s="205">
        <v>0</v>
      </c>
      <c r="F42" s="205">
        <v>0</v>
      </c>
      <c r="G42" s="205">
        <v>0.2608695652173913</v>
      </c>
      <c r="H42" s="206">
        <v>4.3478260869565216E-2</v>
      </c>
      <c r="I42" s="204">
        <v>0</v>
      </c>
      <c r="J42" s="205">
        <v>0</v>
      </c>
      <c r="K42" s="205">
        <v>0</v>
      </c>
      <c r="L42" s="205">
        <v>0.91304347826086951</v>
      </c>
      <c r="M42" s="205">
        <v>4.3478260869565216E-2</v>
      </c>
      <c r="N42" s="206">
        <v>4.3478260869565216E-2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5</v>
      </c>
      <c r="G48" s="211">
        <v>17</v>
      </c>
      <c r="H48" s="211">
        <v>0</v>
      </c>
      <c r="P48" s="142">
        <v>23</v>
      </c>
    </row>
    <row r="49" spans="1:16" x14ac:dyDescent="0.25">
      <c r="A49" s="92"/>
      <c r="C49" s="195">
        <v>4.3478260869565216E-2</v>
      </c>
      <c r="D49" s="195">
        <v>0</v>
      </c>
      <c r="E49" s="195">
        <v>0</v>
      </c>
      <c r="F49" s="195">
        <v>0.21739130434782608</v>
      </c>
      <c r="G49" s="195">
        <v>0.73913043478260865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5</v>
      </c>
      <c r="G54" s="211">
        <v>18</v>
      </c>
      <c r="H54" s="211">
        <v>0</v>
      </c>
      <c r="P54" s="142">
        <v>23</v>
      </c>
    </row>
    <row r="55" spans="1:16" x14ac:dyDescent="0.25">
      <c r="A55" s="92"/>
      <c r="C55" s="195">
        <v>0</v>
      </c>
      <c r="D55" s="195">
        <v>0</v>
      </c>
      <c r="E55" s="195">
        <v>0</v>
      </c>
      <c r="F55" s="195">
        <v>0.21739130434782608</v>
      </c>
      <c r="G55" s="195">
        <v>0.78260869565217395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22</v>
      </c>
      <c r="F60" s="211">
        <v>0</v>
      </c>
      <c r="G60" s="211"/>
      <c r="H60" s="211">
        <v>0</v>
      </c>
      <c r="P60" s="142">
        <v>23</v>
      </c>
    </row>
    <row r="61" spans="1:16" x14ac:dyDescent="0.25">
      <c r="A61" s="92"/>
      <c r="C61" s="195">
        <v>0</v>
      </c>
      <c r="D61" s="195">
        <v>4.3478260869565216E-2</v>
      </c>
      <c r="E61" s="195">
        <v>0.95652173913043481</v>
      </c>
      <c r="F61" s="195">
        <v>0</v>
      </c>
      <c r="G61" s="195"/>
      <c r="H61" s="195">
        <v>0</v>
      </c>
    </row>
    <row r="62" spans="1:16" x14ac:dyDescent="0.25">
      <c r="A62" s="93" t="s">
        <v>204</v>
      </c>
    </row>
    <row r="63" spans="1:16" ht="6.75" customHeight="1" x14ac:dyDescent="0.25">
      <c r="A63" s="93"/>
    </row>
    <row r="64" spans="1:16" ht="23.1" customHeight="1" x14ac:dyDescent="0.25">
      <c r="B64" s="240" t="s">
        <v>311</v>
      </c>
      <c r="C64" s="240"/>
      <c r="D64" s="240"/>
      <c r="E64" s="240"/>
      <c r="F64" s="240"/>
      <c r="G64" s="240"/>
      <c r="H64" s="240"/>
      <c r="I64" s="240"/>
      <c r="J64" s="240"/>
      <c r="K64" s="240"/>
      <c r="L64" s="240"/>
    </row>
    <row r="65" spans="2:12" ht="23.1" customHeight="1" x14ac:dyDescent="0.25">
      <c r="B65" s="243" t="s">
        <v>312</v>
      </c>
      <c r="C65" s="240"/>
      <c r="D65" s="240"/>
      <c r="E65" s="240"/>
      <c r="F65" s="240"/>
      <c r="G65" s="240"/>
      <c r="H65" s="240"/>
      <c r="I65" s="240"/>
      <c r="J65" s="240"/>
      <c r="K65" s="240"/>
      <c r="L65" s="240"/>
    </row>
    <row r="66" spans="2:12" ht="23.1" customHeight="1" x14ac:dyDescent="0.25">
      <c r="B66" s="240" t="s">
        <v>313</v>
      </c>
      <c r="C66" s="240"/>
      <c r="D66" s="240"/>
      <c r="E66" s="240"/>
      <c r="F66" s="240"/>
      <c r="G66" s="240"/>
      <c r="H66" s="240"/>
      <c r="I66" s="240"/>
      <c r="J66" s="240"/>
      <c r="K66" s="240"/>
      <c r="L66" s="240"/>
    </row>
    <row r="67" spans="2:12" ht="36"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303</v>
      </c>
      <c r="C3" s="145"/>
      <c r="D3" s="146"/>
      <c r="E3" s="147">
        <v>43286</v>
      </c>
      <c r="F3" s="146"/>
      <c r="G3" s="148"/>
      <c r="H3" s="148"/>
      <c r="I3" s="147" t="s">
        <v>130</v>
      </c>
      <c r="J3" s="148"/>
      <c r="K3" s="148"/>
      <c r="L3" s="148"/>
      <c r="M3" s="149">
        <v>22</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3</v>
      </c>
      <c r="D7" s="157">
        <v>0.13636363636363635</v>
      </c>
      <c r="F7" s="158" t="s">
        <v>28</v>
      </c>
      <c r="G7" s="159"/>
      <c r="H7" s="159">
        <v>1</v>
      </c>
      <c r="I7" s="153">
        <v>4.5454545454545456E-2</v>
      </c>
      <c r="K7" s="87" t="s">
        <v>228</v>
      </c>
    </row>
    <row r="8" spans="1:18" x14ac:dyDescent="0.25">
      <c r="B8" s="151" t="s">
        <v>5</v>
      </c>
      <c r="C8" s="152">
        <v>1</v>
      </c>
      <c r="D8" s="153">
        <v>4.5454545454545456E-2</v>
      </c>
      <c r="F8" s="160" t="s">
        <v>0</v>
      </c>
      <c r="H8" s="87">
        <v>0</v>
      </c>
      <c r="I8" s="157">
        <v>0</v>
      </c>
      <c r="K8" s="87" t="s">
        <v>228</v>
      </c>
    </row>
    <row r="9" spans="1:18" x14ac:dyDescent="0.25">
      <c r="B9" s="156" t="s">
        <v>6</v>
      </c>
      <c r="C9" s="94">
        <v>0</v>
      </c>
      <c r="D9" s="157">
        <v>0</v>
      </c>
      <c r="F9" s="158" t="s">
        <v>29</v>
      </c>
      <c r="G9" s="159"/>
      <c r="H9" s="159">
        <v>0</v>
      </c>
      <c r="I9" s="153">
        <v>0</v>
      </c>
      <c r="K9" s="87" t="s">
        <v>228</v>
      </c>
    </row>
    <row r="10" spans="1:18" x14ac:dyDescent="0.25">
      <c r="B10" s="151" t="s">
        <v>4</v>
      </c>
      <c r="C10" s="152">
        <v>0</v>
      </c>
      <c r="D10" s="153">
        <v>0</v>
      </c>
      <c r="F10" s="160" t="s">
        <v>30</v>
      </c>
      <c r="H10" s="87">
        <v>0</v>
      </c>
      <c r="I10" s="157">
        <v>0</v>
      </c>
      <c r="K10" s="87" t="s">
        <v>228</v>
      </c>
    </row>
    <row r="11" spans="1:18" x14ac:dyDescent="0.25">
      <c r="B11" s="156" t="s">
        <v>23</v>
      </c>
      <c r="C11" s="94">
        <v>1</v>
      </c>
      <c r="D11" s="157">
        <v>4.5454545454545456E-2</v>
      </c>
      <c r="F11" s="158" t="s">
        <v>31</v>
      </c>
      <c r="G11" s="159"/>
      <c r="H11" s="159">
        <v>0</v>
      </c>
      <c r="I11" s="153">
        <v>0</v>
      </c>
      <c r="K11" s="87" t="s">
        <v>228</v>
      </c>
    </row>
    <row r="12" spans="1:18" x14ac:dyDescent="0.25">
      <c r="B12" s="151" t="s">
        <v>26</v>
      </c>
      <c r="C12" s="152">
        <v>3</v>
      </c>
      <c r="D12" s="153">
        <v>0.13636363636363635</v>
      </c>
      <c r="F12" s="160" t="s">
        <v>32</v>
      </c>
      <c r="H12" s="87">
        <v>0</v>
      </c>
      <c r="I12" s="157">
        <v>0</v>
      </c>
      <c r="K12" s="87" t="s">
        <v>228</v>
      </c>
    </row>
    <row r="13" spans="1:18" x14ac:dyDescent="0.25">
      <c r="B13" s="156" t="s">
        <v>24</v>
      </c>
      <c r="C13" s="94">
        <v>0</v>
      </c>
      <c r="D13" s="157">
        <v>0</v>
      </c>
      <c r="F13" s="158" t="s">
        <v>33</v>
      </c>
      <c r="G13" s="159"/>
      <c r="H13" s="159">
        <v>0</v>
      </c>
      <c r="I13" s="153">
        <v>0</v>
      </c>
      <c r="K13" s="87" t="s">
        <v>228</v>
      </c>
    </row>
    <row r="14" spans="1:18" x14ac:dyDescent="0.25">
      <c r="B14" s="151" t="s">
        <v>27</v>
      </c>
      <c r="C14" s="152">
        <v>0</v>
      </c>
      <c r="D14" s="153">
        <v>0</v>
      </c>
      <c r="F14" s="156"/>
    </row>
    <row r="15" spans="1:18" x14ac:dyDescent="0.25">
      <c r="B15" s="156" t="s">
        <v>22</v>
      </c>
      <c r="C15" s="94">
        <v>5</v>
      </c>
      <c r="D15" s="157">
        <v>0.22727272727272727</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7</v>
      </c>
      <c r="D17" s="166">
        <v>0.31818181818181818</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22</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13</v>
      </c>
      <c r="D24" s="184">
        <v>5</v>
      </c>
      <c r="E24" s="184">
        <v>1</v>
      </c>
      <c r="F24" s="184">
        <v>1</v>
      </c>
      <c r="G24" s="184">
        <v>2</v>
      </c>
      <c r="H24" s="185">
        <v>0</v>
      </c>
      <c r="I24" s="183">
        <v>0</v>
      </c>
      <c r="J24" s="184">
        <v>0</v>
      </c>
      <c r="K24" s="184">
        <v>1</v>
      </c>
      <c r="L24" s="184">
        <v>21</v>
      </c>
      <c r="M24" s="184">
        <v>0</v>
      </c>
      <c r="N24" s="185">
        <v>0</v>
      </c>
      <c r="O24" s="142" t="s">
        <v>195</v>
      </c>
      <c r="P24" s="142">
        <v>22</v>
      </c>
      <c r="Q24" s="142">
        <v>22</v>
      </c>
    </row>
    <row r="25" spans="1:18" ht="18.75" customHeight="1" x14ac:dyDescent="0.25">
      <c r="A25" s="186"/>
      <c r="B25" s="235"/>
      <c r="C25" s="187">
        <v>0.59090909090909094</v>
      </c>
      <c r="D25" s="188">
        <v>0.22727272727272727</v>
      </c>
      <c r="E25" s="188">
        <v>4.5454545454545456E-2</v>
      </c>
      <c r="F25" s="188">
        <v>4.5454545454545456E-2</v>
      </c>
      <c r="G25" s="188">
        <v>9.0909090909090912E-2</v>
      </c>
      <c r="H25" s="189">
        <v>0</v>
      </c>
      <c r="I25" s="187">
        <v>0</v>
      </c>
      <c r="J25" s="188">
        <v>0</v>
      </c>
      <c r="K25" s="188">
        <v>4.5454545454545456E-2</v>
      </c>
      <c r="L25" s="188">
        <v>0.95454545454545459</v>
      </c>
      <c r="M25" s="188">
        <v>0</v>
      </c>
      <c r="N25" s="189">
        <v>0</v>
      </c>
      <c r="O25" s="142"/>
    </row>
    <row r="26" spans="1:18" x14ac:dyDescent="0.25">
      <c r="A26" s="190" t="s">
        <v>41</v>
      </c>
      <c r="B26" s="238" t="s">
        <v>51</v>
      </c>
      <c r="C26" s="191">
        <v>16</v>
      </c>
      <c r="D26" s="192">
        <v>0</v>
      </c>
      <c r="E26" s="192">
        <v>1</v>
      </c>
      <c r="F26" s="192">
        <v>1</v>
      </c>
      <c r="G26" s="192">
        <v>3</v>
      </c>
      <c r="H26" s="193">
        <v>1</v>
      </c>
      <c r="I26" s="191">
        <v>0</v>
      </c>
      <c r="J26" s="192">
        <v>0</v>
      </c>
      <c r="K26" s="192">
        <v>2</v>
      </c>
      <c r="L26" s="192">
        <v>20</v>
      </c>
      <c r="M26" s="192">
        <v>0</v>
      </c>
      <c r="N26" s="193">
        <v>0</v>
      </c>
      <c r="O26" s="142" t="s">
        <v>196</v>
      </c>
      <c r="P26" s="142">
        <v>22</v>
      </c>
      <c r="Q26" s="142">
        <v>22</v>
      </c>
    </row>
    <row r="27" spans="1:18" ht="18" customHeight="1" x14ac:dyDescent="0.25">
      <c r="A27" s="190"/>
      <c r="B27" s="239"/>
      <c r="C27" s="194">
        <v>0.72727272727272729</v>
      </c>
      <c r="D27" s="195">
        <v>0</v>
      </c>
      <c r="E27" s="195">
        <v>4.5454545454545456E-2</v>
      </c>
      <c r="F27" s="195">
        <v>4.5454545454545456E-2</v>
      </c>
      <c r="G27" s="195">
        <v>0.13636363636363635</v>
      </c>
      <c r="H27" s="196">
        <v>4.5454545454545456E-2</v>
      </c>
      <c r="I27" s="194">
        <v>0</v>
      </c>
      <c r="J27" s="195">
        <v>0</v>
      </c>
      <c r="K27" s="195">
        <v>9.0909090909090912E-2</v>
      </c>
      <c r="L27" s="195">
        <v>0.90909090909090906</v>
      </c>
      <c r="M27" s="195">
        <v>0</v>
      </c>
      <c r="N27" s="196">
        <v>0</v>
      </c>
      <c r="O27" s="142"/>
    </row>
    <row r="28" spans="1:18" x14ac:dyDescent="0.25">
      <c r="A28" s="186" t="s">
        <v>42</v>
      </c>
      <c r="B28" s="234" t="s">
        <v>58</v>
      </c>
      <c r="C28" s="183">
        <v>15</v>
      </c>
      <c r="D28" s="184">
        <v>2</v>
      </c>
      <c r="E28" s="184">
        <v>1</v>
      </c>
      <c r="F28" s="184">
        <v>1</v>
      </c>
      <c r="G28" s="184">
        <v>3</v>
      </c>
      <c r="H28" s="185">
        <v>0</v>
      </c>
      <c r="I28" s="183">
        <v>0</v>
      </c>
      <c r="J28" s="184">
        <v>0</v>
      </c>
      <c r="K28" s="184">
        <v>2</v>
      </c>
      <c r="L28" s="184">
        <v>20</v>
      </c>
      <c r="M28" s="184">
        <v>0</v>
      </c>
      <c r="N28" s="185">
        <v>0</v>
      </c>
      <c r="O28" s="142" t="s">
        <v>197</v>
      </c>
      <c r="P28" s="142">
        <v>22</v>
      </c>
      <c r="Q28" s="142">
        <v>22</v>
      </c>
    </row>
    <row r="29" spans="1:18" ht="15.75" customHeight="1" x14ac:dyDescent="0.25">
      <c r="A29" s="186"/>
      <c r="B29" s="235"/>
      <c r="C29" s="197">
        <v>0.68181818181818177</v>
      </c>
      <c r="D29" s="198">
        <v>9.0909090909090912E-2</v>
      </c>
      <c r="E29" s="198">
        <v>4.5454545454545456E-2</v>
      </c>
      <c r="F29" s="198">
        <v>4.5454545454545456E-2</v>
      </c>
      <c r="G29" s="198">
        <v>0.13636363636363635</v>
      </c>
      <c r="H29" s="199">
        <v>0</v>
      </c>
      <c r="I29" s="197">
        <v>0</v>
      </c>
      <c r="J29" s="198">
        <v>0</v>
      </c>
      <c r="K29" s="198">
        <v>9.0909090909090912E-2</v>
      </c>
      <c r="L29" s="198">
        <v>0.90909090909090906</v>
      </c>
      <c r="M29" s="198">
        <v>0</v>
      </c>
      <c r="N29" s="199">
        <v>0</v>
      </c>
      <c r="O29" s="142"/>
    </row>
    <row r="30" spans="1:18" ht="13.5" customHeight="1" x14ac:dyDescent="0.25">
      <c r="A30" s="190" t="s">
        <v>43</v>
      </c>
      <c r="B30" s="238" t="s">
        <v>59</v>
      </c>
      <c r="C30" s="191">
        <v>10</v>
      </c>
      <c r="D30" s="192">
        <v>3</v>
      </c>
      <c r="E30" s="192">
        <v>3</v>
      </c>
      <c r="F30" s="192">
        <v>5</v>
      </c>
      <c r="G30" s="192">
        <v>1</v>
      </c>
      <c r="H30" s="193">
        <v>0</v>
      </c>
      <c r="I30" s="191">
        <v>0</v>
      </c>
      <c r="J30" s="192">
        <v>1</v>
      </c>
      <c r="K30" s="192">
        <v>2</v>
      </c>
      <c r="L30" s="192">
        <v>19</v>
      </c>
      <c r="M30" s="192">
        <v>0</v>
      </c>
      <c r="N30" s="193">
        <v>0</v>
      </c>
      <c r="O30" s="142" t="s">
        <v>198</v>
      </c>
      <c r="P30" s="142">
        <v>22</v>
      </c>
      <c r="Q30" s="142">
        <v>22</v>
      </c>
    </row>
    <row r="31" spans="1:18" ht="13.5" customHeight="1" x14ac:dyDescent="0.25">
      <c r="A31" s="190"/>
      <c r="B31" s="239"/>
      <c r="C31" s="194">
        <v>0.45454545454545453</v>
      </c>
      <c r="D31" s="195">
        <v>0.13636363636363635</v>
      </c>
      <c r="E31" s="195">
        <v>0.13636363636363635</v>
      </c>
      <c r="F31" s="195">
        <v>0.22727272727272727</v>
      </c>
      <c r="G31" s="195">
        <v>4.5454545454545456E-2</v>
      </c>
      <c r="H31" s="196">
        <v>0</v>
      </c>
      <c r="I31" s="194">
        <v>0</v>
      </c>
      <c r="J31" s="195">
        <v>4.5454545454545456E-2</v>
      </c>
      <c r="K31" s="195">
        <v>9.0909090909090912E-2</v>
      </c>
      <c r="L31" s="195">
        <v>0.86363636363636365</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11</v>
      </c>
      <c r="D33" s="184">
        <v>4</v>
      </c>
      <c r="E33" s="184">
        <v>4</v>
      </c>
      <c r="F33" s="184">
        <v>2</v>
      </c>
      <c r="G33" s="184">
        <v>1</v>
      </c>
      <c r="H33" s="185">
        <v>0</v>
      </c>
      <c r="I33" s="183">
        <v>0</v>
      </c>
      <c r="J33" s="184">
        <v>0</v>
      </c>
      <c r="K33" s="184">
        <v>3</v>
      </c>
      <c r="L33" s="184">
        <v>19</v>
      </c>
      <c r="M33" s="184">
        <v>0</v>
      </c>
      <c r="N33" s="185">
        <v>0</v>
      </c>
      <c r="O33" s="142" t="s">
        <v>199</v>
      </c>
      <c r="P33" s="142">
        <v>22</v>
      </c>
      <c r="Q33" s="142">
        <v>22</v>
      </c>
    </row>
    <row r="34" spans="1:17" ht="14.25" customHeight="1" x14ac:dyDescent="0.25">
      <c r="A34" s="186"/>
      <c r="B34" s="235"/>
      <c r="C34" s="197">
        <v>0.5</v>
      </c>
      <c r="D34" s="198">
        <v>0.18181818181818182</v>
      </c>
      <c r="E34" s="198">
        <v>0.18181818181818182</v>
      </c>
      <c r="F34" s="198">
        <v>9.0909090909090912E-2</v>
      </c>
      <c r="G34" s="198">
        <v>4.5454545454545456E-2</v>
      </c>
      <c r="H34" s="199">
        <v>0</v>
      </c>
      <c r="I34" s="197">
        <v>0</v>
      </c>
      <c r="J34" s="198">
        <v>0</v>
      </c>
      <c r="K34" s="198">
        <v>0.13636363636363635</v>
      </c>
      <c r="L34" s="198">
        <v>0.86363636363636365</v>
      </c>
      <c r="M34" s="198">
        <v>0</v>
      </c>
      <c r="N34" s="199">
        <v>0</v>
      </c>
      <c r="O34" s="142"/>
    </row>
    <row r="35" spans="1:17" ht="12.75" customHeight="1" x14ac:dyDescent="0.25">
      <c r="A35" s="190" t="s">
        <v>45</v>
      </c>
      <c r="B35" s="238" t="s">
        <v>52</v>
      </c>
      <c r="C35" s="191">
        <v>9</v>
      </c>
      <c r="D35" s="192">
        <v>4</v>
      </c>
      <c r="E35" s="192">
        <v>4</v>
      </c>
      <c r="F35" s="192">
        <v>3</v>
      </c>
      <c r="G35" s="192">
        <v>2</v>
      </c>
      <c r="H35" s="193">
        <v>0</v>
      </c>
      <c r="I35" s="191">
        <v>0</v>
      </c>
      <c r="J35" s="192">
        <v>1</v>
      </c>
      <c r="K35" s="192">
        <v>2</v>
      </c>
      <c r="L35" s="192">
        <v>19</v>
      </c>
      <c r="M35" s="192">
        <v>0</v>
      </c>
      <c r="N35" s="193">
        <v>0</v>
      </c>
      <c r="O35" s="142" t="s">
        <v>200</v>
      </c>
      <c r="P35" s="142">
        <v>22</v>
      </c>
      <c r="Q35" s="142">
        <v>22</v>
      </c>
    </row>
    <row r="36" spans="1:17" ht="15.75" customHeight="1" x14ac:dyDescent="0.25">
      <c r="A36" s="190"/>
      <c r="B36" s="239"/>
      <c r="C36" s="194">
        <v>0.40909090909090912</v>
      </c>
      <c r="D36" s="195">
        <v>0.18181818181818182</v>
      </c>
      <c r="E36" s="195">
        <v>0.18181818181818182</v>
      </c>
      <c r="F36" s="195">
        <v>0.13636363636363635</v>
      </c>
      <c r="G36" s="195">
        <v>9.0909090909090912E-2</v>
      </c>
      <c r="H36" s="196">
        <v>0</v>
      </c>
      <c r="I36" s="194">
        <v>0</v>
      </c>
      <c r="J36" s="195">
        <v>4.5454545454545456E-2</v>
      </c>
      <c r="K36" s="195">
        <v>9.0909090909090912E-2</v>
      </c>
      <c r="L36" s="195">
        <v>0.86363636363636365</v>
      </c>
      <c r="M36" s="195">
        <v>0</v>
      </c>
      <c r="N36" s="196">
        <v>0</v>
      </c>
      <c r="O36" s="142"/>
    </row>
    <row r="37" spans="1:17" x14ac:dyDescent="0.25">
      <c r="A37" s="186" t="s">
        <v>46</v>
      </c>
      <c r="B37" s="234" t="s">
        <v>53</v>
      </c>
      <c r="C37" s="183">
        <v>15</v>
      </c>
      <c r="D37" s="184">
        <v>2</v>
      </c>
      <c r="E37" s="184">
        <v>0</v>
      </c>
      <c r="F37" s="184">
        <v>1</v>
      </c>
      <c r="G37" s="184">
        <v>4</v>
      </c>
      <c r="H37" s="185">
        <v>0</v>
      </c>
      <c r="I37" s="183">
        <v>0</v>
      </c>
      <c r="J37" s="184">
        <v>1</v>
      </c>
      <c r="K37" s="184">
        <v>2</v>
      </c>
      <c r="L37" s="184">
        <v>19</v>
      </c>
      <c r="M37" s="184">
        <v>0</v>
      </c>
      <c r="N37" s="185">
        <v>0</v>
      </c>
      <c r="O37" s="142" t="s">
        <v>201</v>
      </c>
      <c r="P37" s="142">
        <v>22</v>
      </c>
      <c r="Q37" s="142">
        <v>22</v>
      </c>
    </row>
    <row r="38" spans="1:17" ht="14.25" customHeight="1" x14ac:dyDescent="0.25">
      <c r="A38" s="186"/>
      <c r="B38" s="235"/>
      <c r="C38" s="197">
        <v>0.68181818181818177</v>
      </c>
      <c r="D38" s="198">
        <v>9.0909090909090912E-2</v>
      </c>
      <c r="E38" s="198">
        <v>0</v>
      </c>
      <c r="F38" s="198">
        <v>4.5454545454545456E-2</v>
      </c>
      <c r="G38" s="198">
        <v>0.18181818181818182</v>
      </c>
      <c r="H38" s="199">
        <v>0</v>
      </c>
      <c r="I38" s="197">
        <v>0</v>
      </c>
      <c r="J38" s="198">
        <v>4.5454545454545456E-2</v>
      </c>
      <c r="K38" s="198">
        <v>9.0909090909090912E-2</v>
      </c>
      <c r="L38" s="198">
        <v>0.86363636363636365</v>
      </c>
      <c r="M38" s="198">
        <v>0</v>
      </c>
      <c r="N38" s="199">
        <v>0</v>
      </c>
      <c r="O38" s="142"/>
    </row>
    <row r="39" spans="1:17" x14ac:dyDescent="0.25">
      <c r="A39" s="190" t="s">
        <v>47</v>
      </c>
      <c r="B39" s="238" t="s">
        <v>61</v>
      </c>
      <c r="C39" s="191">
        <v>14</v>
      </c>
      <c r="D39" s="192">
        <v>2</v>
      </c>
      <c r="E39" s="192">
        <v>2</v>
      </c>
      <c r="F39" s="192">
        <v>2</v>
      </c>
      <c r="G39" s="192">
        <v>2</v>
      </c>
      <c r="H39" s="193">
        <v>0</v>
      </c>
      <c r="I39" s="191">
        <v>0</v>
      </c>
      <c r="J39" s="192">
        <v>0</v>
      </c>
      <c r="K39" s="192">
        <v>2</v>
      </c>
      <c r="L39" s="192">
        <v>20</v>
      </c>
      <c r="M39" s="192">
        <v>0</v>
      </c>
      <c r="N39" s="193">
        <v>0</v>
      </c>
      <c r="O39" s="142" t="s">
        <v>202</v>
      </c>
      <c r="P39" s="142">
        <v>22</v>
      </c>
      <c r="Q39" s="142">
        <v>22</v>
      </c>
    </row>
    <row r="40" spans="1:17" ht="15" customHeight="1" x14ac:dyDescent="0.25">
      <c r="A40" s="190"/>
      <c r="B40" s="239"/>
      <c r="C40" s="194">
        <v>0.63636363636363635</v>
      </c>
      <c r="D40" s="195">
        <v>9.0909090909090912E-2</v>
      </c>
      <c r="E40" s="195">
        <v>9.0909090909090912E-2</v>
      </c>
      <c r="F40" s="195">
        <v>9.0909090909090912E-2</v>
      </c>
      <c r="G40" s="195">
        <v>9.0909090909090912E-2</v>
      </c>
      <c r="H40" s="196">
        <v>0</v>
      </c>
      <c r="I40" s="194">
        <v>0</v>
      </c>
      <c r="J40" s="195">
        <v>0</v>
      </c>
      <c r="K40" s="195">
        <v>9.0909090909090912E-2</v>
      </c>
      <c r="L40" s="195">
        <v>0.90909090909090906</v>
      </c>
      <c r="M40" s="195">
        <v>0</v>
      </c>
      <c r="N40" s="196">
        <v>0</v>
      </c>
      <c r="O40" s="142"/>
    </row>
    <row r="41" spans="1:17" x14ac:dyDescent="0.25">
      <c r="A41" s="186" t="s">
        <v>48</v>
      </c>
      <c r="B41" s="234" t="s">
        <v>62</v>
      </c>
      <c r="C41" s="183">
        <v>13</v>
      </c>
      <c r="D41" s="184">
        <v>2</v>
      </c>
      <c r="E41" s="184">
        <v>2</v>
      </c>
      <c r="F41" s="184">
        <v>1</v>
      </c>
      <c r="G41" s="184">
        <v>4</v>
      </c>
      <c r="H41" s="185">
        <v>0</v>
      </c>
      <c r="I41" s="183">
        <v>0</v>
      </c>
      <c r="J41" s="184">
        <v>0</v>
      </c>
      <c r="K41" s="184">
        <v>2</v>
      </c>
      <c r="L41" s="184">
        <v>20</v>
      </c>
      <c r="M41" s="184">
        <v>0</v>
      </c>
      <c r="N41" s="185">
        <v>0</v>
      </c>
      <c r="O41" s="142" t="s">
        <v>203</v>
      </c>
      <c r="P41" s="142">
        <v>22</v>
      </c>
      <c r="Q41" s="142">
        <v>22</v>
      </c>
    </row>
    <row r="42" spans="1:17" x14ac:dyDescent="0.25">
      <c r="A42" s="203"/>
      <c r="B42" s="241"/>
      <c r="C42" s="204">
        <v>0.59090909090909094</v>
      </c>
      <c r="D42" s="205">
        <v>9.0909090909090912E-2</v>
      </c>
      <c r="E42" s="205">
        <v>9.0909090909090912E-2</v>
      </c>
      <c r="F42" s="205">
        <v>4.5454545454545456E-2</v>
      </c>
      <c r="G42" s="205">
        <v>0.18181818181818182</v>
      </c>
      <c r="H42" s="206">
        <v>0</v>
      </c>
      <c r="I42" s="204">
        <v>0</v>
      </c>
      <c r="J42" s="205">
        <v>0</v>
      </c>
      <c r="K42" s="205">
        <v>9.0909090909090912E-2</v>
      </c>
      <c r="L42" s="205">
        <v>0.90909090909090906</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2</v>
      </c>
      <c r="G48" s="211">
        <v>19</v>
      </c>
      <c r="H48" s="211">
        <v>0</v>
      </c>
      <c r="P48" s="142">
        <v>22</v>
      </c>
    </row>
    <row r="49" spans="1:16" x14ac:dyDescent="0.25">
      <c r="A49" s="92"/>
      <c r="C49" s="195">
        <v>4.5454545454545456E-2</v>
      </c>
      <c r="D49" s="195">
        <v>0</v>
      </c>
      <c r="E49" s="195">
        <v>0</v>
      </c>
      <c r="F49" s="195">
        <v>9.0909090909090912E-2</v>
      </c>
      <c r="G49" s="195">
        <v>0.86363636363636365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2</v>
      </c>
      <c r="G54" s="211">
        <v>19</v>
      </c>
      <c r="H54" s="211">
        <v>0</v>
      </c>
      <c r="P54" s="142">
        <v>22</v>
      </c>
    </row>
    <row r="55" spans="1:16" x14ac:dyDescent="0.25">
      <c r="A55" s="92"/>
      <c r="C55" s="195">
        <v>0</v>
      </c>
      <c r="D55" s="195">
        <v>0</v>
      </c>
      <c r="E55" s="195">
        <v>4.5454545454545456E-2</v>
      </c>
      <c r="F55" s="195">
        <v>9.0909090909090912E-2</v>
      </c>
      <c r="G55" s="195">
        <v>0.86363636363636365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2</v>
      </c>
      <c r="E60" s="211">
        <v>20</v>
      </c>
      <c r="F60" s="211">
        <v>0</v>
      </c>
      <c r="G60" s="211"/>
      <c r="H60" s="211">
        <v>0</v>
      </c>
      <c r="P60" s="142">
        <v>22</v>
      </c>
    </row>
    <row r="61" spans="1:16" x14ac:dyDescent="0.25">
      <c r="A61" s="92"/>
      <c r="C61" s="195">
        <v>0</v>
      </c>
      <c r="D61" s="195">
        <v>9.0909090909090912E-2</v>
      </c>
      <c r="E61" s="195">
        <v>0.90909090909090906</v>
      </c>
      <c r="F61" s="195">
        <v>0</v>
      </c>
      <c r="G61" s="195"/>
      <c r="H61" s="195">
        <v>0</v>
      </c>
    </row>
    <row r="62" spans="1:16" x14ac:dyDescent="0.25">
      <c r="A62" s="93" t="s">
        <v>204</v>
      </c>
    </row>
    <row r="63" spans="1:16" ht="6.75" customHeight="1" x14ac:dyDescent="0.25">
      <c r="A63" s="93"/>
    </row>
    <row r="64" spans="1:16" ht="23.1" customHeight="1" x14ac:dyDescent="0.25">
      <c r="B64" s="240" t="s">
        <v>304</v>
      </c>
      <c r="C64" s="240"/>
      <c r="D64" s="240"/>
      <c r="E64" s="240"/>
      <c r="F64" s="240"/>
      <c r="G64" s="240"/>
      <c r="H64" s="240"/>
      <c r="I64" s="240"/>
      <c r="J64" s="240"/>
      <c r="K64" s="240"/>
      <c r="L64" s="240"/>
    </row>
    <row r="65" spans="2:12" ht="23.1" customHeight="1" x14ac:dyDescent="0.25">
      <c r="B65" s="240" t="s">
        <v>305</v>
      </c>
      <c r="C65" s="240"/>
      <c r="D65" s="240"/>
      <c r="E65" s="240"/>
      <c r="F65" s="240"/>
      <c r="G65" s="240"/>
      <c r="H65" s="240"/>
      <c r="I65" s="240"/>
      <c r="J65" s="240"/>
      <c r="K65" s="240"/>
      <c r="L65" s="240"/>
    </row>
    <row r="66" spans="2:12" ht="23.1" customHeight="1" x14ac:dyDescent="0.25">
      <c r="B66" s="240" t="s">
        <v>306</v>
      </c>
      <c r="C66" s="240"/>
      <c r="D66" s="240"/>
      <c r="E66" s="240"/>
      <c r="F66" s="240"/>
      <c r="G66" s="240"/>
      <c r="H66" s="240"/>
      <c r="I66" s="240"/>
      <c r="J66" s="240"/>
      <c r="K66" s="240"/>
      <c r="L66" s="240"/>
    </row>
    <row r="67" spans="2:12" ht="23.1" customHeight="1" x14ac:dyDescent="0.25">
      <c r="B67" s="240" t="s">
        <v>213</v>
      </c>
      <c r="C67" s="240"/>
      <c r="D67" s="240"/>
      <c r="E67" s="240"/>
      <c r="F67" s="240"/>
      <c r="G67" s="240"/>
      <c r="H67" s="240"/>
      <c r="I67" s="240"/>
      <c r="J67" s="240"/>
      <c r="K67" s="240"/>
      <c r="L67" s="240"/>
    </row>
    <row r="68" spans="2:12" ht="36" customHeight="1" x14ac:dyDescent="0.25">
      <c r="B68" s="240" t="s">
        <v>307</v>
      </c>
      <c r="C68" s="240"/>
      <c r="D68" s="240"/>
      <c r="E68" s="240"/>
      <c r="F68" s="240"/>
      <c r="G68" s="240"/>
      <c r="H68" s="240"/>
      <c r="I68" s="240"/>
      <c r="J68" s="240"/>
      <c r="K68" s="240"/>
      <c r="L68" s="240"/>
    </row>
    <row r="69" spans="2:12" ht="36" customHeight="1" x14ac:dyDescent="0.25">
      <c r="B69" s="240" t="s">
        <v>308</v>
      </c>
      <c r="C69" s="240"/>
      <c r="D69" s="240"/>
      <c r="E69" s="240"/>
      <c r="F69" s="240"/>
      <c r="G69" s="240"/>
      <c r="H69" s="240"/>
      <c r="I69" s="240"/>
      <c r="J69" s="240"/>
      <c r="K69" s="240"/>
      <c r="L69" s="240"/>
    </row>
    <row r="70" spans="2:12" ht="23.1" customHeight="1" x14ac:dyDescent="0.25">
      <c r="B70" s="240" t="s">
        <v>309</v>
      </c>
      <c r="C70" s="240"/>
      <c r="D70" s="240"/>
      <c r="E70" s="240"/>
      <c r="F70" s="240"/>
      <c r="G70" s="240"/>
      <c r="H70" s="240"/>
      <c r="I70" s="240"/>
      <c r="J70" s="240"/>
      <c r="K70" s="240"/>
      <c r="L70" s="240"/>
    </row>
    <row r="71" spans="2:12" ht="23.1" customHeight="1" x14ac:dyDescent="0.25">
      <c r="B71" s="240" t="s">
        <v>310</v>
      </c>
      <c r="C71" s="240"/>
      <c r="D71" s="240"/>
      <c r="E71" s="240"/>
      <c r="F71" s="240"/>
      <c r="G71" s="240"/>
      <c r="H71" s="240"/>
      <c r="I71" s="240"/>
      <c r="J71" s="240"/>
      <c r="K71" s="240"/>
      <c r="L71" s="240"/>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21">
    <mergeCell ref="B69:L69"/>
    <mergeCell ref="B70:L70"/>
    <mergeCell ref="B71:L71"/>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11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220</v>
      </c>
      <c r="C3" s="145"/>
      <c r="D3" s="146"/>
      <c r="E3" s="147">
        <v>43070</v>
      </c>
      <c r="F3" s="146"/>
      <c r="G3" s="148"/>
      <c r="H3" s="148"/>
      <c r="I3" s="147" t="s">
        <v>85</v>
      </c>
      <c r="J3" s="148"/>
      <c r="K3" s="148"/>
      <c r="L3" s="148"/>
      <c r="M3" s="149">
        <v>26</v>
      </c>
      <c r="N3" s="150"/>
      <c r="O3" s="142"/>
    </row>
    <row r="4" spans="1:18" ht="9.75" customHeight="1" x14ac:dyDescent="0.25"/>
    <row r="5" spans="1:18" ht="17.25" customHeight="1" x14ac:dyDescent="0.25">
      <c r="A5" s="92" t="s">
        <v>13</v>
      </c>
      <c r="B5" s="93" t="s">
        <v>12</v>
      </c>
    </row>
    <row r="6" spans="1:18" x14ac:dyDescent="0.25">
      <c r="B6" s="151" t="s">
        <v>2</v>
      </c>
      <c r="C6" s="152">
        <v>11</v>
      </c>
      <c r="D6" s="153">
        <v>0.42307692307692307</v>
      </c>
      <c r="F6" s="154" t="s">
        <v>49</v>
      </c>
      <c r="J6" s="155" t="s">
        <v>194</v>
      </c>
    </row>
    <row r="7" spans="1:18" x14ac:dyDescent="0.25">
      <c r="B7" s="156" t="s">
        <v>3</v>
      </c>
      <c r="C7" s="94">
        <v>11</v>
      </c>
      <c r="D7" s="157">
        <v>0.42307692307692307</v>
      </c>
      <c r="F7" s="158" t="s">
        <v>28</v>
      </c>
      <c r="G7" s="159"/>
      <c r="H7" s="159">
        <v>2</v>
      </c>
      <c r="I7" s="153">
        <v>7.6923076923076927E-2</v>
      </c>
    </row>
    <row r="8" spans="1:18" x14ac:dyDescent="0.25">
      <c r="B8" s="151" t="s">
        <v>5</v>
      </c>
      <c r="C8" s="152">
        <v>7</v>
      </c>
      <c r="D8" s="153">
        <v>0.26923076923076922</v>
      </c>
      <c r="F8" s="160" t="s">
        <v>0</v>
      </c>
      <c r="H8" s="87">
        <v>3</v>
      </c>
      <c r="I8" s="157">
        <v>0.11538461538461539</v>
      </c>
    </row>
    <row r="9" spans="1:18" x14ac:dyDescent="0.25">
      <c r="B9" s="156" t="s">
        <v>6</v>
      </c>
      <c r="C9" s="94">
        <v>3</v>
      </c>
      <c r="D9" s="157">
        <v>0.11538461538461539</v>
      </c>
      <c r="F9" s="158" t="s">
        <v>29</v>
      </c>
      <c r="G9" s="159"/>
      <c r="H9" s="159">
        <v>0</v>
      </c>
      <c r="I9" s="153">
        <v>0</v>
      </c>
    </row>
    <row r="10" spans="1:18" x14ac:dyDescent="0.25">
      <c r="B10" s="151" t="s">
        <v>4</v>
      </c>
      <c r="C10" s="152">
        <v>2</v>
      </c>
      <c r="D10" s="153">
        <v>7.6923076923076927E-2</v>
      </c>
      <c r="F10" s="160" t="s">
        <v>30</v>
      </c>
      <c r="H10" s="87">
        <v>0</v>
      </c>
      <c r="I10" s="157">
        <v>0</v>
      </c>
    </row>
    <row r="11" spans="1:18" x14ac:dyDescent="0.25">
      <c r="B11" s="156" t="s">
        <v>23</v>
      </c>
      <c r="C11" s="94">
        <v>5</v>
      </c>
      <c r="D11" s="157">
        <v>0.19230769230769232</v>
      </c>
      <c r="F11" s="158" t="s">
        <v>31</v>
      </c>
      <c r="G11" s="159"/>
      <c r="H11" s="159">
        <v>0</v>
      </c>
      <c r="I11" s="153">
        <v>0</v>
      </c>
    </row>
    <row r="12" spans="1:18" x14ac:dyDescent="0.25">
      <c r="B12" s="151" t="s">
        <v>26</v>
      </c>
      <c r="C12" s="152">
        <v>2</v>
      </c>
      <c r="D12" s="153">
        <v>7.6923076923076927E-2</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26</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1</v>
      </c>
      <c r="E24" s="184">
        <v>6</v>
      </c>
      <c r="F24" s="184">
        <v>17</v>
      </c>
      <c r="G24" s="184">
        <v>2</v>
      </c>
      <c r="H24" s="185">
        <v>0</v>
      </c>
      <c r="I24" s="183">
        <v>0</v>
      </c>
      <c r="J24" s="184">
        <v>0</v>
      </c>
      <c r="K24" s="184">
        <v>0</v>
      </c>
      <c r="L24" s="184">
        <v>22</v>
      </c>
      <c r="M24" s="184">
        <v>0</v>
      </c>
      <c r="N24" s="185">
        <v>4</v>
      </c>
      <c r="O24" s="142" t="s">
        <v>195</v>
      </c>
      <c r="P24" s="142">
        <v>26</v>
      </c>
      <c r="Q24" s="142">
        <v>26</v>
      </c>
    </row>
    <row r="25" spans="1:18" ht="18.75" customHeight="1" x14ac:dyDescent="0.25">
      <c r="A25" s="186"/>
      <c r="B25" s="235"/>
      <c r="C25" s="187">
        <v>0</v>
      </c>
      <c r="D25" s="188">
        <v>3.8461538461538464E-2</v>
      </c>
      <c r="E25" s="188">
        <v>0.23076923076923078</v>
      </c>
      <c r="F25" s="188">
        <v>0.65384615384615385</v>
      </c>
      <c r="G25" s="188">
        <v>7.6923076923076927E-2</v>
      </c>
      <c r="H25" s="189">
        <v>0</v>
      </c>
      <c r="I25" s="187">
        <v>0</v>
      </c>
      <c r="J25" s="188">
        <v>0</v>
      </c>
      <c r="K25" s="188">
        <v>0</v>
      </c>
      <c r="L25" s="188">
        <v>0.84615384615384615</v>
      </c>
      <c r="M25" s="188">
        <v>0</v>
      </c>
      <c r="N25" s="189">
        <v>0.15384615384615385</v>
      </c>
      <c r="O25" s="142"/>
    </row>
    <row r="26" spans="1:18" x14ac:dyDescent="0.25">
      <c r="A26" s="190" t="s">
        <v>41</v>
      </c>
      <c r="B26" s="238" t="s">
        <v>51</v>
      </c>
      <c r="C26" s="191">
        <v>1</v>
      </c>
      <c r="D26" s="192">
        <v>2</v>
      </c>
      <c r="E26" s="192">
        <v>5</v>
      </c>
      <c r="F26" s="192">
        <v>17</v>
      </c>
      <c r="G26" s="192">
        <v>1</v>
      </c>
      <c r="H26" s="193">
        <v>0</v>
      </c>
      <c r="I26" s="191">
        <v>1</v>
      </c>
      <c r="J26" s="192">
        <v>1</v>
      </c>
      <c r="K26" s="192">
        <v>0</v>
      </c>
      <c r="L26" s="192">
        <v>20</v>
      </c>
      <c r="M26" s="192">
        <v>0</v>
      </c>
      <c r="N26" s="193">
        <v>4</v>
      </c>
      <c r="O26" s="142" t="s">
        <v>196</v>
      </c>
      <c r="P26" s="142">
        <v>26</v>
      </c>
      <c r="Q26" s="142">
        <v>26</v>
      </c>
    </row>
    <row r="27" spans="1:18" ht="18" customHeight="1" x14ac:dyDescent="0.25">
      <c r="A27" s="190"/>
      <c r="B27" s="239"/>
      <c r="C27" s="194">
        <v>3.8461538461538464E-2</v>
      </c>
      <c r="D27" s="195">
        <v>7.6923076923076927E-2</v>
      </c>
      <c r="E27" s="195">
        <v>0.19230769230769232</v>
      </c>
      <c r="F27" s="195">
        <v>0.65384615384615385</v>
      </c>
      <c r="G27" s="195">
        <v>3.8461538461538464E-2</v>
      </c>
      <c r="H27" s="196">
        <v>0</v>
      </c>
      <c r="I27" s="194">
        <v>3.8461538461538464E-2</v>
      </c>
      <c r="J27" s="195">
        <v>3.8461538461538464E-2</v>
      </c>
      <c r="K27" s="195">
        <v>0</v>
      </c>
      <c r="L27" s="195">
        <v>0.76923076923076927</v>
      </c>
      <c r="M27" s="195">
        <v>0</v>
      </c>
      <c r="N27" s="196">
        <v>0.15384615384615385</v>
      </c>
      <c r="O27" s="142"/>
    </row>
    <row r="28" spans="1:18" x14ac:dyDescent="0.25">
      <c r="A28" s="186" t="s">
        <v>42</v>
      </c>
      <c r="B28" s="234" t="s">
        <v>58</v>
      </c>
      <c r="C28" s="183">
        <v>0</v>
      </c>
      <c r="D28" s="184">
        <v>2</v>
      </c>
      <c r="E28" s="184">
        <v>5</v>
      </c>
      <c r="F28" s="184">
        <v>18</v>
      </c>
      <c r="G28" s="184">
        <v>1</v>
      </c>
      <c r="H28" s="185">
        <v>0</v>
      </c>
      <c r="I28" s="183">
        <v>0</v>
      </c>
      <c r="J28" s="184">
        <v>0</v>
      </c>
      <c r="K28" s="184">
        <v>0</v>
      </c>
      <c r="L28" s="184">
        <v>22</v>
      </c>
      <c r="M28" s="184">
        <v>0</v>
      </c>
      <c r="N28" s="185">
        <v>4</v>
      </c>
      <c r="O28" s="142" t="s">
        <v>197</v>
      </c>
      <c r="P28" s="142">
        <v>26</v>
      </c>
      <c r="Q28" s="142">
        <v>26</v>
      </c>
    </row>
    <row r="29" spans="1:18" ht="15.75" customHeight="1" x14ac:dyDescent="0.25">
      <c r="A29" s="186"/>
      <c r="B29" s="235"/>
      <c r="C29" s="197">
        <v>0</v>
      </c>
      <c r="D29" s="198">
        <v>7.6923076923076927E-2</v>
      </c>
      <c r="E29" s="198">
        <v>0.19230769230769232</v>
      </c>
      <c r="F29" s="198">
        <v>0.69230769230769229</v>
      </c>
      <c r="G29" s="198">
        <v>3.8461538461538464E-2</v>
      </c>
      <c r="H29" s="199">
        <v>0</v>
      </c>
      <c r="I29" s="197">
        <v>0</v>
      </c>
      <c r="J29" s="198">
        <v>0</v>
      </c>
      <c r="K29" s="198">
        <v>0</v>
      </c>
      <c r="L29" s="198">
        <v>0.84615384615384615</v>
      </c>
      <c r="M29" s="198">
        <v>0</v>
      </c>
      <c r="N29" s="199">
        <v>0.15384615384615385</v>
      </c>
      <c r="O29" s="142"/>
    </row>
    <row r="30" spans="1:18" ht="13.5" customHeight="1" x14ac:dyDescent="0.25">
      <c r="A30" s="190" t="s">
        <v>43</v>
      </c>
      <c r="B30" s="238" t="s">
        <v>59</v>
      </c>
      <c r="C30" s="191">
        <v>1</v>
      </c>
      <c r="D30" s="192">
        <v>1</v>
      </c>
      <c r="E30" s="192">
        <v>1</v>
      </c>
      <c r="F30" s="192">
        <v>19</v>
      </c>
      <c r="G30" s="192">
        <v>4</v>
      </c>
      <c r="H30" s="193">
        <v>0</v>
      </c>
      <c r="I30" s="191">
        <v>1</v>
      </c>
      <c r="J30" s="192">
        <v>0</v>
      </c>
      <c r="K30" s="192">
        <v>1</v>
      </c>
      <c r="L30" s="192">
        <v>17</v>
      </c>
      <c r="M30" s="192">
        <v>3</v>
      </c>
      <c r="N30" s="193">
        <v>4</v>
      </c>
      <c r="O30" s="142" t="s">
        <v>198</v>
      </c>
      <c r="P30" s="142">
        <v>26</v>
      </c>
      <c r="Q30" s="142">
        <v>26</v>
      </c>
    </row>
    <row r="31" spans="1:18" ht="13.5" customHeight="1" x14ac:dyDescent="0.25">
      <c r="A31" s="190"/>
      <c r="B31" s="239"/>
      <c r="C31" s="194">
        <v>3.8461538461538464E-2</v>
      </c>
      <c r="D31" s="195">
        <v>3.8461538461538464E-2</v>
      </c>
      <c r="E31" s="195">
        <v>3.8461538461538464E-2</v>
      </c>
      <c r="F31" s="195">
        <v>0.73076923076923073</v>
      </c>
      <c r="G31" s="195">
        <v>0.15384615384615385</v>
      </c>
      <c r="H31" s="196">
        <v>0</v>
      </c>
      <c r="I31" s="194">
        <v>3.8461538461538464E-2</v>
      </c>
      <c r="J31" s="195">
        <v>0</v>
      </c>
      <c r="K31" s="195">
        <v>3.8461538461538464E-2</v>
      </c>
      <c r="L31" s="195">
        <v>0.65384615384615385</v>
      </c>
      <c r="M31" s="195">
        <v>0.11538461538461539</v>
      </c>
      <c r="N31" s="196">
        <v>0.15384615384615385</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2</v>
      </c>
      <c r="E33" s="184">
        <v>5</v>
      </c>
      <c r="F33" s="184">
        <v>17</v>
      </c>
      <c r="G33" s="184">
        <v>2</v>
      </c>
      <c r="H33" s="185">
        <v>0</v>
      </c>
      <c r="I33" s="183">
        <v>0</v>
      </c>
      <c r="J33" s="184">
        <v>0</v>
      </c>
      <c r="K33" s="184">
        <v>1</v>
      </c>
      <c r="L33" s="184">
        <v>20</v>
      </c>
      <c r="M33" s="184">
        <v>1</v>
      </c>
      <c r="N33" s="185">
        <v>4</v>
      </c>
      <c r="O33" s="142" t="s">
        <v>199</v>
      </c>
      <c r="P33" s="142">
        <v>26</v>
      </c>
      <c r="Q33" s="142">
        <v>26</v>
      </c>
    </row>
    <row r="34" spans="1:17" ht="14.25" customHeight="1" x14ac:dyDescent="0.25">
      <c r="A34" s="186"/>
      <c r="B34" s="235"/>
      <c r="C34" s="197">
        <v>0</v>
      </c>
      <c r="D34" s="198">
        <v>7.6923076923076927E-2</v>
      </c>
      <c r="E34" s="198">
        <v>0.19230769230769232</v>
      </c>
      <c r="F34" s="198">
        <v>0.65384615384615385</v>
      </c>
      <c r="G34" s="198">
        <v>7.6923076923076927E-2</v>
      </c>
      <c r="H34" s="199">
        <v>0</v>
      </c>
      <c r="I34" s="197">
        <v>0</v>
      </c>
      <c r="J34" s="198">
        <v>0</v>
      </c>
      <c r="K34" s="198">
        <v>3.8461538461538464E-2</v>
      </c>
      <c r="L34" s="198">
        <v>0.76923076923076927</v>
      </c>
      <c r="M34" s="198">
        <v>3.8461538461538464E-2</v>
      </c>
      <c r="N34" s="199">
        <v>0.15384615384615385</v>
      </c>
      <c r="O34" s="142"/>
    </row>
    <row r="35" spans="1:17" ht="12.75" customHeight="1" x14ac:dyDescent="0.25">
      <c r="A35" s="190" t="s">
        <v>45</v>
      </c>
      <c r="B35" s="238" t="s">
        <v>52</v>
      </c>
      <c r="C35" s="191">
        <v>0</v>
      </c>
      <c r="D35" s="192">
        <v>0</v>
      </c>
      <c r="E35" s="192">
        <v>2</v>
      </c>
      <c r="F35" s="192">
        <v>16</v>
      </c>
      <c r="G35" s="192">
        <v>7</v>
      </c>
      <c r="H35" s="193">
        <v>1</v>
      </c>
      <c r="I35" s="191">
        <v>1</v>
      </c>
      <c r="J35" s="192">
        <v>0</v>
      </c>
      <c r="K35" s="192">
        <v>0</v>
      </c>
      <c r="L35" s="192">
        <v>15</v>
      </c>
      <c r="M35" s="192">
        <v>5</v>
      </c>
      <c r="N35" s="193">
        <v>5</v>
      </c>
      <c r="O35" s="142" t="s">
        <v>200</v>
      </c>
      <c r="P35" s="142">
        <v>26</v>
      </c>
      <c r="Q35" s="142">
        <v>26</v>
      </c>
    </row>
    <row r="36" spans="1:17" ht="15.75" customHeight="1" x14ac:dyDescent="0.25">
      <c r="A36" s="190"/>
      <c r="B36" s="239"/>
      <c r="C36" s="194">
        <v>0</v>
      </c>
      <c r="D36" s="195">
        <v>0</v>
      </c>
      <c r="E36" s="195">
        <v>7.6923076923076927E-2</v>
      </c>
      <c r="F36" s="195">
        <v>0.61538461538461542</v>
      </c>
      <c r="G36" s="195">
        <v>0.26923076923076922</v>
      </c>
      <c r="H36" s="196">
        <v>3.8461538461538464E-2</v>
      </c>
      <c r="I36" s="194">
        <v>3.8461538461538464E-2</v>
      </c>
      <c r="J36" s="195">
        <v>0</v>
      </c>
      <c r="K36" s="195">
        <v>0</v>
      </c>
      <c r="L36" s="195">
        <v>0.57692307692307687</v>
      </c>
      <c r="M36" s="195">
        <v>0.19230769230769232</v>
      </c>
      <c r="N36" s="196">
        <v>0.19230769230769232</v>
      </c>
      <c r="O36" s="142"/>
    </row>
    <row r="37" spans="1:17" x14ac:dyDescent="0.25">
      <c r="A37" s="186" t="s">
        <v>46</v>
      </c>
      <c r="B37" s="234" t="s">
        <v>53</v>
      </c>
      <c r="C37" s="183">
        <v>0</v>
      </c>
      <c r="D37" s="184">
        <v>4</v>
      </c>
      <c r="E37" s="184">
        <v>5</v>
      </c>
      <c r="F37" s="184">
        <v>14</v>
      </c>
      <c r="G37" s="184">
        <v>1</v>
      </c>
      <c r="H37" s="185">
        <v>2</v>
      </c>
      <c r="I37" s="183">
        <v>0</v>
      </c>
      <c r="J37" s="184">
        <v>0</v>
      </c>
      <c r="K37" s="184">
        <v>1</v>
      </c>
      <c r="L37" s="184">
        <v>18</v>
      </c>
      <c r="M37" s="184">
        <v>1</v>
      </c>
      <c r="N37" s="185">
        <v>6</v>
      </c>
      <c r="O37" s="142" t="s">
        <v>201</v>
      </c>
      <c r="P37" s="142">
        <v>26</v>
      </c>
      <c r="Q37" s="142">
        <v>26</v>
      </c>
    </row>
    <row r="38" spans="1:17" ht="14.25" customHeight="1" x14ac:dyDescent="0.25">
      <c r="A38" s="186"/>
      <c r="B38" s="235"/>
      <c r="C38" s="197">
        <v>0</v>
      </c>
      <c r="D38" s="198">
        <v>0.15384615384615385</v>
      </c>
      <c r="E38" s="198">
        <v>0.19230769230769232</v>
      </c>
      <c r="F38" s="198">
        <v>0.53846153846153844</v>
      </c>
      <c r="G38" s="198">
        <v>3.8461538461538464E-2</v>
      </c>
      <c r="H38" s="199">
        <v>7.6923076923076927E-2</v>
      </c>
      <c r="I38" s="197">
        <v>0</v>
      </c>
      <c r="J38" s="198">
        <v>0</v>
      </c>
      <c r="K38" s="198">
        <v>3.8461538461538464E-2</v>
      </c>
      <c r="L38" s="198">
        <v>0.69230769230769229</v>
      </c>
      <c r="M38" s="198">
        <v>3.8461538461538464E-2</v>
      </c>
      <c r="N38" s="199">
        <v>0.23076923076923078</v>
      </c>
      <c r="O38" s="142"/>
    </row>
    <row r="39" spans="1:17" x14ac:dyDescent="0.25">
      <c r="A39" s="190" t="s">
        <v>47</v>
      </c>
      <c r="B39" s="238" t="s">
        <v>61</v>
      </c>
      <c r="C39" s="191">
        <v>1</v>
      </c>
      <c r="D39" s="192">
        <v>2</v>
      </c>
      <c r="E39" s="192">
        <v>4</v>
      </c>
      <c r="F39" s="192">
        <v>12</v>
      </c>
      <c r="G39" s="192">
        <v>7</v>
      </c>
      <c r="H39" s="193">
        <v>0</v>
      </c>
      <c r="I39" s="191">
        <v>0</v>
      </c>
      <c r="J39" s="192">
        <v>1</v>
      </c>
      <c r="K39" s="192">
        <v>0</v>
      </c>
      <c r="L39" s="192">
        <v>15</v>
      </c>
      <c r="M39" s="192">
        <v>6</v>
      </c>
      <c r="N39" s="193">
        <v>4</v>
      </c>
      <c r="O39" s="142" t="s">
        <v>202</v>
      </c>
      <c r="P39" s="142">
        <v>26</v>
      </c>
      <c r="Q39" s="142">
        <v>26</v>
      </c>
    </row>
    <row r="40" spans="1:17" ht="15" customHeight="1" x14ac:dyDescent="0.25">
      <c r="A40" s="190"/>
      <c r="B40" s="239"/>
      <c r="C40" s="194">
        <v>3.8461538461538464E-2</v>
      </c>
      <c r="D40" s="195">
        <v>7.6923076923076927E-2</v>
      </c>
      <c r="E40" s="195">
        <v>0.15384615384615385</v>
      </c>
      <c r="F40" s="195">
        <v>0.46153846153846156</v>
      </c>
      <c r="G40" s="195">
        <v>0.26923076923076922</v>
      </c>
      <c r="H40" s="196">
        <v>0</v>
      </c>
      <c r="I40" s="194">
        <v>0</v>
      </c>
      <c r="J40" s="195">
        <v>3.8461538461538464E-2</v>
      </c>
      <c r="K40" s="195">
        <v>0</v>
      </c>
      <c r="L40" s="195">
        <v>0.57692307692307687</v>
      </c>
      <c r="M40" s="195">
        <v>0.23076923076923078</v>
      </c>
      <c r="N40" s="196">
        <v>0.15384615384615385</v>
      </c>
      <c r="O40" s="142"/>
    </row>
    <row r="41" spans="1:17" x14ac:dyDescent="0.25">
      <c r="A41" s="186" t="s">
        <v>48</v>
      </c>
      <c r="B41" s="234" t="s">
        <v>62</v>
      </c>
      <c r="C41" s="183">
        <v>2</v>
      </c>
      <c r="D41" s="184">
        <v>0</v>
      </c>
      <c r="E41" s="184">
        <v>3</v>
      </c>
      <c r="F41" s="184">
        <v>21</v>
      </c>
      <c r="G41" s="184">
        <v>0</v>
      </c>
      <c r="H41" s="185">
        <v>0</v>
      </c>
      <c r="I41" s="183">
        <v>0</v>
      </c>
      <c r="J41" s="184">
        <v>0</v>
      </c>
      <c r="K41" s="184">
        <v>2</v>
      </c>
      <c r="L41" s="184">
        <v>20</v>
      </c>
      <c r="M41" s="184">
        <v>0</v>
      </c>
      <c r="N41" s="185">
        <v>4</v>
      </c>
      <c r="O41" s="142" t="s">
        <v>203</v>
      </c>
      <c r="P41" s="142">
        <v>26</v>
      </c>
      <c r="Q41" s="142">
        <v>26</v>
      </c>
    </row>
    <row r="42" spans="1:17" x14ac:dyDescent="0.25">
      <c r="A42" s="203"/>
      <c r="B42" s="241"/>
      <c r="C42" s="204">
        <v>7.6923076923076927E-2</v>
      </c>
      <c r="D42" s="205">
        <v>0</v>
      </c>
      <c r="E42" s="205">
        <v>0.11538461538461539</v>
      </c>
      <c r="F42" s="205">
        <v>0.80769230769230771</v>
      </c>
      <c r="G42" s="205">
        <v>0</v>
      </c>
      <c r="H42" s="206">
        <v>0</v>
      </c>
      <c r="I42" s="204">
        <v>0</v>
      </c>
      <c r="J42" s="205">
        <v>0</v>
      </c>
      <c r="K42" s="205">
        <v>7.6923076923076927E-2</v>
      </c>
      <c r="L42" s="205">
        <v>0.76923076923076927</v>
      </c>
      <c r="M42" s="205">
        <v>0</v>
      </c>
      <c r="N42" s="206">
        <v>0.15384615384615385</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2</v>
      </c>
      <c r="E48" s="211">
        <v>1</v>
      </c>
      <c r="F48" s="211">
        <v>8</v>
      </c>
      <c r="G48" s="211">
        <v>14</v>
      </c>
      <c r="H48" s="211">
        <v>0</v>
      </c>
      <c r="P48" s="142">
        <v>26</v>
      </c>
    </row>
    <row r="49" spans="1:16" x14ac:dyDescent="0.25">
      <c r="A49" s="92"/>
      <c r="C49" s="195">
        <v>3.8461538461538464E-2</v>
      </c>
      <c r="D49" s="195">
        <v>7.6923076923076927E-2</v>
      </c>
      <c r="E49" s="195">
        <v>3.8461538461538464E-2</v>
      </c>
      <c r="F49" s="195">
        <v>0.30769230769230771</v>
      </c>
      <c r="G49" s="195">
        <v>0.53846153846153844</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12</v>
      </c>
      <c r="F54" s="211">
        <v>5</v>
      </c>
      <c r="G54" s="211">
        <v>9</v>
      </c>
      <c r="H54" s="211">
        <v>0</v>
      </c>
      <c r="P54" s="142">
        <v>26</v>
      </c>
    </row>
    <row r="55" spans="1:16" x14ac:dyDescent="0.25">
      <c r="A55" s="92"/>
      <c r="C55" s="195">
        <v>0</v>
      </c>
      <c r="D55" s="195">
        <v>0</v>
      </c>
      <c r="E55" s="195">
        <v>0.46153846153846156</v>
      </c>
      <c r="F55" s="195">
        <v>0.19230769230769232</v>
      </c>
      <c r="G55" s="195">
        <v>0.34615384615384615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3</v>
      </c>
      <c r="E60" s="211">
        <v>22</v>
      </c>
      <c r="F60" s="211">
        <v>1</v>
      </c>
      <c r="G60" s="211"/>
      <c r="H60" s="211">
        <v>0</v>
      </c>
      <c r="P60" s="142">
        <v>26</v>
      </c>
    </row>
    <row r="61" spans="1:16" x14ac:dyDescent="0.25">
      <c r="A61" s="92"/>
      <c r="C61" s="195">
        <v>0</v>
      </c>
      <c r="D61" s="195">
        <v>0.11538461538461539</v>
      </c>
      <c r="E61" s="195">
        <v>0.84615384615384615</v>
      </c>
      <c r="F61" s="195">
        <v>3.8461538461538464E-2</v>
      </c>
      <c r="G61" s="195"/>
      <c r="H61" s="195">
        <v>0</v>
      </c>
    </row>
    <row r="62" spans="1:16" x14ac:dyDescent="0.25">
      <c r="A62" s="93" t="s">
        <v>204</v>
      </c>
    </row>
    <row r="63" spans="1:16" ht="6.75" customHeight="1" x14ac:dyDescent="0.25">
      <c r="A63" s="93"/>
    </row>
    <row r="64" spans="1:16" ht="23.1" customHeight="1" x14ac:dyDescent="0.25">
      <c r="B64" s="240" t="s">
        <v>500</v>
      </c>
      <c r="C64" s="240"/>
      <c r="D64" s="240"/>
      <c r="E64" s="240"/>
      <c r="F64" s="240"/>
      <c r="G64" s="240"/>
      <c r="H64" s="240"/>
      <c r="I64" s="240"/>
      <c r="J64" s="240"/>
      <c r="K64" s="240"/>
      <c r="L64" s="240"/>
    </row>
    <row r="65" spans="2:12" ht="23.1" customHeight="1" x14ac:dyDescent="0.25">
      <c r="B65" s="240" t="s">
        <v>501</v>
      </c>
      <c r="C65" s="240"/>
      <c r="D65" s="240"/>
      <c r="E65" s="240"/>
      <c r="F65" s="240"/>
      <c r="G65" s="240"/>
      <c r="H65" s="240"/>
      <c r="I65" s="240"/>
      <c r="J65" s="240"/>
      <c r="K65" s="240"/>
      <c r="L65" s="240"/>
    </row>
    <row r="66" spans="2:12" ht="23.1" customHeight="1" x14ac:dyDescent="0.25">
      <c r="B66" s="240" t="s">
        <v>502</v>
      </c>
      <c r="C66" s="240"/>
      <c r="D66" s="240"/>
      <c r="E66" s="240"/>
      <c r="F66" s="240"/>
      <c r="G66" s="240"/>
      <c r="H66" s="240"/>
      <c r="I66" s="240"/>
      <c r="J66" s="240"/>
      <c r="K66" s="240"/>
      <c r="L66" s="240"/>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220</v>
      </c>
      <c r="C3" s="145"/>
      <c r="D3" s="146"/>
      <c r="E3" s="147">
        <v>43174</v>
      </c>
      <c r="F3" s="146"/>
      <c r="G3" s="148"/>
      <c r="H3" s="148"/>
      <c r="I3" s="147" t="s">
        <v>85</v>
      </c>
      <c r="J3" s="148"/>
      <c r="K3" s="148"/>
      <c r="L3" s="148"/>
      <c r="M3" s="149">
        <v>23</v>
      </c>
      <c r="N3" s="150"/>
      <c r="O3" s="142"/>
    </row>
    <row r="4" spans="1:18" ht="9.75" customHeight="1" x14ac:dyDescent="0.25"/>
    <row r="5" spans="1:18" ht="17.25" customHeight="1" x14ac:dyDescent="0.25">
      <c r="A5" s="92" t="s">
        <v>13</v>
      </c>
      <c r="B5" s="93" t="s">
        <v>12</v>
      </c>
    </row>
    <row r="6" spans="1:18" x14ac:dyDescent="0.25">
      <c r="B6" s="151" t="s">
        <v>2</v>
      </c>
      <c r="C6" s="152">
        <v>3</v>
      </c>
      <c r="D6" s="153">
        <v>0.13043478260869565</v>
      </c>
      <c r="F6" s="154" t="s">
        <v>49</v>
      </c>
      <c r="J6" s="155" t="s">
        <v>194</v>
      </c>
    </row>
    <row r="7" spans="1:18" x14ac:dyDescent="0.25">
      <c r="B7" s="156" t="s">
        <v>3</v>
      </c>
      <c r="C7" s="94">
        <v>7</v>
      </c>
      <c r="D7" s="157">
        <v>0.30434782608695654</v>
      </c>
      <c r="F7" s="158" t="s">
        <v>28</v>
      </c>
      <c r="G7" s="159"/>
      <c r="H7" s="159">
        <v>0</v>
      </c>
      <c r="I7" s="153">
        <v>0</v>
      </c>
      <c r="K7" s="87" t="s">
        <v>216</v>
      </c>
    </row>
    <row r="8" spans="1:18" x14ac:dyDescent="0.25">
      <c r="B8" s="151" t="s">
        <v>5</v>
      </c>
      <c r="C8" s="152">
        <v>3</v>
      </c>
      <c r="D8" s="153">
        <v>0.13043478260869565</v>
      </c>
      <c r="F8" s="160" t="s">
        <v>0</v>
      </c>
      <c r="H8" s="87">
        <v>1</v>
      </c>
      <c r="I8" s="157">
        <v>4.3478260869565216E-2</v>
      </c>
    </row>
    <row r="9" spans="1:18" x14ac:dyDescent="0.25">
      <c r="B9" s="156" t="s">
        <v>6</v>
      </c>
      <c r="C9" s="94">
        <v>2</v>
      </c>
      <c r="D9" s="157">
        <v>8.6956521739130432E-2</v>
      </c>
      <c r="F9" s="158" t="s">
        <v>29</v>
      </c>
      <c r="G9" s="159"/>
      <c r="H9" s="159">
        <v>0</v>
      </c>
      <c r="I9" s="153">
        <v>0</v>
      </c>
    </row>
    <row r="10" spans="1:18" x14ac:dyDescent="0.25">
      <c r="B10" s="151" t="s">
        <v>4</v>
      </c>
      <c r="C10" s="152">
        <v>1</v>
      </c>
      <c r="D10" s="153">
        <v>4.3478260869565216E-2</v>
      </c>
      <c r="F10" s="160" t="s">
        <v>30</v>
      </c>
      <c r="H10" s="87">
        <v>0</v>
      </c>
      <c r="I10" s="157">
        <v>0</v>
      </c>
    </row>
    <row r="11" spans="1:18" x14ac:dyDescent="0.25">
      <c r="B11" s="156" t="s">
        <v>23</v>
      </c>
      <c r="C11" s="94">
        <v>2</v>
      </c>
      <c r="D11" s="157">
        <v>8.6956521739130432E-2</v>
      </c>
      <c r="F11" s="158" t="s">
        <v>31</v>
      </c>
      <c r="G11" s="159"/>
      <c r="H11" s="159">
        <v>0</v>
      </c>
      <c r="I11" s="153">
        <v>0</v>
      </c>
    </row>
    <row r="12" spans="1:18" x14ac:dyDescent="0.25">
      <c r="B12" s="151" t="s">
        <v>26</v>
      </c>
      <c r="C12" s="152">
        <v>4</v>
      </c>
      <c r="D12" s="153">
        <v>0.17391304347826086</v>
      </c>
      <c r="F12" s="160" t="s">
        <v>32</v>
      </c>
      <c r="H12" s="87">
        <v>0</v>
      </c>
      <c r="I12" s="157">
        <v>0</v>
      </c>
    </row>
    <row r="13" spans="1:18" x14ac:dyDescent="0.25">
      <c r="B13" s="156" t="s">
        <v>24</v>
      </c>
      <c r="C13" s="94">
        <v>0</v>
      </c>
      <c r="D13" s="157">
        <v>0</v>
      </c>
      <c r="F13" s="158" t="s">
        <v>33</v>
      </c>
      <c r="G13" s="159"/>
      <c r="H13" s="159">
        <v>1</v>
      </c>
      <c r="I13" s="153">
        <v>4.3478260869565216E-2</v>
      </c>
    </row>
    <row r="14" spans="1:18" x14ac:dyDescent="0.25">
      <c r="B14" s="151" t="s">
        <v>27</v>
      </c>
      <c r="C14" s="152">
        <v>0</v>
      </c>
      <c r="D14" s="153">
        <v>0</v>
      </c>
      <c r="F14" s="156"/>
    </row>
    <row r="15" spans="1:18" x14ac:dyDescent="0.25">
      <c r="B15" s="156" t="s">
        <v>22</v>
      </c>
      <c r="C15" s="94">
        <v>2</v>
      </c>
      <c r="D15" s="157">
        <v>8.6956521739130432E-2</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4.3478260869565216E-2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23</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1</v>
      </c>
      <c r="E24" s="184">
        <v>5</v>
      </c>
      <c r="F24" s="184">
        <v>11</v>
      </c>
      <c r="G24" s="184">
        <v>4</v>
      </c>
      <c r="H24" s="185">
        <v>2</v>
      </c>
      <c r="I24" s="183">
        <v>0</v>
      </c>
      <c r="J24" s="184">
        <v>0</v>
      </c>
      <c r="K24" s="184">
        <v>1</v>
      </c>
      <c r="L24" s="184">
        <v>17</v>
      </c>
      <c r="M24" s="184">
        <v>3</v>
      </c>
      <c r="N24" s="185">
        <v>2</v>
      </c>
      <c r="O24" s="142" t="s">
        <v>195</v>
      </c>
      <c r="P24" s="142">
        <v>23</v>
      </c>
      <c r="Q24" s="142">
        <v>23</v>
      </c>
    </row>
    <row r="25" spans="1:18" ht="18.75" customHeight="1" x14ac:dyDescent="0.25">
      <c r="A25" s="186"/>
      <c r="B25" s="235"/>
      <c r="C25" s="187">
        <v>0</v>
      </c>
      <c r="D25" s="188">
        <v>4.3478260869565216E-2</v>
      </c>
      <c r="E25" s="188">
        <v>0.21739130434782608</v>
      </c>
      <c r="F25" s="188">
        <v>0.47826086956521741</v>
      </c>
      <c r="G25" s="188">
        <v>0.17391304347826086</v>
      </c>
      <c r="H25" s="189">
        <v>8.6956521739130432E-2</v>
      </c>
      <c r="I25" s="187">
        <v>0</v>
      </c>
      <c r="J25" s="188">
        <v>0</v>
      </c>
      <c r="K25" s="188">
        <v>4.3478260869565216E-2</v>
      </c>
      <c r="L25" s="188">
        <v>0.73913043478260865</v>
      </c>
      <c r="M25" s="188">
        <v>0.13043478260869565</v>
      </c>
      <c r="N25" s="189">
        <v>8.6956521739130432E-2</v>
      </c>
      <c r="O25" s="142"/>
    </row>
    <row r="26" spans="1:18" x14ac:dyDescent="0.25">
      <c r="A26" s="190" t="s">
        <v>41</v>
      </c>
      <c r="B26" s="238" t="s">
        <v>51</v>
      </c>
      <c r="C26" s="191">
        <v>0</v>
      </c>
      <c r="D26" s="192">
        <v>1</v>
      </c>
      <c r="E26" s="192">
        <v>2</v>
      </c>
      <c r="F26" s="192">
        <v>12</v>
      </c>
      <c r="G26" s="192">
        <v>5</v>
      </c>
      <c r="H26" s="193">
        <v>3</v>
      </c>
      <c r="I26" s="191">
        <v>0</v>
      </c>
      <c r="J26" s="192">
        <v>0</v>
      </c>
      <c r="K26" s="192">
        <v>1</v>
      </c>
      <c r="L26" s="192">
        <v>17</v>
      </c>
      <c r="M26" s="192">
        <v>3</v>
      </c>
      <c r="N26" s="193">
        <v>2</v>
      </c>
      <c r="O26" s="142" t="s">
        <v>196</v>
      </c>
      <c r="P26" s="142">
        <v>23</v>
      </c>
      <c r="Q26" s="142">
        <v>23</v>
      </c>
    </row>
    <row r="27" spans="1:18" ht="18" customHeight="1" x14ac:dyDescent="0.25">
      <c r="A27" s="190"/>
      <c r="B27" s="239"/>
      <c r="C27" s="194">
        <v>0</v>
      </c>
      <c r="D27" s="195">
        <v>4.3478260869565216E-2</v>
      </c>
      <c r="E27" s="195">
        <v>8.6956521739130432E-2</v>
      </c>
      <c r="F27" s="195">
        <v>0.52173913043478259</v>
      </c>
      <c r="G27" s="195">
        <v>0.21739130434782608</v>
      </c>
      <c r="H27" s="196">
        <v>0.13043478260869565</v>
      </c>
      <c r="I27" s="194">
        <v>0</v>
      </c>
      <c r="J27" s="195">
        <v>0</v>
      </c>
      <c r="K27" s="195">
        <v>4.3478260869565216E-2</v>
      </c>
      <c r="L27" s="195">
        <v>0.73913043478260865</v>
      </c>
      <c r="M27" s="195">
        <v>0.13043478260869565</v>
      </c>
      <c r="N27" s="196">
        <v>8.6956521739130432E-2</v>
      </c>
      <c r="O27" s="142"/>
    </row>
    <row r="28" spans="1:18" x14ac:dyDescent="0.25">
      <c r="A28" s="186" t="s">
        <v>42</v>
      </c>
      <c r="B28" s="234" t="s">
        <v>58</v>
      </c>
      <c r="C28" s="183">
        <v>1</v>
      </c>
      <c r="D28" s="184">
        <v>1</v>
      </c>
      <c r="E28" s="184">
        <v>1</v>
      </c>
      <c r="F28" s="184">
        <v>13</v>
      </c>
      <c r="G28" s="184">
        <v>5</v>
      </c>
      <c r="H28" s="185">
        <v>2</v>
      </c>
      <c r="I28" s="183">
        <v>0</v>
      </c>
      <c r="J28" s="184">
        <v>0</v>
      </c>
      <c r="K28" s="184">
        <v>1</v>
      </c>
      <c r="L28" s="184">
        <v>16</v>
      </c>
      <c r="M28" s="184">
        <v>4</v>
      </c>
      <c r="N28" s="185">
        <v>2</v>
      </c>
      <c r="O28" s="142" t="s">
        <v>197</v>
      </c>
      <c r="P28" s="142">
        <v>23</v>
      </c>
      <c r="Q28" s="142">
        <v>23</v>
      </c>
    </row>
    <row r="29" spans="1:18" ht="15.75" customHeight="1" x14ac:dyDescent="0.25">
      <c r="A29" s="186"/>
      <c r="B29" s="235"/>
      <c r="C29" s="197">
        <v>4.3478260869565216E-2</v>
      </c>
      <c r="D29" s="198">
        <v>4.3478260869565216E-2</v>
      </c>
      <c r="E29" s="198">
        <v>4.3478260869565216E-2</v>
      </c>
      <c r="F29" s="198">
        <v>0.56521739130434778</v>
      </c>
      <c r="G29" s="198">
        <v>0.21739130434782608</v>
      </c>
      <c r="H29" s="199">
        <v>8.6956521739130432E-2</v>
      </c>
      <c r="I29" s="197">
        <v>0</v>
      </c>
      <c r="J29" s="198">
        <v>0</v>
      </c>
      <c r="K29" s="198">
        <v>4.3478260869565216E-2</v>
      </c>
      <c r="L29" s="198">
        <v>0.69565217391304346</v>
      </c>
      <c r="M29" s="198">
        <v>0.17391304347826086</v>
      </c>
      <c r="N29" s="199">
        <v>8.6956521739130432E-2</v>
      </c>
      <c r="O29" s="142"/>
    </row>
    <row r="30" spans="1:18" ht="13.5" customHeight="1" x14ac:dyDescent="0.25">
      <c r="A30" s="190" t="s">
        <v>43</v>
      </c>
      <c r="B30" s="238" t="s">
        <v>59</v>
      </c>
      <c r="C30" s="191">
        <v>0</v>
      </c>
      <c r="D30" s="192">
        <v>1</v>
      </c>
      <c r="E30" s="192">
        <v>1</v>
      </c>
      <c r="F30" s="192">
        <v>16</v>
      </c>
      <c r="G30" s="192">
        <v>3</v>
      </c>
      <c r="H30" s="193">
        <v>2</v>
      </c>
      <c r="I30" s="191">
        <v>0</v>
      </c>
      <c r="J30" s="192">
        <v>0</v>
      </c>
      <c r="K30" s="192">
        <v>2</v>
      </c>
      <c r="L30" s="192">
        <v>17</v>
      </c>
      <c r="M30" s="192">
        <v>2</v>
      </c>
      <c r="N30" s="193">
        <v>2</v>
      </c>
      <c r="O30" s="142" t="s">
        <v>198</v>
      </c>
      <c r="P30" s="142">
        <v>23</v>
      </c>
      <c r="Q30" s="142">
        <v>23</v>
      </c>
    </row>
    <row r="31" spans="1:18" ht="13.5" customHeight="1" x14ac:dyDescent="0.25">
      <c r="A31" s="190"/>
      <c r="B31" s="239"/>
      <c r="C31" s="194">
        <v>0</v>
      </c>
      <c r="D31" s="195">
        <v>4.3478260869565216E-2</v>
      </c>
      <c r="E31" s="195">
        <v>4.3478260869565216E-2</v>
      </c>
      <c r="F31" s="195">
        <v>0.69565217391304346</v>
      </c>
      <c r="G31" s="195">
        <v>0.13043478260869565</v>
      </c>
      <c r="H31" s="196">
        <v>8.6956521739130432E-2</v>
      </c>
      <c r="I31" s="194">
        <v>0</v>
      </c>
      <c r="J31" s="195">
        <v>0</v>
      </c>
      <c r="K31" s="195">
        <v>8.6956521739130432E-2</v>
      </c>
      <c r="L31" s="195">
        <v>0.73913043478260865</v>
      </c>
      <c r="M31" s="195">
        <v>8.6956521739130432E-2</v>
      </c>
      <c r="N31" s="196">
        <v>8.6956521739130432E-2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2</v>
      </c>
      <c r="E33" s="184">
        <v>4</v>
      </c>
      <c r="F33" s="184">
        <v>9</v>
      </c>
      <c r="G33" s="184">
        <v>5</v>
      </c>
      <c r="H33" s="185">
        <v>2</v>
      </c>
      <c r="I33" s="183">
        <v>0</v>
      </c>
      <c r="J33" s="184">
        <v>0</v>
      </c>
      <c r="K33" s="184">
        <v>2</v>
      </c>
      <c r="L33" s="184">
        <v>15</v>
      </c>
      <c r="M33" s="184">
        <v>4</v>
      </c>
      <c r="N33" s="185">
        <v>2</v>
      </c>
      <c r="O33" s="142" t="s">
        <v>199</v>
      </c>
      <c r="P33" s="142">
        <v>23</v>
      </c>
      <c r="Q33" s="142">
        <v>23</v>
      </c>
    </row>
    <row r="34" spans="1:17" ht="14.25" customHeight="1" x14ac:dyDescent="0.25">
      <c r="A34" s="186"/>
      <c r="B34" s="235"/>
      <c r="C34" s="197">
        <v>4.3478260869565216E-2</v>
      </c>
      <c r="D34" s="198">
        <v>8.6956521739130432E-2</v>
      </c>
      <c r="E34" s="198">
        <v>0.17391304347826086</v>
      </c>
      <c r="F34" s="198">
        <v>0.39130434782608697</v>
      </c>
      <c r="G34" s="198">
        <v>0.21739130434782608</v>
      </c>
      <c r="H34" s="199">
        <v>8.6956521739130432E-2</v>
      </c>
      <c r="I34" s="197">
        <v>0</v>
      </c>
      <c r="J34" s="198">
        <v>0</v>
      </c>
      <c r="K34" s="198">
        <v>8.6956521739130432E-2</v>
      </c>
      <c r="L34" s="198">
        <v>0.65217391304347827</v>
      </c>
      <c r="M34" s="198">
        <v>0.17391304347826086</v>
      </c>
      <c r="N34" s="199">
        <v>8.6956521739130432E-2</v>
      </c>
      <c r="O34" s="142"/>
    </row>
    <row r="35" spans="1:17" ht="12.75" customHeight="1" x14ac:dyDescent="0.25">
      <c r="A35" s="190" t="s">
        <v>45</v>
      </c>
      <c r="B35" s="238" t="s">
        <v>52</v>
      </c>
      <c r="C35" s="191">
        <v>0</v>
      </c>
      <c r="D35" s="192">
        <v>1</v>
      </c>
      <c r="E35" s="192">
        <v>2</v>
      </c>
      <c r="F35" s="192">
        <v>13</v>
      </c>
      <c r="G35" s="192">
        <v>5</v>
      </c>
      <c r="H35" s="193">
        <v>2</v>
      </c>
      <c r="I35" s="191">
        <v>0</v>
      </c>
      <c r="J35" s="192">
        <v>0</v>
      </c>
      <c r="K35" s="192">
        <v>1</v>
      </c>
      <c r="L35" s="192">
        <v>16</v>
      </c>
      <c r="M35" s="192">
        <v>4</v>
      </c>
      <c r="N35" s="193">
        <v>2</v>
      </c>
      <c r="O35" s="142" t="s">
        <v>200</v>
      </c>
      <c r="P35" s="142">
        <v>23</v>
      </c>
      <c r="Q35" s="142">
        <v>23</v>
      </c>
    </row>
    <row r="36" spans="1:17" ht="15.75" customHeight="1" x14ac:dyDescent="0.25">
      <c r="A36" s="190"/>
      <c r="B36" s="239"/>
      <c r="C36" s="194">
        <v>0</v>
      </c>
      <c r="D36" s="195">
        <v>4.3478260869565216E-2</v>
      </c>
      <c r="E36" s="195">
        <v>8.6956521739130432E-2</v>
      </c>
      <c r="F36" s="195">
        <v>0.56521739130434778</v>
      </c>
      <c r="G36" s="195">
        <v>0.21739130434782608</v>
      </c>
      <c r="H36" s="196">
        <v>8.6956521739130432E-2</v>
      </c>
      <c r="I36" s="194">
        <v>0</v>
      </c>
      <c r="J36" s="195">
        <v>0</v>
      </c>
      <c r="K36" s="195">
        <v>4.3478260869565216E-2</v>
      </c>
      <c r="L36" s="195">
        <v>0.69565217391304346</v>
      </c>
      <c r="M36" s="195">
        <v>0.17391304347826086</v>
      </c>
      <c r="N36" s="196">
        <v>8.6956521739130432E-2</v>
      </c>
      <c r="O36" s="142"/>
    </row>
    <row r="37" spans="1:17" x14ac:dyDescent="0.25">
      <c r="A37" s="186" t="s">
        <v>46</v>
      </c>
      <c r="B37" s="234" t="s">
        <v>53</v>
      </c>
      <c r="C37" s="183">
        <v>0</v>
      </c>
      <c r="D37" s="184">
        <v>3</v>
      </c>
      <c r="E37" s="184">
        <v>4</v>
      </c>
      <c r="F37" s="184">
        <v>10</v>
      </c>
      <c r="G37" s="184">
        <v>4</v>
      </c>
      <c r="H37" s="185">
        <v>2</v>
      </c>
      <c r="I37" s="183">
        <v>0</v>
      </c>
      <c r="J37" s="184">
        <v>0</v>
      </c>
      <c r="K37" s="184">
        <v>1</v>
      </c>
      <c r="L37" s="184">
        <v>17</v>
      </c>
      <c r="M37" s="184">
        <v>3</v>
      </c>
      <c r="N37" s="185">
        <v>2</v>
      </c>
      <c r="O37" s="142" t="s">
        <v>201</v>
      </c>
      <c r="P37" s="142">
        <v>23</v>
      </c>
      <c r="Q37" s="142">
        <v>23</v>
      </c>
    </row>
    <row r="38" spans="1:17" ht="14.25" customHeight="1" x14ac:dyDescent="0.25">
      <c r="A38" s="186"/>
      <c r="B38" s="235"/>
      <c r="C38" s="197">
        <v>0</v>
      </c>
      <c r="D38" s="198">
        <v>0.13043478260869565</v>
      </c>
      <c r="E38" s="198">
        <v>0.17391304347826086</v>
      </c>
      <c r="F38" s="198">
        <v>0.43478260869565216</v>
      </c>
      <c r="G38" s="198">
        <v>0.17391304347826086</v>
      </c>
      <c r="H38" s="199">
        <v>8.6956521739130432E-2</v>
      </c>
      <c r="I38" s="197">
        <v>0</v>
      </c>
      <c r="J38" s="198">
        <v>0</v>
      </c>
      <c r="K38" s="198">
        <v>4.3478260869565216E-2</v>
      </c>
      <c r="L38" s="198">
        <v>0.73913043478260865</v>
      </c>
      <c r="M38" s="198">
        <v>0.13043478260869565</v>
      </c>
      <c r="N38" s="199">
        <v>8.6956521739130432E-2</v>
      </c>
      <c r="O38" s="142"/>
    </row>
    <row r="39" spans="1:17" x14ac:dyDescent="0.25">
      <c r="A39" s="190" t="s">
        <v>47</v>
      </c>
      <c r="B39" s="238" t="s">
        <v>61</v>
      </c>
      <c r="C39" s="191">
        <v>0</v>
      </c>
      <c r="D39" s="192">
        <v>2</v>
      </c>
      <c r="E39" s="192">
        <v>3</v>
      </c>
      <c r="F39" s="192">
        <v>10</v>
      </c>
      <c r="G39" s="192">
        <v>6</v>
      </c>
      <c r="H39" s="193">
        <v>2</v>
      </c>
      <c r="I39" s="191">
        <v>0</v>
      </c>
      <c r="J39" s="192">
        <v>1</v>
      </c>
      <c r="K39" s="192">
        <v>2</v>
      </c>
      <c r="L39" s="192">
        <v>14</v>
      </c>
      <c r="M39" s="192">
        <v>4</v>
      </c>
      <c r="N39" s="193">
        <v>2</v>
      </c>
      <c r="O39" s="142" t="s">
        <v>202</v>
      </c>
      <c r="P39" s="142">
        <v>23</v>
      </c>
      <c r="Q39" s="142">
        <v>23</v>
      </c>
    </row>
    <row r="40" spans="1:17" ht="15" customHeight="1" x14ac:dyDescent="0.25">
      <c r="A40" s="190"/>
      <c r="B40" s="239"/>
      <c r="C40" s="194">
        <v>0</v>
      </c>
      <c r="D40" s="195">
        <v>8.6956521739130432E-2</v>
      </c>
      <c r="E40" s="195">
        <v>0.13043478260869565</v>
      </c>
      <c r="F40" s="195">
        <v>0.43478260869565216</v>
      </c>
      <c r="G40" s="195">
        <v>0.2608695652173913</v>
      </c>
      <c r="H40" s="196">
        <v>8.6956521739130432E-2</v>
      </c>
      <c r="I40" s="194">
        <v>0</v>
      </c>
      <c r="J40" s="195">
        <v>4.3478260869565216E-2</v>
      </c>
      <c r="K40" s="195">
        <v>8.6956521739130432E-2</v>
      </c>
      <c r="L40" s="195">
        <v>0.60869565217391308</v>
      </c>
      <c r="M40" s="195">
        <v>0.17391304347826086</v>
      </c>
      <c r="N40" s="196">
        <v>8.6956521739130432E-2</v>
      </c>
      <c r="O40" s="142"/>
    </row>
    <row r="41" spans="1:17" x14ac:dyDescent="0.25">
      <c r="A41" s="186" t="s">
        <v>48</v>
      </c>
      <c r="B41" s="234" t="s">
        <v>62</v>
      </c>
      <c r="C41" s="183">
        <v>1</v>
      </c>
      <c r="D41" s="184">
        <v>2</v>
      </c>
      <c r="E41" s="184">
        <v>2</v>
      </c>
      <c r="F41" s="184">
        <v>10</v>
      </c>
      <c r="G41" s="184">
        <v>6</v>
      </c>
      <c r="H41" s="185">
        <v>2</v>
      </c>
      <c r="I41" s="183">
        <v>0</v>
      </c>
      <c r="J41" s="184">
        <v>0</v>
      </c>
      <c r="K41" s="184">
        <v>1</v>
      </c>
      <c r="L41" s="184">
        <v>16</v>
      </c>
      <c r="M41" s="184">
        <v>5</v>
      </c>
      <c r="N41" s="185">
        <v>1</v>
      </c>
      <c r="O41" s="142" t="s">
        <v>203</v>
      </c>
      <c r="P41" s="142">
        <v>23</v>
      </c>
      <c r="Q41" s="142">
        <v>23</v>
      </c>
    </row>
    <row r="42" spans="1:17" x14ac:dyDescent="0.25">
      <c r="A42" s="203"/>
      <c r="B42" s="241"/>
      <c r="C42" s="204">
        <v>4.3478260869565216E-2</v>
      </c>
      <c r="D42" s="205">
        <v>8.6956521739130432E-2</v>
      </c>
      <c r="E42" s="205">
        <v>8.6956521739130432E-2</v>
      </c>
      <c r="F42" s="205">
        <v>0.43478260869565216</v>
      </c>
      <c r="G42" s="205">
        <v>0.2608695652173913</v>
      </c>
      <c r="H42" s="206">
        <v>8.6956521739130432E-2</v>
      </c>
      <c r="I42" s="204">
        <v>0</v>
      </c>
      <c r="J42" s="205">
        <v>0</v>
      </c>
      <c r="K42" s="205">
        <v>4.3478260869565216E-2</v>
      </c>
      <c r="L42" s="205">
        <v>0.69565217391304346</v>
      </c>
      <c r="M42" s="205">
        <v>0.21739130434782608</v>
      </c>
      <c r="N42" s="206">
        <v>4.3478260869565216E-2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1</v>
      </c>
      <c r="F48" s="211">
        <v>9</v>
      </c>
      <c r="G48" s="211">
        <v>12</v>
      </c>
      <c r="H48" s="211">
        <v>1</v>
      </c>
      <c r="P48" s="142">
        <v>23</v>
      </c>
    </row>
    <row r="49" spans="1:16" x14ac:dyDescent="0.25">
      <c r="A49" s="92"/>
      <c r="C49" s="195">
        <v>0</v>
      </c>
      <c r="D49" s="195">
        <v>0</v>
      </c>
      <c r="E49" s="195">
        <v>4.3478260869565216E-2</v>
      </c>
      <c r="F49" s="195">
        <v>0.39130434782608697</v>
      </c>
      <c r="G49" s="195">
        <v>0.52173913043478259</v>
      </c>
      <c r="H49" s="195">
        <v>4.3478260869565216E-2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2</v>
      </c>
      <c r="F54" s="211">
        <v>8</v>
      </c>
      <c r="G54" s="211">
        <v>11</v>
      </c>
      <c r="H54" s="211">
        <v>1</v>
      </c>
      <c r="P54" s="142">
        <v>23</v>
      </c>
    </row>
    <row r="55" spans="1:16" x14ac:dyDescent="0.25">
      <c r="A55" s="92"/>
      <c r="C55" s="195">
        <v>0</v>
      </c>
      <c r="D55" s="195">
        <v>4.3478260869565216E-2</v>
      </c>
      <c r="E55" s="195">
        <v>8.6956521739130432E-2</v>
      </c>
      <c r="F55" s="195">
        <v>0.34782608695652173</v>
      </c>
      <c r="G55" s="195">
        <v>0.47826086956521741</v>
      </c>
      <c r="H55" s="195">
        <v>4.3478260869565216E-2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22</v>
      </c>
      <c r="F60" s="211">
        <v>0</v>
      </c>
      <c r="G60" s="211"/>
      <c r="H60" s="211">
        <v>1</v>
      </c>
      <c r="P60" s="142">
        <v>23</v>
      </c>
    </row>
    <row r="61" spans="1:16" x14ac:dyDescent="0.25">
      <c r="A61" s="92"/>
      <c r="C61" s="195">
        <v>0</v>
      </c>
      <c r="D61" s="195">
        <v>0</v>
      </c>
      <c r="E61" s="195">
        <v>0.95652173913043481</v>
      </c>
      <c r="F61" s="195">
        <v>0</v>
      </c>
      <c r="G61" s="195"/>
      <c r="H61" s="195">
        <v>4.3478260869565216E-2</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48.9"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220</v>
      </c>
      <c r="C3" s="145"/>
      <c r="D3" s="146"/>
      <c r="E3" s="147">
        <v>43216</v>
      </c>
      <c r="F3" s="146"/>
      <c r="G3" s="148"/>
      <c r="H3" s="148"/>
      <c r="I3" s="147" t="s">
        <v>85</v>
      </c>
      <c r="J3" s="148"/>
      <c r="K3" s="148"/>
      <c r="L3" s="148"/>
      <c r="M3" s="149">
        <v>39</v>
      </c>
      <c r="N3" s="150"/>
      <c r="O3" s="142"/>
    </row>
    <row r="4" spans="1:18" ht="9.75" customHeight="1" x14ac:dyDescent="0.25"/>
    <row r="5" spans="1:18" ht="17.25" customHeight="1" x14ac:dyDescent="0.25">
      <c r="A5" s="92" t="s">
        <v>13</v>
      </c>
      <c r="B5" s="93" t="s">
        <v>12</v>
      </c>
    </row>
    <row r="6" spans="1:18" x14ac:dyDescent="0.25">
      <c r="B6" s="151" t="s">
        <v>2</v>
      </c>
      <c r="C6" s="152">
        <v>13</v>
      </c>
      <c r="D6" s="153">
        <v>0.33333333333333331</v>
      </c>
      <c r="F6" s="154" t="s">
        <v>49</v>
      </c>
      <c r="J6" s="155" t="s">
        <v>194</v>
      </c>
    </row>
    <row r="7" spans="1:18" x14ac:dyDescent="0.25">
      <c r="B7" s="156" t="s">
        <v>3</v>
      </c>
      <c r="C7" s="94">
        <v>25</v>
      </c>
      <c r="D7" s="157">
        <v>0.64102564102564108</v>
      </c>
      <c r="F7" s="158" t="s">
        <v>28</v>
      </c>
      <c r="G7" s="159"/>
      <c r="H7" s="159">
        <v>0</v>
      </c>
      <c r="I7" s="153">
        <v>0</v>
      </c>
      <c r="K7" s="87" t="s">
        <v>364</v>
      </c>
    </row>
    <row r="8" spans="1:18" x14ac:dyDescent="0.25">
      <c r="B8" s="151" t="s">
        <v>5</v>
      </c>
      <c r="C8" s="152">
        <v>3</v>
      </c>
      <c r="D8" s="153">
        <v>7.6923076923076927E-2</v>
      </c>
      <c r="F8" s="160" t="s">
        <v>0</v>
      </c>
      <c r="H8" s="87">
        <v>0</v>
      </c>
      <c r="I8" s="157">
        <v>0</v>
      </c>
      <c r="K8" s="87" t="s">
        <v>365</v>
      </c>
    </row>
    <row r="9" spans="1:18" x14ac:dyDescent="0.25">
      <c r="B9" s="156" t="s">
        <v>6</v>
      </c>
      <c r="C9" s="94">
        <v>4</v>
      </c>
      <c r="D9" s="157">
        <v>0.10256410256410256</v>
      </c>
      <c r="F9" s="158" t="s">
        <v>29</v>
      </c>
      <c r="G9" s="159"/>
      <c r="H9" s="159">
        <v>0</v>
      </c>
      <c r="I9" s="153">
        <v>0</v>
      </c>
    </row>
    <row r="10" spans="1:18" x14ac:dyDescent="0.25">
      <c r="B10" s="151" t="s">
        <v>4</v>
      </c>
      <c r="C10" s="152">
        <v>4</v>
      </c>
      <c r="D10" s="153">
        <v>0.10256410256410256</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1</v>
      </c>
      <c r="D12" s="153">
        <v>2.564102564102564E-2</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2</v>
      </c>
      <c r="D17" s="166">
        <v>5.128205128205128E-2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39</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5</v>
      </c>
      <c r="D24" s="184">
        <v>8</v>
      </c>
      <c r="E24" s="184">
        <v>3</v>
      </c>
      <c r="F24" s="184">
        <v>16</v>
      </c>
      <c r="G24" s="184">
        <v>6</v>
      </c>
      <c r="H24" s="185">
        <v>1</v>
      </c>
      <c r="I24" s="183">
        <v>0</v>
      </c>
      <c r="J24" s="184">
        <v>1</v>
      </c>
      <c r="K24" s="184">
        <v>3</v>
      </c>
      <c r="L24" s="184">
        <v>30</v>
      </c>
      <c r="M24" s="184">
        <v>3</v>
      </c>
      <c r="N24" s="185">
        <v>2</v>
      </c>
      <c r="O24" s="142" t="s">
        <v>195</v>
      </c>
      <c r="P24" s="142">
        <v>39</v>
      </c>
      <c r="Q24" s="142">
        <v>39</v>
      </c>
    </row>
    <row r="25" spans="1:18" ht="18.75" customHeight="1" x14ac:dyDescent="0.25">
      <c r="A25" s="186"/>
      <c r="B25" s="235"/>
      <c r="C25" s="187">
        <v>0.12820512820512819</v>
      </c>
      <c r="D25" s="188">
        <v>0.20512820512820512</v>
      </c>
      <c r="E25" s="188">
        <v>7.6923076923076927E-2</v>
      </c>
      <c r="F25" s="188">
        <v>0.41025641025641024</v>
      </c>
      <c r="G25" s="188">
        <v>0.15384615384615385</v>
      </c>
      <c r="H25" s="189">
        <v>2.564102564102564E-2</v>
      </c>
      <c r="I25" s="187">
        <v>0</v>
      </c>
      <c r="J25" s="188">
        <v>2.564102564102564E-2</v>
      </c>
      <c r="K25" s="188">
        <v>7.6923076923076927E-2</v>
      </c>
      <c r="L25" s="188">
        <v>0.76923076923076927</v>
      </c>
      <c r="M25" s="188">
        <v>7.6923076923076927E-2</v>
      </c>
      <c r="N25" s="189">
        <v>5.128205128205128E-2</v>
      </c>
      <c r="O25" s="142"/>
    </row>
    <row r="26" spans="1:18" x14ac:dyDescent="0.25">
      <c r="A26" s="190" t="s">
        <v>41</v>
      </c>
      <c r="B26" s="238" t="s">
        <v>51</v>
      </c>
      <c r="C26" s="191">
        <v>4</v>
      </c>
      <c r="D26" s="192">
        <v>4</v>
      </c>
      <c r="E26" s="192">
        <v>6</v>
      </c>
      <c r="F26" s="192">
        <v>17</v>
      </c>
      <c r="G26" s="192">
        <v>6</v>
      </c>
      <c r="H26" s="193">
        <v>2</v>
      </c>
      <c r="I26" s="191">
        <v>0</v>
      </c>
      <c r="J26" s="192">
        <v>0</v>
      </c>
      <c r="K26" s="192">
        <v>4</v>
      </c>
      <c r="L26" s="192">
        <v>29</v>
      </c>
      <c r="M26" s="192">
        <v>3</v>
      </c>
      <c r="N26" s="193">
        <v>3</v>
      </c>
      <c r="O26" s="142" t="s">
        <v>196</v>
      </c>
      <c r="P26" s="142">
        <v>39</v>
      </c>
      <c r="Q26" s="142">
        <v>39</v>
      </c>
    </row>
    <row r="27" spans="1:18" ht="18" customHeight="1" x14ac:dyDescent="0.25">
      <c r="A27" s="190"/>
      <c r="B27" s="239"/>
      <c r="C27" s="194">
        <v>0.10256410256410256</v>
      </c>
      <c r="D27" s="195">
        <v>0.10256410256410256</v>
      </c>
      <c r="E27" s="195">
        <v>0.15384615384615385</v>
      </c>
      <c r="F27" s="195">
        <v>0.4358974358974359</v>
      </c>
      <c r="G27" s="195">
        <v>0.15384615384615385</v>
      </c>
      <c r="H27" s="196">
        <v>5.128205128205128E-2</v>
      </c>
      <c r="I27" s="194">
        <v>0</v>
      </c>
      <c r="J27" s="195">
        <v>0</v>
      </c>
      <c r="K27" s="195">
        <v>0.10256410256410256</v>
      </c>
      <c r="L27" s="195">
        <v>0.74358974358974361</v>
      </c>
      <c r="M27" s="195">
        <v>7.6923076923076927E-2</v>
      </c>
      <c r="N27" s="196">
        <v>7.6923076923076927E-2</v>
      </c>
      <c r="O27" s="142"/>
    </row>
    <row r="28" spans="1:18" x14ac:dyDescent="0.25">
      <c r="A28" s="186" t="s">
        <v>42</v>
      </c>
      <c r="B28" s="234" t="s">
        <v>58</v>
      </c>
      <c r="C28" s="183">
        <v>6</v>
      </c>
      <c r="D28" s="184">
        <v>5</v>
      </c>
      <c r="E28" s="184">
        <v>4</v>
      </c>
      <c r="F28" s="184">
        <v>15</v>
      </c>
      <c r="G28" s="184">
        <v>8</v>
      </c>
      <c r="H28" s="185">
        <v>1</v>
      </c>
      <c r="I28" s="183">
        <v>0</v>
      </c>
      <c r="J28" s="184">
        <v>0</v>
      </c>
      <c r="K28" s="184">
        <v>4</v>
      </c>
      <c r="L28" s="184">
        <v>29</v>
      </c>
      <c r="M28" s="184">
        <v>4</v>
      </c>
      <c r="N28" s="185">
        <v>2</v>
      </c>
      <c r="O28" s="142" t="s">
        <v>197</v>
      </c>
      <c r="P28" s="142">
        <v>39</v>
      </c>
      <c r="Q28" s="142">
        <v>39</v>
      </c>
    </row>
    <row r="29" spans="1:18" ht="15.75" customHeight="1" x14ac:dyDescent="0.25">
      <c r="A29" s="186"/>
      <c r="B29" s="235"/>
      <c r="C29" s="197">
        <v>0.15384615384615385</v>
      </c>
      <c r="D29" s="198">
        <v>0.12820512820512819</v>
      </c>
      <c r="E29" s="198">
        <v>0.10256410256410256</v>
      </c>
      <c r="F29" s="198">
        <v>0.38461538461538464</v>
      </c>
      <c r="G29" s="198">
        <v>0.20512820512820512</v>
      </c>
      <c r="H29" s="199">
        <v>2.564102564102564E-2</v>
      </c>
      <c r="I29" s="197">
        <v>0</v>
      </c>
      <c r="J29" s="198">
        <v>0</v>
      </c>
      <c r="K29" s="198">
        <v>0.10256410256410256</v>
      </c>
      <c r="L29" s="198">
        <v>0.74358974358974361</v>
      </c>
      <c r="M29" s="198">
        <v>0.10256410256410256</v>
      </c>
      <c r="N29" s="199">
        <v>5.128205128205128E-2</v>
      </c>
      <c r="O29" s="142"/>
    </row>
    <row r="30" spans="1:18" ht="13.5" customHeight="1" x14ac:dyDescent="0.25">
      <c r="A30" s="190" t="s">
        <v>43</v>
      </c>
      <c r="B30" s="238" t="s">
        <v>59</v>
      </c>
      <c r="C30" s="191">
        <v>4</v>
      </c>
      <c r="D30" s="192">
        <v>5</v>
      </c>
      <c r="E30" s="192">
        <v>2</v>
      </c>
      <c r="F30" s="192">
        <v>21</v>
      </c>
      <c r="G30" s="192">
        <v>6</v>
      </c>
      <c r="H30" s="193">
        <v>1</v>
      </c>
      <c r="I30" s="191">
        <v>0</v>
      </c>
      <c r="J30" s="192">
        <v>0</v>
      </c>
      <c r="K30" s="192">
        <v>5</v>
      </c>
      <c r="L30" s="192">
        <v>27</v>
      </c>
      <c r="M30" s="192">
        <v>5</v>
      </c>
      <c r="N30" s="193">
        <v>2</v>
      </c>
      <c r="O30" s="142" t="s">
        <v>198</v>
      </c>
      <c r="P30" s="142">
        <v>39</v>
      </c>
      <c r="Q30" s="142">
        <v>39</v>
      </c>
    </row>
    <row r="31" spans="1:18" ht="13.5" customHeight="1" x14ac:dyDescent="0.25">
      <c r="A31" s="190"/>
      <c r="B31" s="239"/>
      <c r="C31" s="194">
        <v>0.10256410256410256</v>
      </c>
      <c r="D31" s="195">
        <v>0.12820512820512819</v>
      </c>
      <c r="E31" s="195">
        <v>5.128205128205128E-2</v>
      </c>
      <c r="F31" s="195">
        <v>0.53846153846153844</v>
      </c>
      <c r="G31" s="195">
        <v>0.15384615384615385</v>
      </c>
      <c r="H31" s="196">
        <v>2.564102564102564E-2</v>
      </c>
      <c r="I31" s="194">
        <v>0</v>
      </c>
      <c r="J31" s="195">
        <v>0</v>
      </c>
      <c r="K31" s="195">
        <v>0.12820512820512819</v>
      </c>
      <c r="L31" s="195">
        <v>0.69230769230769229</v>
      </c>
      <c r="M31" s="195">
        <v>0.12820512820512819</v>
      </c>
      <c r="N31" s="196">
        <v>5.128205128205128E-2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3</v>
      </c>
      <c r="D33" s="184">
        <v>3</v>
      </c>
      <c r="E33" s="184">
        <v>8</v>
      </c>
      <c r="F33" s="184">
        <v>17</v>
      </c>
      <c r="G33" s="184">
        <v>6</v>
      </c>
      <c r="H33" s="185">
        <v>2</v>
      </c>
      <c r="I33" s="183">
        <v>0</v>
      </c>
      <c r="J33" s="184">
        <v>1</v>
      </c>
      <c r="K33" s="184">
        <v>1</v>
      </c>
      <c r="L33" s="184">
        <v>30</v>
      </c>
      <c r="M33" s="184">
        <v>4</v>
      </c>
      <c r="N33" s="185">
        <v>3</v>
      </c>
      <c r="O33" s="142" t="s">
        <v>199</v>
      </c>
      <c r="P33" s="142">
        <v>39</v>
      </c>
      <c r="Q33" s="142">
        <v>39</v>
      </c>
    </row>
    <row r="34" spans="1:17" ht="14.25" customHeight="1" x14ac:dyDescent="0.25">
      <c r="A34" s="186"/>
      <c r="B34" s="235"/>
      <c r="C34" s="197">
        <v>7.6923076923076927E-2</v>
      </c>
      <c r="D34" s="198">
        <v>7.6923076923076927E-2</v>
      </c>
      <c r="E34" s="198">
        <v>0.20512820512820512</v>
      </c>
      <c r="F34" s="198">
        <v>0.4358974358974359</v>
      </c>
      <c r="G34" s="198">
        <v>0.15384615384615385</v>
      </c>
      <c r="H34" s="199">
        <v>5.128205128205128E-2</v>
      </c>
      <c r="I34" s="197">
        <v>0</v>
      </c>
      <c r="J34" s="198">
        <v>2.564102564102564E-2</v>
      </c>
      <c r="K34" s="198">
        <v>2.564102564102564E-2</v>
      </c>
      <c r="L34" s="198">
        <v>0.76923076923076927</v>
      </c>
      <c r="M34" s="198">
        <v>0.10256410256410256</v>
      </c>
      <c r="N34" s="199">
        <v>7.6923076923076927E-2</v>
      </c>
      <c r="O34" s="142"/>
    </row>
    <row r="35" spans="1:17" ht="12.75" customHeight="1" x14ac:dyDescent="0.25">
      <c r="A35" s="190" t="s">
        <v>45</v>
      </c>
      <c r="B35" s="238" t="s">
        <v>52</v>
      </c>
      <c r="C35" s="191">
        <v>3</v>
      </c>
      <c r="D35" s="192">
        <v>3</v>
      </c>
      <c r="E35" s="192">
        <v>8</v>
      </c>
      <c r="F35" s="192">
        <v>21</v>
      </c>
      <c r="G35" s="192">
        <v>3</v>
      </c>
      <c r="H35" s="193">
        <v>1</v>
      </c>
      <c r="I35" s="191">
        <v>0</v>
      </c>
      <c r="J35" s="192">
        <v>0</v>
      </c>
      <c r="K35" s="192">
        <v>3</v>
      </c>
      <c r="L35" s="192">
        <v>30</v>
      </c>
      <c r="M35" s="192">
        <v>3</v>
      </c>
      <c r="N35" s="193">
        <v>3</v>
      </c>
      <c r="O35" s="142" t="s">
        <v>200</v>
      </c>
      <c r="P35" s="142">
        <v>39</v>
      </c>
      <c r="Q35" s="142">
        <v>39</v>
      </c>
    </row>
    <row r="36" spans="1:17" ht="15.75" customHeight="1" x14ac:dyDescent="0.25">
      <c r="A36" s="190"/>
      <c r="B36" s="239"/>
      <c r="C36" s="194">
        <v>7.6923076923076927E-2</v>
      </c>
      <c r="D36" s="195">
        <v>7.6923076923076927E-2</v>
      </c>
      <c r="E36" s="195">
        <v>0.20512820512820512</v>
      </c>
      <c r="F36" s="195">
        <v>0.53846153846153844</v>
      </c>
      <c r="G36" s="195">
        <v>7.6923076923076927E-2</v>
      </c>
      <c r="H36" s="196">
        <v>2.564102564102564E-2</v>
      </c>
      <c r="I36" s="194">
        <v>0</v>
      </c>
      <c r="J36" s="195">
        <v>0</v>
      </c>
      <c r="K36" s="195">
        <v>7.6923076923076927E-2</v>
      </c>
      <c r="L36" s="195">
        <v>0.76923076923076927</v>
      </c>
      <c r="M36" s="195">
        <v>7.6923076923076927E-2</v>
      </c>
      <c r="N36" s="196">
        <v>7.6923076923076927E-2</v>
      </c>
      <c r="O36" s="142"/>
    </row>
    <row r="37" spans="1:17" x14ac:dyDescent="0.25">
      <c r="A37" s="186" t="s">
        <v>46</v>
      </c>
      <c r="B37" s="234" t="s">
        <v>53</v>
      </c>
      <c r="C37" s="183">
        <v>5</v>
      </c>
      <c r="D37" s="184">
        <v>3</v>
      </c>
      <c r="E37" s="184">
        <v>8</v>
      </c>
      <c r="F37" s="184">
        <v>13</v>
      </c>
      <c r="G37" s="184">
        <v>9</v>
      </c>
      <c r="H37" s="185">
        <v>1</v>
      </c>
      <c r="I37" s="183">
        <v>0</v>
      </c>
      <c r="J37" s="184">
        <v>1</v>
      </c>
      <c r="K37" s="184">
        <v>3</v>
      </c>
      <c r="L37" s="184">
        <v>26</v>
      </c>
      <c r="M37" s="184">
        <v>6</v>
      </c>
      <c r="N37" s="185">
        <v>3</v>
      </c>
      <c r="O37" s="142" t="s">
        <v>201</v>
      </c>
      <c r="P37" s="142">
        <v>39</v>
      </c>
      <c r="Q37" s="142">
        <v>39</v>
      </c>
    </row>
    <row r="38" spans="1:17" ht="14.25" customHeight="1" x14ac:dyDescent="0.25">
      <c r="A38" s="186"/>
      <c r="B38" s="235"/>
      <c r="C38" s="197">
        <v>0.12820512820512819</v>
      </c>
      <c r="D38" s="198">
        <v>7.6923076923076927E-2</v>
      </c>
      <c r="E38" s="198">
        <v>0.20512820512820512</v>
      </c>
      <c r="F38" s="198">
        <v>0.33333333333333331</v>
      </c>
      <c r="G38" s="198">
        <v>0.23076923076923078</v>
      </c>
      <c r="H38" s="199">
        <v>2.564102564102564E-2</v>
      </c>
      <c r="I38" s="197">
        <v>0</v>
      </c>
      <c r="J38" s="198">
        <v>2.564102564102564E-2</v>
      </c>
      <c r="K38" s="198">
        <v>7.6923076923076927E-2</v>
      </c>
      <c r="L38" s="198">
        <v>0.66666666666666663</v>
      </c>
      <c r="M38" s="198">
        <v>0.15384615384615385</v>
      </c>
      <c r="N38" s="199">
        <v>7.6923076923076927E-2</v>
      </c>
      <c r="O38" s="142"/>
    </row>
    <row r="39" spans="1:17" x14ac:dyDescent="0.25">
      <c r="A39" s="190" t="s">
        <v>47</v>
      </c>
      <c r="B39" s="238" t="s">
        <v>61</v>
      </c>
      <c r="C39" s="191">
        <v>5</v>
      </c>
      <c r="D39" s="192">
        <v>1</v>
      </c>
      <c r="E39" s="192">
        <v>7</v>
      </c>
      <c r="F39" s="192">
        <v>13</v>
      </c>
      <c r="G39" s="192">
        <v>9</v>
      </c>
      <c r="H39" s="193">
        <v>4</v>
      </c>
      <c r="I39" s="191">
        <v>1</v>
      </c>
      <c r="J39" s="192">
        <v>1</v>
      </c>
      <c r="K39" s="192">
        <v>4</v>
      </c>
      <c r="L39" s="192">
        <v>22</v>
      </c>
      <c r="M39" s="192">
        <v>6</v>
      </c>
      <c r="N39" s="193">
        <v>5</v>
      </c>
      <c r="O39" s="142" t="s">
        <v>202</v>
      </c>
      <c r="P39" s="142">
        <v>39</v>
      </c>
      <c r="Q39" s="142">
        <v>39</v>
      </c>
    </row>
    <row r="40" spans="1:17" ht="15" customHeight="1" x14ac:dyDescent="0.25">
      <c r="A40" s="190"/>
      <c r="B40" s="239"/>
      <c r="C40" s="194">
        <v>0.12820512820512819</v>
      </c>
      <c r="D40" s="195">
        <v>2.564102564102564E-2</v>
      </c>
      <c r="E40" s="195">
        <v>0.17948717948717949</v>
      </c>
      <c r="F40" s="195">
        <v>0.33333333333333331</v>
      </c>
      <c r="G40" s="195">
        <v>0.23076923076923078</v>
      </c>
      <c r="H40" s="196">
        <v>0.10256410256410256</v>
      </c>
      <c r="I40" s="194">
        <v>2.564102564102564E-2</v>
      </c>
      <c r="J40" s="195">
        <v>2.564102564102564E-2</v>
      </c>
      <c r="K40" s="195">
        <v>0.10256410256410256</v>
      </c>
      <c r="L40" s="195">
        <v>0.5641025641025641</v>
      </c>
      <c r="M40" s="195">
        <v>0.15384615384615385</v>
      </c>
      <c r="N40" s="196">
        <v>0.12820512820512819</v>
      </c>
      <c r="O40" s="142"/>
    </row>
    <row r="41" spans="1:17" x14ac:dyDescent="0.25">
      <c r="A41" s="186" t="s">
        <v>48</v>
      </c>
      <c r="B41" s="234" t="s">
        <v>62</v>
      </c>
      <c r="C41" s="183">
        <v>7</v>
      </c>
      <c r="D41" s="184">
        <v>5</v>
      </c>
      <c r="E41" s="184">
        <v>8</v>
      </c>
      <c r="F41" s="184">
        <v>15</v>
      </c>
      <c r="G41" s="184">
        <v>2</v>
      </c>
      <c r="H41" s="185">
        <v>2</v>
      </c>
      <c r="I41" s="183">
        <v>0</v>
      </c>
      <c r="J41" s="184">
        <v>2</v>
      </c>
      <c r="K41" s="184">
        <v>6</v>
      </c>
      <c r="L41" s="184">
        <v>26</v>
      </c>
      <c r="M41" s="184">
        <v>1</v>
      </c>
      <c r="N41" s="185">
        <v>4</v>
      </c>
      <c r="O41" s="142" t="s">
        <v>203</v>
      </c>
      <c r="P41" s="142">
        <v>39</v>
      </c>
      <c r="Q41" s="142">
        <v>39</v>
      </c>
    </row>
    <row r="42" spans="1:17" x14ac:dyDescent="0.25">
      <c r="A42" s="203"/>
      <c r="B42" s="241"/>
      <c r="C42" s="204">
        <v>0.17948717948717949</v>
      </c>
      <c r="D42" s="205">
        <v>0.12820512820512819</v>
      </c>
      <c r="E42" s="205">
        <v>0.20512820512820512</v>
      </c>
      <c r="F42" s="205">
        <v>0.38461538461538464</v>
      </c>
      <c r="G42" s="205">
        <v>5.128205128205128E-2</v>
      </c>
      <c r="H42" s="206">
        <v>5.128205128205128E-2</v>
      </c>
      <c r="I42" s="204">
        <v>0</v>
      </c>
      <c r="J42" s="205">
        <v>5.128205128205128E-2</v>
      </c>
      <c r="K42" s="205">
        <v>0.15384615384615385</v>
      </c>
      <c r="L42" s="205">
        <v>0.66666666666666663</v>
      </c>
      <c r="M42" s="205">
        <v>2.564102564102564E-2</v>
      </c>
      <c r="N42" s="206">
        <v>0.10256410256410256</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2</v>
      </c>
      <c r="D48" s="211">
        <v>0</v>
      </c>
      <c r="E48" s="211">
        <v>0</v>
      </c>
      <c r="F48" s="211">
        <v>19</v>
      </c>
      <c r="G48" s="211">
        <v>15</v>
      </c>
      <c r="H48" s="211">
        <v>3</v>
      </c>
      <c r="P48" s="142">
        <v>39</v>
      </c>
    </row>
    <row r="49" spans="1:16" x14ac:dyDescent="0.25">
      <c r="A49" s="92"/>
      <c r="C49" s="195">
        <v>5.128205128205128E-2</v>
      </c>
      <c r="D49" s="195">
        <v>0</v>
      </c>
      <c r="E49" s="195">
        <v>0</v>
      </c>
      <c r="F49" s="195">
        <v>0.48717948717948717</v>
      </c>
      <c r="G49" s="195">
        <v>0.38461538461538464</v>
      </c>
      <c r="H49" s="195">
        <v>7.6923076923076927E-2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8</v>
      </c>
      <c r="F54" s="211">
        <v>18</v>
      </c>
      <c r="G54" s="211">
        <v>10</v>
      </c>
      <c r="H54" s="211">
        <v>2</v>
      </c>
      <c r="P54" s="142">
        <v>39</v>
      </c>
    </row>
    <row r="55" spans="1:16" x14ac:dyDescent="0.25">
      <c r="A55" s="92"/>
      <c r="C55" s="195">
        <v>0</v>
      </c>
      <c r="D55" s="195">
        <v>2.564102564102564E-2</v>
      </c>
      <c r="E55" s="195">
        <v>0.20512820512820512</v>
      </c>
      <c r="F55" s="195">
        <v>0.46153846153846156</v>
      </c>
      <c r="G55" s="195">
        <v>0.25641025641025639</v>
      </c>
      <c r="H55" s="195">
        <v>5.128205128205128E-2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4</v>
      </c>
      <c r="E60" s="211">
        <v>32</v>
      </c>
      <c r="F60" s="211">
        <v>1</v>
      </c>
      <c r="G60" s="211"/>
      <c r="H60" s="211">
        <v>2</v>
      </c>
      <c r="P60" s="142">
        <v>39</v>
      </c>
    </row>
    <row r="61" spans="1:16" x14ac:dyDescent="0.25">
      <c r="A61" s="92"/>
      <c r="C61" s="195">
        <v>0</v>
      </c>
      <c r="D61" s="195">
        <v>0.10256410256410256</v>
      </c>
      <c r="E61" s="195">
        <v>0.82051282051282048</v>
      </c>
      <c r="F61" s="195">
        <v>2.564102564102564E-2</v>
      </c>
      <c r="G61" s="195"/>
      <c r="H61" s="195">
        <v>5.128205128205128E-2</v>
      </c>
    </row>
    <row r="62" spans="1:16" x14ac:dyDescent="0.25">
      <c r="A62" s="93" t="s">
        <v>204</v>
      </c>
    </row>
    <row r="63" spans="1:16" ht="6.75" customHeight="1" x14ac:dyDescent="0.25">
      <c r="A63" s="93"/>
    </row>
    <row r="64" spans="1:16" ht="23.1" customHeight="1" x14ac:dyDescent="0.25">
      <c r="B64" s="240" t="s">
        <v>245</v>
      </c>
      <c r="C64" s="240"/>
      <c r="D64" s="240"/>
      <c r="E64" s="240"/>
      <c r="F64" s="240"/>
      <c r="G64" s="240"/>
      <c r="H64" s="240"/>
      <c r="I64" s="240"/>
      <c r="J64" s="240"/>
      <c r="K64" s="240"/>
      <c r="L64" s="240"/>
    </row>
    <row r="65" spans="2:12" ht="23.1" customHeight="1" x14ac:dyDescent="0.25">
      <c r="B65" s="240" t="s">
        <v>366</v>
      </c>
      <c r="C65" s="240"/>
      <c r="D65" s="240"/>
      <c r="E65" s="240"/>
      <c r="F65" s="240"/>
      <c r="G65" s="240"/>
      <c r="H65" s="240"/>
      <c r="I65" s="240"/>
      <c r="J65" s="240"/>
      <c r="K65" s="240"/>
      <c r="L65" s="240"/>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220</v>
      </c>
      <c r="C3" s="145"/>
      <c r="D3" s="146"/>
      <c r="E3" s="147">
        <v>43230</v>
      </c>
      <c r="F3" s="146"/>
      <c r="G3" s="148"/>
      <c r="H3" s="148"/>
      <c r="I3" s="147" t="s">
        <v>105</v>
      </c>
      <c r="J3" s="148"/>
      <c r="K3" s="148"/>
      <c r="L3" s="148"/>
      <c r="M3" s="149">
        <v>22</v>
      </c>
      <c r="N3" s="150"/>
      <c r="O3" s="142"/>
    </row>
    <row r="4" spans="1:18" ht="9.75" customHeight="1" x14ac:dyDescent="0.25"/>
    <row r="5" spans="1:18" ht="17.25" customHeight="1" x14ac:dyDescent="0.25">
      <c r="A5" s="92" t="s">
        <v>13</v>
      </c>
      <c r="B5" s="93" t="s">
        <v>12</v>
      </c>
    </row>
    <row r="6" spans="1:18" x14ac:dyDescent="0.25">
      <c r="B6" s="151" t="s">
        <v>2</v>
      </c>
      <c r="C6" s="152">
        <v>1</v>
      </c>
      <c r="D6" s="153">
        <v>4.5454545454545456E-2</v>
      </c>
      <c r="F6" s="154" t="s">
        <v>49</v>
      </c>
      <c r="J6" s="155" t="s">
        <v>194</v>
      </c>
    </row>
    <row r="7" spans="1:18" x14ac:dyDescent="0.25">
      <c r="B7" s="156" t="s">
        <v>3</v>
      </c>
      <c r="C7" s="94">
        <v>11</v>
      </c>
      <c r="D7" s="157">
        <v>0.5</v>
      </c>
      <c r="F7" s="158" t="s">
        <v>28</v>
      </c>
      <c r="G7" s="159"/>
      <c r="H7" s="159">
        <v>0</v>
      </c>
      <c r="I7" s="153">
        <v>0</v>
      </c>
    </row>
    <row r="8" spans="1:18" x14ac:dyDescent="0.25">
      <c r="B8" s="151" t="s">
        <v>5</v>
      </c>
      <c r="C8" s="152">
        <v>1</v>
      </c>
      <c r="D8" s="153">
        <v>4.5454545454545456E-2</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1</v>
      </c>
      <c r="D10" s="153">
        <v>4.5454545454545456E-2</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3</v>
      </c>
      <c r="D12" s="153">
        <v>0.13636363636363635</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22</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4</v>
      </c>
      <c r="D24" s="184">
        <v>1</v>
      </c>
      <c r="E24" s="184">
        <v>1</v>
      </c>
      <c r="F24" s="184">
        <v>4</v>
      </c>
      <c r="G24" s="184">
        <v>7</v>
      </c>
      <c r="H24" s="185">
        <v>5</v>
      </c>
      <c r="I24" s="183">
        <v>0</v>
      </c>
      <c r="J24" s="184">
        <v>2</v>
      </c>
      <c r="K24" s="184">
        <v>0</v>
      </c>
      <c r="L24" s="184">
        <v>10</v>
      </c>
      <c r="M24" s="184">
        <v>2</v>
      </c>
      <c r="N24" s="185">
        <v>8</v>
      </c>
      <c r="O24" s="142" t="s">
        <v>195</v>
      </c>
      <c r="P24" s="142">
        <v>22</v>
      </c>
      <c r="Q24" s="142">
        <v>22</v>
      </c>
    </row>
    <row r="25" spans="1:18" ht="18.75" customHeight="1" x14ac:dyDescent="0.25">
      <c r="A25" s="186"/>
      <c r="B25" s="235"/>
      <c r="C25" s="187">
        <v>0.18181818181818182</v>
      </c>
      <c r="D25" s="188">
        <v>4.5454545454545456E-2</v>
      </c>
      <c r="E25" s="188">
        <v>4.5454545454545456E-2</v>
      </c>
      <c r="F25" s="188">
        <v>0.18181818181818182</v>
      </c>
      <c r="G25" s="188">
        <v>0.31818181818181818</v>
      </c>
      <c r="H25" s="189">
        <v>0.22727272727272727</v>
      </c>
      <c r="I25" s="187">
        <v>0</v>
      </c>
      <c r="J25" s="188">
        <v>9.0909090909090912E-2</v>
      </c>
      <c r="K25" s="188">
        <v>0</v>
      </c>
      <c r="L25" s="188">
        <v>0.45454545454545453</v>
      </c>
      <c r="M25" s="188">
        <v>9.0909090909090912E-2</v>
      </c>
      <c r="N25" s="189">
        <v>0.36363636363636365</v>
      </c>
      <c r="O25" s="142"/>
    </row>
    <row r="26" spans="1:18" x14ac:dyDescent="0.25">
      <c r="A26" s="190" t="s">
        <v>41</v>
      </c>
      <c r="B26" s="238" t="s">
        <v>51</v>
      </c>
      <c r="C26" s="191">
        <v>4</v>
      </c>
      <c r="D26" s="192">
        <v>0</v>
      </c>
      <c r="E26" s="192">
        <v>2</v>
      </c>
      <c r="F26" s="192">
        <v>4</v>
      </c>
      <c r="G26" s="192">
        <v>7</v>
      </c>
      <c r="H26" s="193">
        <v>5</v>
      </c>
      <c r="I26" s="191">
        <v>0</v>
      </c>
      <c r="J26" s="192">
        <v>2</v>
      </c>
      <c r="K26" s="192">
        <v>0</v>
      </c>
      <c r="L26" s="192">
        <v>10</v>
      </c>
      <c r="M26" s="192">
        <v>2</v>
      </c>
      <c r="N26" s="193">
        <v>8</v>
      </c>
      <c r="O26" s="142" t="s">
        <v>196</v>
      </c>
      <c r="P26" s="142">
        <v>22</v>
      </c>
      <c r="Q26" s="142">
        <v>22</v>
      </c>
    </row>
    <row r="27" spans="1:18" ht="18" customHeight="1" x14ac:dyDescent="0.25">
      <c r="A27" s="190"/>
      <c r="B27" s="239"/>
      <c r="C27" s="194">
        <v>0.18181818181818182</v>
      </c>
      <c r="D27" s="195">
        <v>0</v>
      </c>
      <c r="E27" s="195">
        <v>9.0909090909090912E-2</v>
      </c>
      <c r="F27" s="195">
        <v>0.18181818181818182</v>
      </c>
      <c r="G27" s="195">
        <v>0.31818181818181818</v>
      </c>
      <c r="H27" s="196">
        <v>0.22727272727272727</v>
      </c>
      <c r="I27" s="194">
        <v>0</v>
      </c>
      <c r="J27" s="195">
        <v>9.0909090909090912E-2</v>
      </c>
      <c r="K27" s="195">
        <v>0</v>
      </c>
      <c r="L27" s="195">
        <v>0.45454545454545453</v>
      </c>
      <c r="M27" s="195">
        <v>9.0909090909090912E-2</v>
      </c>
      <c r="N27" s="196">
        <v>0.36363636363636365</v>
      </c>
      <c r="O27" s="142"/>
    </row>
    <row r="28" spans="1:18" x14ac:dyDescent="0.25">
      <c r="A28" s="186" t="s">
        <v>42</v>
      </c>
      <c r="B28" s="234" t="s">
        <v>58</v>
      </c>
      <c r="C28" s="183">
        <v>4</v>
      </c>
      <c r="D28" s="184">
        <v>1</v>
      </c>
      <c r="E28" s="184">
        <v>2</v>
      </c>
      <c r="F28" s="184">
        <v>3</v>
      </c>
      <c r="G28" s="184">
        <v>7</v>
      </c>
      <c r="H28" s="185">
        <v>5</v>
      </c>
      <c r="I28" s="183">
        <v>0</v>
      </c>
      <c r="J28" s="184">
        <v>2</v>
      </c>
      <c r="K28" s="184">
        <v>0</v>
      </c>
      <c r="L28" s="184">
        <v>10</v>
      </c>
      <c r="M28" s="184">
        <v>2</v>
      </c>
      <c r="N28" s="185">
        <v>8</v>
      </c>
      <c r="O28" s="142" t="s">
        <v>197</v>
      </c>
      <c r="P28" s="142">
        <v>22</v>
      </c>
      <c r="Q28" s="142">
        <v>22</v>
      </c>
    </row>
    <row r="29" spans="1:18" ht="15.75" customHeight="1" x14ac:dyDescent="0.25">
      <c r="A29" s="186"/>
      <c r="B29" s="235"/>
      <c r="C29" s="197">
        <v>0.18181818181818182</v>
      </c>
      <c r="D29" s="198">
        <v>4.5454545454545456E-2</v>
      </c>
      <c r="E29" s="198">
        <v>9.0909090909090912E-2</v>
      </c>
      <c r="F29" s="198">
        <v>0.13636363636363635</v>
      </c>
      <c r="G29" s="198">
        <v>0.31818181818181818</v>
      </c>
      <c r="H29" s="199">
        <v>0.22727272727272727</v>
      </c>
      <c r="I29" s="197">
        <v>0</v>
      </c>
      <c r="J29" s="198">
        <v>9.0909090909090912E-2</v>
      </c>
      <c r="K29" s="198">
        <v>0</v>
      </c>
      <c r="L29" s="198">
        <v>0.45454545454545453</v>
      </c>
      <c r="M29" s="198">
        <v>9.0909090909090912E-2</v>
      </c>
      <c r="N29" s="199">
        <v>0.36363636363636365</v>
      </c>
      <c r="O29" s="142"/>
    </row>
    <row r="30" spans="1:18" ht="13.5" customHeight="1" x14ac:dyDescent="0.25">
      <c r="A30" s="190" t="s">
        <v>43</v>
      </c>
      <c r="B30" s="238" t="s">
        <v>59</v>
      </c>
      <c r="C30" s="191">
        <v>4</v>
      </c>
      <c r="D30" s="192">
        <v>0</v>
      </c>
      <c r="E30" s="192">
        <v>2</v>
      </c>
      <c r="F30" s="192">
        <v>4</v>
      </c>
      <c r="G30" s="192">
        <v>7</v>
      </c>
      <c r="H30" s="193">
        <v>5</v>
      </c>
      <c r="I30" s="191">
        <v>0</v>
      </c>
      <c r="J30" s="192">
        <v>1</v>
      </c>
      <c r="K30" s="192">
        <v>0</v>
      </c>
      <c r="L30" s="192">
        <v>11</v>
      </c>
      <c r="M30" s="192">
        <v>2</v>
      </c>
      <c r="N30" s="193">
        <v>8</v>
      </c>
      <c r="O30" s="142" t="s">
        <v>198</v>
      </c>
      <c r="P30" s="142">
        <v>22</v>
      </c>
      <c r="Q30" s="142">
        <v>22</v>
      </c>
    </row>
    <row r="31" spans="1:18" ht="13.5" customHeight="1" x14ac:dyDescent="0.25">
      <c r="A31" s="190"/>
      <c r="B31" s="239"/>
      <c r="C31" s="194">
        <v>0.18181818181818182</v>
      </c>
      <c r="D31" s="195">
        <v>0</v>
      </c>
      <c r="E31" s="195">
        <v>9.0909090909090912E-2</v>
      </c>
      <c r="F31" s="195">
        <v>0.18181818181818182</v>
      </c>
      <c r="G31" s="195">
        <v>0.31818181818181818</v>
      </c>
      <c r="H31" s="196">
        <v>0.22727272727272727</v>
      </c>
      <c r="I31" s="194">
        <v>0</v>
      </c>
      <c r="J31" s="195">
        <v>4.5454545454545456E-2</v>
      </c>
      <c r="K31" s="195">
        <v>0</v>
      </c>
      <c r="L31" s="195">
        <v>0.5</v>
      </c>
      <c r="M31" s="195">
        <v>9.0909090909090912E-2</v>
      </c>
      <c r="N31" s="196">
        <v>0.36363636363636365</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4</v>
      </c>
      <c r="D33" s="184">
        <v>1</v>
      </c>
      <c r="E33" s="184">
        <v>2</v>
      </c>
      <c r="F33" s="184">
        <v>4</v>
      </c>
      <c r="G33" s="184">
        <v>6</v>
      </c>
      <c r="H33" s="185">
        <v>5</v>
      </c>
      <c r="I33" s="183">
        <v>0</v>
      </c>
      <c r="J33" s="184">
        <v>2</v>
      </c>
      <c r="K33" s="184">
        <v>0</v>
      </c>
      <c r="L33" s="184">
        <v>10</v>
      </c>
      <c r="M33" s="184">
        <v>2</v>
      </c>
      <c r="N33" s="185">
        <v>8</v>
      </c>
      <c r="O33" s="142" t="s">
        <v>199</v>
      </c>
      <c r="P33" s="142">
        <v>22</v>
      </c>
      <c r="Q33" s="142">
        <v>22</v>
      </c>
    </row>
    <row r="34" spans="1:17" ht="14.25" customHeight="1" x14ac:dyDescent="0.25">
      <c r="A34" s="186"/>
      <c r="B34" s="235"/>
      <c r="C34" s="197">
        <v>0.18181818181818182</v>
      </c>
      <c r="D34" s="198">
        <v>4.5454545454545456E-2</v>
      </c>
      <c r="E34" s="198">
        <v>9.0909090909090912E-2</v>
      </c>
      <c r="F34" s="198">
        <v>0.18181818181818182</v>
      </c>
      <c r="G34" s="198">
        <v>0.27272727272727271</v>
      </c>
      <c r="H34" s="199">
        <v>0.22727272727272727</v>
      </c>
      <c r="I34" s="197">
        <v>0</v>
      </c>
      <c r="J34" s="198">
        <v>9.0909090909090912E-2</v>
      </c>
      <c r="K34" s="198">
        <v>0</v>
      </c>
      <c r="L34" s="198">
        <v>0.45454545454545453</v>
      </c>
      <c r="M34" s="198">
        <v>9.0909090909090912E-2</v>
      </c>
      <c r="N34" s="199">
        <v>0.36363636363636365</v>
      </c>
      <c r="O34" s="142"/>
    </row>
    <row r="35" spans="1:17" ht="12.75" customHeight="1" x14ac:dyDescent="0.25">
      <c r="A35" s="190" t="s">
        <v>45</v>
      </c>
      <c r="B35" s="238" t="s">
        <v>52</v>
      </c>
      <c r="C35" s="191">
        <v>4</v>
      </c>
      <c r="D35" s="192">
        <v>0</v>
      </c>
      <c r="E35" s="192">
        <v>1</v>
      </c>
      <c r="F35" s="192">
        <v>6</v>
      </c>
      <c r="G35" s="192">
        <v>6</v>
      </c>
      <c r="H35" s="193">
        <v>5</v>
      </c>
      <c r="I35" s="191">
        <v>0</v>
      </c>
      <c r="J35" s="192">
        <v>1</v>
      </c>
      <c r="K35" s="192">
        <v>0</v>
      </c>
      <c r="L35" s="192">
        <v>11</v>
      </c>
      <c r="M35" s="192">
        <v>2</v>
      </c>
      <c r="N35" s="193">
        <v>8</v>
      </c>
      <c r="O35" s="142" t="s">
        <v>200</v>
      </c>
      <c r="P35" s="142">
        <v>22</v>
      </c>
      <c r="Q35" s="142">
        <v>22</v>
      </c>
    </row>
    <row r="36" spans="1:17" ht="15.75" customHeight="1" x14ac:dyDescent="0.25">
      <c r="A36" s="190"/>
      <c r="B36" s="239"/>
      <c r="C36" s="194">
        <v>0.18181818181818182</v>
      </c>
      <c r="D36" s="195">
        <v>0</v>
      </c>
      <c r="E36" s="195">
        <v>4.5454545454545456E-2</v>
      </c>
      <c r="F36" s="195">
        <v>0.27272727272727271</v>
      </c>
      <c r="G36" s="195">
        <v>0.27272727272727271</v>
      </c>
      <c r="H36" s="196">
        <v>0.22727272727272727</v>
      </c>
      <c r="I36" s="194">
        <v>0</v>
      </c>
      <c r="J36" s="195">
        <v>4.5454545454545456E-2</v>
      </c>
      <c r="K36" s="195">
        <v>0</v>
      </c>
      <c r="L36" s="195">
        <v>0.5</v>
      </c>
      <c r="M36" s="195">
        <v>9.0909090909090912E-2</v>
      </c>
      <c r="N36" s="196">
        <v>0.36363636363636365</v>
      </c>
      <c r="O36" s="142"/>
    </row>
    <row r="37" spans="1:17" x14ac:dyDescent="0.25">
      <c r="A37" s="186" t="s">
        <v>46</v>
      </c>
      <c r="B37" s="234" t="s">
        <v>53</v>
      </c>
      <c r="C37" s="183">
        <v>4</v>
      </c>
      <c r="D37" s="184">
        <v>0</v>
      </c>
      <c r="E37" s="184">
        <v>1</v>
      </c>
      <c r="F37" s="184">
        <v>5</v>
      </c>
      <c r="G37" s="184">
        <v>7</v>
      </c>
      <c r="H37" s="185">
        <v>5</v>
      </c>
      <c r="I37" s="183">
        <v>0</v>
      </c>
      <c r="J37" s="184">
        <v>2</v>
      </c>
      <c r="K37" s="184">
        <v>0</v>
      </c>
      <c r="L37" s="184">
        <v>10</v>
      </c>
      <c r="M37" s="184">
        <v>2</v>
      </c>
      <c r="N37" s="185">
        <v>8</v>
      </c>
      <c r="O37" s="142" t="s">
        <v>201</v>
      </c>
      <c r="P37" s="142">
        <v>22</v>
      </c>
      <c r="Q37" s="142">
        <v>22</v>
      </c>
    </row>
    <row r="38" spans="1:17" ht="14.25" customHeight="1" x14ac:dyDescent="0.25">
      <c r="A38" s="186"/>
      <c r="B38" s="235"/>
      <c r="C38" s="197">
        <v>0.18181818181818182</v>
      </c>
      <c r="D38" s="198">
        <v>0</v>
      </c>
      <c r="E38" s="198">
        <v>4.5454545454545456E-2</v>
      </c>
      <c r="F38" s="198">
        <v>0.22727272727272727</v>
      </c>
      <c r="G38" s="198">
        <v>0.31818181818181818</v>
      </c>
      <c r="H38" s="199">
        <v>0.22727272727272727</v>
      </c>
      <c r="I38" s="197">
        <v>0</v>
      </c>
      <c r="J38" s="198">
        <v>9.0909090909090912E-2</v>
      </c>
      <c r="K38" s="198">
        <v>0</v>
      </c>
      <c r="L38" s="198">
        <v>0.45454545454545453</v>
      </c>
      <c r="M38" s="198">
        <v>9.0909090909090912E-2</v>
      </c>
      <c r="N38" s="199">
        <v>0.36363636363636365</v>
      </c>
      <c r="O38" s="142"/>
    </row>
    <row r="39" spans="1:17" x14ac:dyDescent="0.25">
      <c r="A39" s="190" t="s">
        <v>47</v>
      </c>
      <c r="B39" s="238" t="s">
        <v>61</v>
      </c>
      <c r="C39" s="191">
        <v>5</v>
      </c>
      <c r="D39" s="192">
        <v>1</v>
      </c>
      <c r="E39" s="192">
        <v>1</v>
      </c>
      <c r="F39" s="192">
        <v>3</v>
      </c>
      <c r="G39" s="192">
        <v>7</v>
      </c>
      <c r="H39" s="193">
        <v>5</v>
      </c>
      <c r="I39" s="191">
        <v>0</v>
      </c>
      <c r="J39" s="192">
        <v>2</v>
      </c>
      <c r="K39" s="192">
        <v>0</v>
      </c>
      <c r="L39" s="192">
        <v>10</v>
      </c>
      <c r="M39" s="192">
        <v>2</v>
      </c>
      <c r="N39" s="193">
        <v>8</v>
      </c>
      <c r="O39" s="142" t="s">
        <v>202</v>
      </c>
      <c r="P39" s="142">
        <v>22</v>
      </c>
      <c r="Q39" s="142">
        <v>22</v>
      </c>
    </row>
    <row r="40" spans="1:17" ht="15" customHeight="1" x14ac:dyDescent="0.25">
      <c r="A40" s="190"/>
      <c r="B40" s="239"/>
      <c r="C40" s="194">
        <v>0.22727272727272727</v>
      </c>
      <c r="D40" s="195">
        <v>4.5454545454545456E-2</v>
      </c>
      <c r="E40" s="195">
        <v>4.5454545454545456E-2</v>
      </c>
      <c r="F40" s="195">
        <v>0.13636363636363635</v>
      </c>
      <c r="G40" s="195">
        <v>0.31818181818181818</v>
      </c>
      <c r="H40" s="196">
        <v>0.22727272727272727</v>
      </c>
      <c r="I40" s="194">
        <v>0</v>
      </c>
      <c r="J40" s="195">
        <v>9.0909090909090912E-2</v>
      </c>
      <c r="K40" s="195">
        <v>0</v>
      </c>
      <c r="L40" s="195">
        <v>0.45454545454545453</v>
      </c>
      <c r="M40" s="195">
        <v>9.0909090909090912E-2</v>
      </c>
      <c r="N40" s="196">
        <v>0.36363636363636365</v>
      </c>
      <c r="O40" s="142"/>
    </row>
    <row r="41" spans="1:17" x14ac:dyDescent="0.25">
      <c r="A41" s="186" t="s">
        <v>48</v>
      </c>
      <c r="B41" s="234" t="s">
        <v>62</v>
      </c>
      <c r="C41" s="183">
        <v>4</v>
      </c>
      <c r="D41" s="184">
        <v>1</v>
      </c>
      <c r="E41" s="184">
        <v>2</v>
      </c>
      <c r="F41" s="184">
        <v>4</v>
      </c>
      <c r="G41" s="184">
        <v>6</v>
      </c>
      <c r="H41" s="185">
        <v>5</v>
      </c>
      <c r="I41" s="183">
        <v>0</v>
      </c>
      <c r="J41" s="184">
        <v>1</v>
      </c>
      <c r="K41" s="184">
        <v>0</v>
      </c>
      <c r="L41" s="184">
        <v>11</v>
      </c>
      <c r="M41" s="184">
        <v>2</v>
      </c>
      <c r="N41" s="185">
        <v>8</v>
      </c>
      <c r="O41" s="142" t="s">
        <v>203</v>
      </c>
      <c r="P41" s="142">
        <v>22</v>
      </c>
      <c r="Q41" s="142">
        <v>22</v>
      </c>
    </row>
    <row r="42" spans="1:17" x14ac:dyDescent="0.25">
      <c r="A42" s="203"/>
      <c r="B42" s="241"/>
      <c r="C42" s="204">
        <v>0.18181818181818182</v>
      </c>
      <c r="D42" s="205">
        <v>4.5454545454545456E-2</v>
      </c>
      <c r="E42" s="205">
        <v>9.0909090909090912E-2</v>
      </c>
      <c r="F42" s="205">
        <v>0.18181818181818182</v>
      </c>
      <c r="G42" s="205">
        <v>0.27272727272727271</v>
      </c>
      <c r="H42" s="206">
        <v>0.22727272727272727</v>
      </c>
      <c r="I42" s="204">
        <v>0</v>
      </c>
      <c r="J42" s="205">
        <v>4.5454545454545456E-2</v>
      </c>
      <c r="K42" s="205">
        <v>0</v>
      </c>
      <c r="L42" s="205">
        <v>0.5</v>
      </c>
      <c r="M42" s="205">
        <v>9.0909090909090912E-2</v>
      </c>
      <c r="N42" s="206">
        <v>0.36363636363636365</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1</v>
      </c>
      <c r="G48" s="211">
        <v>19</v>
      </c>
      <c r="H48" s="211">
        <v>1</v>
      </c>
      <c r="P48" s="142">
        <v>22</v>
      </c>
    </row>
    <row r="49" spans="1:16" x14ac:dyDescent="0.25">
      <c r="A49" s="92"/>
      <c r="C49" s="195">
        <v>4.5454545454545456E-2</v>
      </c>
      <c r="D49" s="195">
        <v>0</v>
      </c>
      <c r="E49" s="195">
        <v>0</v>
      </c>
      <c r="F49" s="195">
        <v>4.5454545454545456E-2</v>
      </c>
      <c r="G49" s="195">
        <v>0.86363636363636365</v>
      </c>
      <c r="H49" s="195">
        <v>4.5454545454545456E-2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3</v>
      </c>
      <c r="G54" s="211">
        <v>16</v>
      </c>
      <c r="H54" s="211">
        <v>3</v>
      </c>
      <c r="P54" s="142">
        <v>22</v>
      </c>
    </row>
    <row r="55" spans="1:16" x14ac:dyDescent="0.25">
      <c r="A55" s="92"/>
      <c r="C55" s="195">
        <v>0</v>
      </c>
      <c r="D55" s="195">
        <v>0</v>
      </c>
      <c r="E55" s="195">
        <v>0</v>
      </c>
      <c r="F55" s="195">
        <v>0.13636363636363635</v>
      </c>
      <c r="G55" s="195">
        <v>0.72727272727272729</v>
      </c>
      <c r="H55" s="195">
        <v>0.13636363636363635</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1</v>
      </c>
      <c r="D60" s="211">
        <v>1</v>
      </c>
      <c r="E60" s="211">
        <v>15</v>
      </c>
      <c r="F60" s="211">
        <v>2</v>
      </c>
      <c r="G60" s="211"/>
      <c r="H60" s="211">
        <v>3</v>
      </c>
      <c r="P60" s="142">
        <v>22</v>
      </c>
    </row>
    <row r="61" spans="1:16" x14ac:dyDescent="0.25">
      <c r="A61" s="92"/>
      <c r="C61" s="195">
        <v>4.5454545454545456E-2</v>
      </c>
      <c r="D61" s="195">
        <v>4.5454545454545456E-2</v>
      </c>
      <c r="E61" s="195">
        <v>0.68181818181818177</v>
      </c>
      <c r="F61" s="195">
        <v>9.0909090909090912E-2</v>
      </c>
      <c r="G61" s="195"/>
      <c r="H61" s="195">
        <v>0.13636363636363635</v>
      </c>
    </row>
    <row r="62" spans="1:16" x14ac:dyDescent="0.25">
      <c r="A62" s="93" t="s">
        <v>204</v>
      </c>
    </row>
    <row r="63" spans="1:16" ht="6.75" customHeight="1" x14ac:dyDescent="0.25">
      <c r="A63" s="93"/>
    </row>
    <row r="64" spans="1:16" ht="23.1" customHeight="1" x14ac:dyDescent="0.25">
      <c r="B64" s="240" t="s">
        <v>358</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220</v>
      </c>
      <c r="C3" s="145"/>
      <c r="D3" s="146"/>
      <c r="E3" s="147">
        <v>43252</v>
      </c>
      <c r="F3" s="146"/>
      <c r="G3" s="148"/>
      <c r="H3" s="148"/>
      <c r="I3" s="147" t="s">
        <v>85</v>
      </c>
      <c r="J3" s="148"/>
      <c r="K3" s="148"/>
      <c r="L3" s="148"/>
      <c r="M3" s="149">
        <v>8</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3</v>
      </c>
      <c r="D7" s="157">
        <v>0.375</v>
      </c>
      <c r="F7" s="158" t="s">
        <v>28</v>
      </c>
      <c r="G7" s="159"/>
      <c r="H7" s="159">
        <v>2</v>
      </c>
      <c r="I7" s="153">
        <v>0.25</v>
      </c>
      <c r="K7" s="87" t="s">
        <v>345</v>
      </c>
    </row>
    <row r="8" spans="1:18" x14ac:dyDescent="0.25">
      <c r="B8" s="151" t="s">
        <v>5</v>
      </c>
      <c r="C8" s="152">
        <v>0</v>
      </c>
      <c r="D8" s="153">
        <v>0</v>
      </c>
      <c r="F8" s="160" t="s">
        <v>0</v>
      </c>
      <c r="H8" s="87">
        <v>1</v>
      </c>
      <c r="I8" s="157">
        <v>0.125</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3</v>
      </c>
      <c r="D11" s="157">
        <v>0.375</v>
      </c>
      <c r="F11" s="158" t="s">
        <v>31</v>
      </c>
      <c r="G11" s="159"/>
      <c r="H11" s="159">
        <v>0</v>
      </c>
      <c r="I11" s="153">
        <v>0</v>
      </c>
    </row>
    <row r="12" spans="1:18" x14ac:dyDescent="0.25">
      <c r="B12" s="151" t="s">
        <v>26</v>
      </c>
      <c r="C12" s="152">
        <v>1</v>
      </c>
      <c r="D12" s="153">
        <v>0.125</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1</v>
      </c>
      <c r="D15" s="157">
        <v>0.125</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0.125</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8</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3</v>
      </c>
      <c r="D24" s="184">
        <v>1</v>
      </c>
      <c r="E24" s="184">
        <v>1</v>
      </c>
      <c r="F24" s="184">
        <v>3</v>
      </c>
      <c r="G24" s="184">
        <v>0</v>
      </c>
      <c r="H24" s="185">
        <v>0</v>
      </c>
      <c r="I24" s="183">
        <v>0</v>
      </c>
      <c r="J24" s="184">
        <v>0</v>
      </c>
      <c r="K24" s="184">
        <v>0</v>
      </c>
      <c r="L24" s="184">
        <v>6</v>
      </c>
      <c r="M24" s="184">
        <v>0</v>
      </c>
      <c r="N24" s="185">
        <v>2</v>
      </c>
      <c r="O24" s="142" t="s">
        <v>195</v>
      </c>
      <c r="P24" s="142">
        <v>8</v>
      </c>
      <c r="Q24" s="142">
        <v>8</v>
      </c>
    </row>
    <row r="25" spans="1:18" ht="18.75" customHeight="1" x14ac:dyDescent="0.25">
      <c r="A25" s="186"/>
      <c r="B25" s="235"/>
      <c r="C25" s="187">
        <v>0.375</v>
      </c>
      <c r="D25" s="188">
        <v>0.125</v>
      </c>
      <c r="E25" s="188">
        <v>0.125</v>
      </c>
      <c r="F25" s="188">
        <v>0.375</v>
      </c>
      <c r="G25" s="188">
        <v>0</v>
      </c>
      <c r="H25" s="189">
        <v>0</v>
      </c>
      <c r="I25" s="187">
        <v>0</v>
      </c>
      <c r="J25" s="188">
        <v>0</v>
      </c>
      <c r="K25" s="188">
        <v>0</v>
      </c>
      <c r="L25" s="188">
        <v>0.75</v>
      </c>
      <c r="M25" s="188">
        <v>0</v>
      </c>
      <c r="N25" s="189">
        <v>0.25</v>
      </c>
      <c r="O25" s="142"/>
    </row>
    <row r="26" spans="1:18" x14ac:dyDescent="0.25">
      <c r="A26" s="190" t="s">
        <v>41</v>
      </c>
      <c r="B26" s="238" t="s">
        <v>51</v>
      </c>
      <c r="C26" s="191">
        <v>3</v>
      </c>
      <c r="D26" s="192">
        <v>0</v>
      </c>
      <c r="E26" s="192">
        <v>2</v>
      </c>
      <c r="F26" s="192">
        <v>3</v>
      </c>
      <c r="G26" s="192">
        <v>0</v>
      </c>
      <c r="H26" s="193">
        <v>0</v>
      </c>
      <c r="I26" s="191">
        <v>0</v>
      </c>
      <c r="J26" s="192">
        <v>0</v>
      </c>
      <c r="K26" s="192">
        <v>0</v>
      </c>
      <c r="L26" s="192">
        <v>6</v>
      </c>
      <c r="M26" s="192">
        <v>0</v>
      </c>
      <c r="N26" s="193">
        <v>2</v>
      </c>
      <c r="O26" s="142" t="s">
        <v>196</v>
      </c>
      <c r="P26" s="142">
        <v>8</v>
      </c>
      <c r="Q26" s="142">
        <v>8</v>
      </c>
    </row>
    <row r="27" spans="1:18" ht="18" customHeight="1" x14ac:dyDescent="0.25">
      <c r="A27" s="190"/>
      <c r="B27" s="239"/>
      <c r="C27" s="194">
        <v>0.375</v>
      </c>
      <c r="D27" s="195">
        <v>0</v>
      </c>
      <c r="E27" s="195">
        <v>0.25</v>
      </c>
      <c r="F27" s="195">
        <v>0.375</v>
      </c>
      <c r="G27" s="195">
        <v>0</v>
      </c>
      <c r="H27" s="196">
        <v>0</v>
      </c>
      <c r="I27" s="194">
        <v>0</v>
      </c>
      <c r="J27" s="195">
        <v>0</v>
      </c>
      <c r="K27" s="195">
        <v>0</v>
      </c>
      <c r="L27" s="195">
        <v>0.75</v>
      </c>
      <c r="M27" s="195">
        <v>0</v>
      </c>
      <c r="N27" s="196">
        <v>0.25</v>
      </c>
      <c r="O27" s="142"/>
    </row>
    <row r="28" spans="1:18" x14ac:dyDescent="0.25">
      <c r="A28" s="186" t="s">
        <v>42</v>
      </c>
      <c r="B28" s="234" t="s">
        <v>58</v>
      </c>
      <c r="C28" s="183">
        <v>2</v>
      </c>
      <c r="D28" s="184">
        <v>1</v>
      </c>
      <c r="E28" s="184">
        <v>2</v>
      </c>
      <c r="F28" s="184">
        <v>2</v>
      </c>
      <c r="G28" s="184">
        <v>1</v>
      </c>
      <c r="H28" s="185">
        <v>0</v>
      </c>
      <c r="I28" s="183">
        <v>0</v>
      </c>
      <c r="J28" s="184">
        <v>0</v>
      </c>
      <c r="K28" s="184">
        <v>1</v>
      </c>
      <c r="L28" s="184">
        <v>6</v>
      </c>
      <c r="M28" s="184">
        <v>0</v>
      </c>
      <c r="N28" s="185">
        <v>1</v>
      </c>
      <c r="O28" s="142" t="s">
        <v>197</v>
      </c>
      <c r="P28" s="142">
        <v>8</v>
      </c>
      <c r="Q28" s="142">
        <v>8</v>
      </c>
    </row>
    <row r="29" spans="1:18" ht="15.75" customHeight="1" x14ac:dyDescent="0.25">
      <c r="A29" s="186"/>
      <c r="B29" s="235"/>
      <c r="C29" s="197">
        <v>0.25</v>
      </c>
      <c r="D29" s="198">
        <v>0.125</v>
      </c>
      <c r="E29" s="198">
        <v>0.25</v>
      </c>
      <c r="F29" s="198">
        <v>0.25</v>
      </c>
      <c r="G29" s="198">
        <v>0.125</v>
      </c>
      <c r="H29" s="199">
        <v>0</v>
      </c>
      <c r="I29" s="197">
        <v>0</v>
      </c>
      <c r="J29" s="198">
        <v>0</v>
      </c>
      <c r="K29" s="198">
        <v>0.125</v>
      </c>
      <c r="L29" s="198">
        <v>0.75</v>
      </c>
      <c r="M29" s="198">
        <v>0</v>
      </c>
      <c r="N29" s="199">
        <v>0.125</v>
      </c>
      <c r="O29" s="142"/>
    </row>
    <row r="30" spans="1:18" ht="13.5" customHeight="1" x14ac:dyDescent="0.25">
      <c r="A30" s="190" t="s">
        <v>43</v>
      </c>
      <c r="B30" s="238" t="s">
        <v>59</v>
      </c>
      <c r="C30" s="191">
        <v>3</v>
      </c>
      <c r="D30" s="192">
        <v>0</v>
      </c>
      <c r="E30" s="192">
        <v>2</v>
      </c>
      <c r="F30" s="192">
        <v>3</v>
      </c>
      <c r="G30" s="192">
        <v>0</v>
      </c>
      <c r="H30" s="193">
        <v>0</v>
      </c>
      <c r="I30" s="191">
        <v>0</v>
      </c>
      <c r="J30" s="192">
        <v>0</v>
      </c>
      <c r="K30" s="192">
        <v>0</v>
      </c>
      <c r="L30" s="192">
        <v>7</v>
      </c>
      <c r="M30" s="192">
        <v>0</v>
      </c>
      <c r="N30" s="193">
        <v>1</v>
      </c>
      <c r="O30" s="142" t="s">
        <v>198</v>
      </c>
      <c r="P30" s="142">
        <v>8</v>
      </c>
      <c r="Q30" s="142">
        <v>8</v>
      </c>
    </row>
    <row r="31" spans="1:18" ht="13.5" customHeight="1" x14ac:dyDescent="0.25">
      <c r="A31" s="190"/>
      <c r="B31" s="239"/>
      <c r="C31" s="194">
        <v>0.375</v>
      </c>
      <c r="D31" s="195">
        <v>0</v>
      </c>
      <c r="E31" s="195">
        <v>0.25</v>
      </c>
      <c r="F31" s="195">
        <v>0.375</v>
      </c>
      <c r="G31" s="195">
        <v>0</v>
      </c>
      <c r="H31" s="196">
        <v>0</v>
      </c>
      <c r="I31" s="194">
        <v>0</v>
      </c>
      <c r="J31" s="195">
        <v>0</v>
      </c>
      <c r="K31" s="195">
        <v>0</v>
      </c>
      <c r="L31" s="195">
        <v>0.875</v>
      </c>
      <c r="M31" s="195">
        <v>0</v>
      </c>
      <c r="N31" s="196">
        <v>0.125</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0</v>
      </c>
      <c r="E33" s="184">
        <v>2</v>
      </c>
      <c r="F33" s="184">
        <v>4</v>
      </c>
      <c r="G33" s="184">
        <v>0</v>
      </c>
      <c r="H33" s="185">
        <v>0</v>
      </c>
      <c r="I33" s="183">
        <v>0</v>
      </c>
      <c r="J33" s="184">
        <v>0</v>
      </c>
      <c r="K33" s="184">
        <v>0</v>
      </c>
      <c r="L33" s="184">
        <v>7</v>
      </c>
      <c r="M33" s="184">
        <v>0</v>
      </c>
      <c r="N33" s="185">
        <v>1</v>
      </c>
      <c r="O33" s="142" t="s">
        <v>199</v>
      </c>
      <c r="P33" s="142">
        <v>8</v>
      </c>
      <c r="Q33" s="142">
        <v>8</v>
      </c>
    </row>
    <row r="34" spans="1:17" ht="14.25" customHeight="1" x14ac:dyDescent="0.25">
      <c r="A34" s="186"/>
      <c r="B34" s="235"/>
      <c r="C34" s="197">
        <v>0.25</v>
      </c>
      <c r="D34" s="198">
        <v>0</v>
      </c>
      <c r="E34" s="198">
        <v>0.25</v>
      </c>
      <c r="F34" s="198">
        <v>0.5</v>
      </c>
      <c r="G34" s="198">
        <v>0</v>
      </c>
      <c r="H34" s="199">
        <v>0</v>
      </c>
      <c r="I34" s="197">
        <v>0</v>
      </c>
      <c r="J34" s="198">
        <v>0</v>
      </c>
      <c r="K34" s="198">
        <v>0</v>
      </c>
      <c r="L34" s="198">
        <v>0.875</v>
      </c>
      <c r="M34" s="198">
        <v>0</v>
      </c>
      <c r="N34" s="199">
        <v>0.125</v>
      </c>
      <c r="O34" s="142"/>
    </row>
    <row r="35" spans="1:17" ht="12.75" customHeight="1" x14ac:dyDescent="0.25">
      <c r="A35" s="190" t="s">
        <v>45</v>
      </c>
      <c r="B35" s="238" t="s">
        <v>52</v>
      </c>
      <c r="C35" s="191">
        <v>2</v>
      </c>
      <c r="D35" s="192">
        <v>0</v>
      </c>
      <c r="E35" s="192">
        <v>0</v>
      </c>
      <c r="F35" s="192">
        <v>5</v>
      </c>
      <c r="G35" s="192">
        <v>1</v>
      </c>
      <c r="H35" s="193">
        <v>0</v>
      </c>
      <c r="I35" s="191">
        <v>0</v>
      </c>
      <c r="J35" s="192">
        <v>0</v>
      </c>
      <c r="K35" s="192">
        <v>0</v>
      </c>
      <c r="L35" s="192">
        <v>6</v>
      </c>
      <c r="M35" s="192">
        <v>1</v>
      </c>
      <c r="N35" s="193">
        <v>1</v>
      </c>
      <c r="O35" s="142" t="s">
        <v>200</v>
      </c>
      <c r="P35" s="142">
        <v>8</v>
      </c>
      <c r="Q35" s="142">
        <v>8</v>
      </c>
    </row>
    <row r="36" spans="1:17" ht="15.75" customHeight="1" x14ac:dyDescent="0.25">
      <c r="A36" s="190"/>
      <c r="B36" s="239"/>
      <c r="C36" s="194">
        <v>0.25</v>
      </c>
      <c r="D36" s="195">
        <v>0</v>
      </c>
      <c r="E36" s="195">
        <v>0</v>
      </c>
      <c r="F36" s="195">
        <v>0.625</v>
      </c>
      <c r="G36" s="195">
        <v>0.125</v>
      </c>
      <c r="H36" s="196">
        <v>0</v>
      </c>
      <c r="I36" s="194">
        <v>0</v>
      </c>
      <c r="J36" s="195">
        <v>0</v>
      </c>
      <c r="K36" s="195">
        <v>0</v>
      </c>
      <c r="L36" s="195">
        <v>0.75</v>
      </c>
      <c r="M36" s="195">
        <v>0.125</v>
      </c>
      <c r="N36" s="196">
        <v>0.125</v>
      </c>
      <c r="O36" s="142"/>
    </row>
    <row r="37" spans="1:17" x14ac:dyDescent="0.25">
      <c r="A37" s="186" t="s">
        <v>46</v>
      </c>
      <c r="B37" s="234" t="s">
        <v>53</v>
      </c>
      <c r="C37" s="183">
        <v>3</v>
      </c>
      <c r="D37" s="184">
        <v>0</v>
      </c>
      <c r="E37" s="184">
        <v>2</v>
      </c>
      <c r="F37" s="184">
        <v>3</v>
      </c>
      <c r="G37" s="184">
        <v>0</v>
      </c>
      <c r="H37" s="185">
        <v>0</v>
      </c>
      <c r="I37" s="183">
        <v>0</v>
      </c>
      <c r="J37" s="184">
        <v>0</v>
      </c>
      <c r="K37" s="184">
        <v>2</v>
      </c>
      <c r="L37" s="184">
        <v>5</v>
      </c>
      <c r="M37" s="184">
        <v>0</v>
      </c>
      <c r="N37" s="185">
        <v>1</v>
      </c>
      <c r="O37" s="142" t="s">
        <v>201</v>
      </c>
      <c r="P37" s="142">
        <v>8</v>
      </c>
      <c r="Q37" s="142">
        <v>8</v>
      </c>
    </row>
    <row r="38" spans="1:17" ht="14.25" customHeight="1" x14ac:dyDescent="0.25">
      <c r="A38" s="186"/>
      <c r="B38" s="235"/>
      <c r="C38" s="197">
        <v>0.375</v>
      </c>
      <c r="D38" s="198">
        <v>0</v>
      </c>
      <c r="E38" s="198">
        <v>0.25</v>
      </c>
      <c r="F38" s="198">
        <v>0.375</v>
      </c>
      <c r="G38" s="198">
        <v>0</v>
      </c>
      <c r="H38" s="199">
        <v>0</v>
      </c>
      <c r="I38" s="197">
        <v>0</v>
      </c>
      <c r="J38" s="198">
        <v>0</v>
      </c>
      <c r="K38" s="198">
        <v>0.25</v>
      </c>
      <c r="L38" s="198">
        <v>0.625</v>
      </c>
      <c r="M38" s="198">
        <v>0</v>
      </c>
      <c r="N38" s="199">
        <v>0.125</v>
      </c>
      <c r="O38" s="142"/>
    </row>
    <row r="39" spans="1:17" x14ac:dyDescent="0.25">
      <c r="A39" s="190" t="s">
        <v>47</v>
      </c>
      <c r="B39" s="238" t="s">
        <v>61</v>
      </c>
      <c r="C39" s="191">
        <v>2</v>
      </c>
      <c r="D39" s="192">
        <v>1</v>
      </c>
      <c r="E39" s="192">
        <v>2</v>
      </c>
      <c r="F39" s="192">
        <v>2</v>
      </c>
      <c r="G39" s="192">
        <v>1</v>
      </c>
      <c r="H39" s="193">
        <v>0</v>
      </c>
      <c r="I39" s="191">
        <v>0</v>
      </c>
      <c r="J39" s="192">
        <v>0</v>
      </c>
      <c r="K39" s="192">
        <v>0</v>
      </c>
      <c r="L39" s="192">
        <v>6</v>
      </c>
      <c r="M39" s="192">
        <v>1</v>
      </c>
      <c r="N39" s="193">
        <v>1</v>
      </c>
      <c r="O39" s="142" t="s">
        <v>202</v>
      </c>
      <c r="P39" s="142">
        <v>8</v>
      </c>
      <c r="Q39" s="142">
        <v>8</v>
      </c>
    </row>
    <row r="40" spans="1:17" ht="15" customHeight="1" x14ac:dyDescent="0.25">
      <c r="A40" s="190"/>
      <c r="B40" s="239"/>
      <c r="C40" s="194">
        <v>0.25</v>
      </c>
      <c r="D40" s="195">
        <v>0.125</v>
      </c>
      <c r="E40" s="195">
        <v>0.25</v>
      </c>
      <c r="F40" s="195">
        <v>0.25</v>
      </c>
      <c r="G40" s="195">
        <v>0.125</v>
      </c>
      <c r="H40" s="196">
        <v>0</v>
      </c>
      <c r="I40" s="194">
        <v>0</v>
      </c>
      <c r="J40" s="195">
        <v>0</v>
      </c>
      <c r="K40" s="195">
        <v>0</v>
      </c>
      <c r="L40" s="195">
        <v>0.75</v>
      </c>
      <c r="M40" s="195">
        <v>0.125</v>
      </c>
      <c r="N40" s="196">
        <v>0.125</v>
      </c>
      <c r="O40" s="142"/>
    </row>
    <row r="41" spans="1:17" x14ac:dyDescent="0.25">
      <c r="A41" s="186" t="s">
        <v>48</v>
      </c>
      <c r="B41" s="234" t="s">
        <v>62</v>
      </c>
      <c r="C41" s="183">
        <v>2</v>
      </c>
      <c r="D41" s="184">
        <v>0</v>
      </c>
      <c r="E41" s="184">
        <v>3</v>
      </c>
      <c r="F41" s="184">
        <v>1</v>
      </c>
      <c r="G41" s="184">
        <v>2</v>
      </c>
      <c r="H41" s="185">
        <v>0</v>
      </c>
      <c r="I41" s="183">
        <v>0</v>
      </c>
      <c r="J41" s="184">
        <v>0</v>
      </c>
      <c r="K41" s="184">
        <v>0</v>
      </c>
      <c r="L41" s="184">
        <v>5</v>
      </c>
      <c r="M41" s="184">
        <v>2</v>
      </c>
      <c r="N41" s="185">
        <v>1</v>
      </c>
      <c r="O41" s="142" t="s">
        <v>203</v>
      </c>
      <c r="P41" s="142">
        <v>8</v>
      </c>
      <c r="Q41" s="142">
        <v>8</v>
      </c>
    </row>
    <row r="42" spans="1:17" x14ac:dyDescent="0.25">
      <c r="A42" s="203"/>
      <c r="B42" s="241"/>
      <c r="C42" s="204">
        <v>0.25</v>
      </c>
      <c r="D42" s="205">
        <v>0</v>
      </c>
      <c r="E42" s="205">
        <v>0.375</v>
      </c>
      <c r="F42" s="205">
        <v>0.125</v>
      </c>
      <c r="G42" s="205">
        <v>0.25</v>
      </c>
      <c r="H42" s="206">
        <v>0</v>
      </c>
      <c r="I42" s="204">
        <v>0</v>
      </c>
      <c r="J42" s="205">
        <v>0</v>
      </c>
      <c r="K42" s="205">
        <v>0</v>
      </c>
      <c r="L42" s="205">
        <v>0.625</v>
      </c>
      <c r="M42" s="205">
        <v>0.25</v>
      </c>
      <c r="N42" s="206">
        <v>0.125</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3</v>
      </c>
      <c r="G48" s="211">
        <v>5</v>
      </c>
      <c r="H48" s="211">
        <v>0</v>
      </c>
      <c r="P48" s="142">
        <v>8</v>
      </c>
    </row>
    <row r="49" spans="1:16" x14ac:dyDescent="0.25">
      <c r="A49" s="92"/>
      <c r="C49" s="195">
        <v>0</v>
      </c>
      <c r="D49" s="195">
        <v>0</v>
      </c>
      <c r="E49" s="195">
        <v>0</v>
      </c>
      <c r="F49" s="195">
        <v>0.375</v>
      </c>
      <c r="G49" s="195">
        <v>0.625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1</v>
      </c>
      <c r="G54" s="211">
        <v>6</v>
      </c>
      <c r="H54" s="211">
        <v>0</v>
      </c>
      <c r="P54" s="142">
        <v>8</v>
      </c>
    </row>
    <row r="55" spans="1:16" x14ac:dyDescent="0.25">
      <c r="A55" s="92"/>
      <c r="C55" s="195">
        <v>0</v>
      </c>
      <c r="D55" s="195">
        <v>0</v>
      </c>
      <c r="E55" s="195">
        <v>0.125</v>
      </c>
      <c r="F55" s="195">
        <v>0.125</v>
      </c>
      <c r="G55" s="195">
        <v>0.75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8</v>
      </c>
      <c r="F60" s="211">
        <v>0</v>
      </c>
      <c r="G60" s="211"/>
      <c r="H60" s="211">
        <v>0</v>
      </c>
      <c r="P60" s="142">
        <v>8</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220</v>
      </c>
      <c r="C3" s="145"/>
      <c r="D3" s="146"/>
      <c r="E3" s="147">
        <v>43347</v>
      </c>
      <c r="F3" s="146"/>
      <c r="G3" s="148"/>
      <c r="H3" s="148"/>
      <c r="I3" s="147" t="s">
        <v>85</v>
      </c>
      <c r="J3" s="148"/>
      <c r="K3" s="148"/>
      <c r="L3" s="148"/>
      <c r="M3" s="149">
        <v>32</v>
      </c>
      <c r="N3" s="150"/>
      <c r="O3" s="142"/>
    </row>
    <row r="4" spans="1:18" ht="9.75" customHeight="1" x14ac:dyDescent="0.25"/>
    <row r="5" spans="1:18" ht="17.25" customHeight="1" x14ac:dyDescent="0.25">
      <c r="A5" s="92" t="s">
        <v>13</v>
      </c>
      <c r="B5" s="93" t="s">
        <v>12</v>
      </c>
    </row>
    <row r="6" spans="1:18" x14ac:dyDescent="0.25">
      <c r="B6" s="151" t="s">
        <v>2</v>
      </c>
      <c r="C6" s="152">
        <v>10</v>
      </c>
      <c r="D6" s="153">
        <v>0.3125</v>
      </c>
      <c r="F6" s="154" t="s">
        <v>49</v>
      </c>
      <c r="J6" s="155" t="s">
        <v>194</v>
      </c>
    </row>
    <row r="7" spans="1:18" x14ac:dyDescent="0.25">
      <c r="B7" s="156" t="s">
        <v>3</v>
      </c>
      <c r="C7" s="94">
        <v>17</v>
      </c>
      <c r="D7" s="157">
        <v>0.53125</v>
      </c>
      <c r="F7" s="158" t="s">
        <v>28</v>
      </c>
      <c r="G7" s="159"/>
      <c r="H7" s="159">
        <v>0</v>
      </c>
      <c r="I7" s="153">
        <v>0</v>
      </c>
      <c r="K7" s="98" t="s">
        <v>300</v>
      </c>
    </row>
    <row r="8" spans="1:18" x14ac:dyDescent="0.25">
      <c r="B8" s="151" t="s">
        <v>5</v>
      </c>
      <c r="C8" s="152">
        <v>5</v>
      </c>
      <c r="D8" s="153">
        <v>0.15625</v>
      </c>
      <c r="F8" s="160" t="s">
        <v>0</v>
      </c>
      <c r="H8" s="87">
        <v>7</v>
      </c>
      <c r="I8" s="157">
        <v>0.21875</v>
      </c>
    </row>
    <row r="9" spans="1:18" x14ac:dyDescent="0.25">
      <c r="B9" s="156" t="s">
        <v>6</v>
      </c>
      <c r="C9" s="94">
        <v>1</v>
      </c>
      <c r="D9" s="157">
        <v>3.125E-2</v>
      </c>
      <c r="F9" s="158" t="s">
        <v>29</v>
      </c>
      <c r="G9" s="159"/>
      <c r="H9" s="159">
        <v>0</v>
      </c>
      <c r="I9" s="153">
        <v>0</v>
      </c>
    </row>
    <row r="10" spans="1:18" x14ac:dyDescent="0.25">
      <c r="B10" s="151" t="s">
        <v>4</v>
      </c>
      <c r="C10" s="152">
        <v>5</v>
      </c>
      <c r="D10" s="153">
        <v>0.15625</v>
      </c>
      <c r="F10" s="160" t="s">
        <v>30</v>
      </c>
      <c r="H10" s="87">
        <v>0</v>
      </c>
      <c r="I10" s="157">
        <v>0</v>
      </c>
    </row>
    <row r="11" spans="1:18" x14ac:dyDescent="0.25">
      <c r="B11" s="156" t="s">
        <v>23</v>
      </c>
      <c r="C11" s="94">
        <v>7</v>
      </c>
      <c r="D11" s="157">
        <v>0.21875</v>
      </c>
      <c r="F11" s="158" t="s">
        <v>31</v>
      </c>
      <c r="G11" s="159"/>
      <c r="H11" s="159">
        <v>0</v>
      </c>
      <c r="I11" s="153">
        <v>0</v>
      </c>
    </row>
    <row r="12" spans="1:18" x14ac:dyDescent="0.25">
      <c r="B12" s="151" t="s">
        <v>26</v>
      </c>
      <c r="C12" s="152">
        <v>1</v>
      </c>
      <c r="D12" s="153">
        <v>3.125E-2</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1</v>
      </c>
      <c r="D16" s="153">
        <v>3.125E-2</v>
      </c>
      <c r="F16" s="163"/>
      <c r="G16" s="162"/>
      <c r="H16" s="162"/>
      <c r="I16" s="162"/>
      <c r="J16" s="162"/>
      <c r="O16" s="162"/>
      <c r="P16" s="162"/>
      <c r="Q16" s="162"/>
      <c r="R16" s="162"/>
    </row>
    <row r="17" spans="1:18" x14ac:dyDescent="0.25">
      <c r="B17" s="164" t="s">
        <v>7</v>
      </c>
      <c r="C17" s="165">
        <v>1</v>
      </c>
      <c r="D17" s="166">
        <v>3.125E-2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32</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6</v>
      </c>
      <c r="E24" s="184">
        <v>8</v>
      </c>
      <c r="F24" s="184">
        <v>13</v>
      </c>
      <c r="G24" s="184">
        <v>3</v>
      </c>
      <c r="H24" s="185">
        <v>0</v>
      </c>
      <c r="I24" s="183">
        <v>1</v>
      </c>
      <c r="J24" s="184">
        <v>0</v>
      </c>
      <c r="K24" s="184">
        <v>2</v>
      </c>
      <c r="L24" s="184">
        <v>27</v>
      </c>
      <c r="M24" s="184">
        <v>1</v>
      </c>
      <c r="N24" s="185">
        <v>1</v>
      </c>
      <c r="O24" s="142" t="s">
        <v>195</v>
      </c>
      <c r="P24" s="142">
        <v>32</v>
      </c>
      <c r="Q24" s="142">
        <v>32</v>
      </c>
    </row>
    <row r="25" spans="1:18" ht="18.75" customHeight="1" x14ac:dyDescent="0.25">
      <c r="A25" s="186"/>
      <c r="B25" s="235"/>
      <c r="C25" s="187">
        <v>6.25E-2</v>
      </c>
      <c r="D25" s="188">
        <v>0.1875</v>
      </c>
      <c r="E25" s="188">
        <v>0.25</v>
      </c>
      <c r="F25" s="188">
        <v>0.40625</v>
      </c>
      <c r="G25" s="188">
        <v>9.375E-2</v>
      </c>
      <c r="H25" s="189">
        <v>0</v>
      </c>
      <c r="I25" s="187">
        <v>3.125E-2</v>
      </c>
      <c r="J25" s="188">
        <v>0</v>
      </c>
      <c r="K25" s="188">
        <v>6.25E-2</v>
      </c>
      <c r="L25" s="188">
        <v>0.84375</v>
      </c>
      <c r="M25" s="188">
        <v>3.125E-2</v>
      </c>
      <c r="N25" s="189">
        <v>3.125E-2</v>
      </c>
      <c r="O25" s="142"/>
    </row>
    <row r="26" spans="1:18" x14ac:dyDescent="0.25">
      <c r="A26" s="190" t="s">
        <v>41</v>
      </c>
      <c r="B26" s="238" t="s">
        <v>51</v>
      </c>
      <c r="C26" s="191">
        <v>1</v>
      </c>
      <c r="D26" s="192">
        <v>8</v>
      </c>
      <c r="E26" s="192">
        <v>7</v>
      </c>
      <c r="F26" s="192">
        <v>10</v>
      </c>
      <c r="G26" s="192">
        <v>4</v>
      </c>
      <c r="H26" s="193">
        <v>2</v>
      </c>
      <c r="I26" s="191">
        <v>0</v>
      </c>
      <c r="J26" s="192">
        <v>1</v>
      </c>
      <c r="K26" s="192">
        <v>5</v>
      </c>
      <c r="L26" s="192">
        <v>24</v>
      </c>
      <c r="M26" s="192">
        <v>1</v>
      </c>
      <c r="N26" s="193">
        <v>1</v>
      </c>
      <c r="O26" s="142" t="s">
        <v>196</v>
      </c>
      <c r="P26" s="142">
        <v>32</v>
      </c>
      <c r="Q26" s="142">
        <v>32</v>
      </c>
    </row>
    <row r="27" spans="1:18" ht="18" customHeight="1" x14ac:dyDescent="0.25">
      <c r="A27" s="190"/>
      <c r="B27" s="239"/>
      <c r="C27" s="194">
        <v>3.125E-2</v>
      </c>
      <c r="D27" s="195">
        <v>0.25</v>
      </c>
      <c r="E27" s="195">
        <v>0.21875</v>
      </c>
      <c r="F27" s="195">
        <v>0.3125</v>
      </c>
      <c r="G27" s="195">
        <v>0.125</v>
      </c>
      <c r="H27" s="196">
        <v>6.25E-2</v>
      </c>
      <c r="I27" s="194">
        <v>0</v>
      </c>
      <c r="J27" s="195">
        <v>3.125E-2</v>
      </c>
      <c r="K27" s="195">
        <v>0.15625</v>
      </c>
      <c r="L27" s="195">
        <v>0.75</v>
      </c>
      <c r="M27" s="195">
        <v>3.125E-2</v>
      </c>
      <c r="N27" s="196">
        <v>3.125E-2</v>
      </c>
      <c r="O27" s="142"/>
    </row>
    <row r="28" spans="1:18" x14ac:dyDescent="0.25">
      <c r="A28" s="186" t="s">
        <v>42</v>
      </c>
      <c r="B28" s="234" t="s">
        <v>58</v>
      </c>
      <c r="C28" s="183">
        <v>2</v>
      </c>
      <c r="D28" s="184">
        <v>6</v>
      </c>
      <c r="E28" s="184">
        <v>2</v>
      </c>
      <c r="F28" s="184">
        <v>15</v>
      </c>
      <c r="G28" s="184">
        <v>4</v>
      </c>
      <c r="H28" s="185">
        <v>3</v>
      </c>
      <c r="I28" s="183">
        <v>0</v>
      </c>
      <c r="J28" s="184">
        <v>1</v>
      </c>
      <c r="K28" s="184">
        <v>7</v>
      </c>
      <c r="L28" s="184">
        <v>22</v>
      </c>
      <c r="M28" s="184">
        <v>1</v>
      </c>
      <c r="N28" s="185">
        <v>1</v>
      </c>
      <c r="O28" s="142" t="s">
        <v>197</v>
      </c>
      <c r="P28" s="142">
        <v>32</v>
      </c>
      <c r="Q28" s="142">
        <v>32</v>
      </c>
    </row>
    <row r="29" spans="1:18" ht="15.75" customHeight="1" x14ac:dyDescent="0.25">
      <c r="A29" s="186"/>
      <c r="B29" s="235"/>
      <c r="C29" s="197">
        <v>6.25E-2</v>
      </c>
      <c r="D29" s="198">
        <v>0.1875</v>
      </c>
      <c r="E29" s="198">
        <v>6.25E-2</v>
      </c>
      <c r="F29" s="198">
        <v>0.46875</v>
      </c>
      <c r="G29" s="198">
        <v>0.125</v>
      </c>
      <c r="H29" s="199">
        <v>9.375E-2</v>
      </c>
      <c r="I29" s="197">
        <v>0</v>
      </c>
      <c r="J29" s="198">
        <v>3.125E-2</v>
      </c>
      <c r="K29" s="198">
        <v>0.21875</v>
      </c>
      <c r="L29" s="198">
        <v>0.6875</v>
      </c>
      <c r="M29" s="198">
        <v>3.125E-2</v>
      </c>
      <c r="N29" s="199">
        <v>3.125E-2</v>
      </c>
      <c r="O29" s="142"/>
    </row>
    <row r="30" spans="1:18" ht="13.5" customHeight="1" x14ac:dyDescent="0.25">
      <c r="A30" s="190" t="s">
        <v>43</v>
      </c>
      <c r="B30" s="238" t="s">
        <v>59</v>
      </c>
      <c r="C30" s="191">
        <v>1</v>
      </c>
      <c r="D30" s="192">
        <v>5</v>
      </c>
      <c r="E30" s="192">
        <v>6</v>
      </c>
      <c r="F30" s="192">
        <v>14</v>
      </c>
      <c r="G30" s="192">
        <v>4</v>
      </c>
      <c r="H30" s="193">
        <v>2</v>
      </c>
      <c r="I30" s="191">
        <v>1</v>
      </c>
      <c r="J30" s="192">
        <v>1</v>
      </c>
      <c r="K30" s="192">
        <v>2</v>
      </c>
      <c r="L30" s="192">
        <v>25</v>
      </c>
      <c r="M30" s="192">
        <v>1</v>
      </c>
      <c r="N30" s="193">
        <v>2</v>
      </c>
      <c r="O30" s="142" t="s">
        <v>198</v>
      </c>
      <c r="P30" s="142">
        <v>32</v>
      </c>
      <c r="Q30" s="142">
        <v>32</v>
      </c>
    </row>
    <row r="31" spans="1:18" ht="13.5" customHeight="1" x14ac:dyDescent="0.25">
      <c r="A31" s="190"/>
      <c r="B31" s="239"/>
      <c r="C31" s="194">
        <v>3.125E-2</v>
      </c>
      <c r="D31" s="195">
        <v>0.15625</v>
      </c>
      <c r="E31" s="195">
        <v>0.1875</v>
      </c>
      <c r="F31" s="195">
        <v>0.4375</v>
      </c>
      <c r="G31" s="195">
        <v>0.125</v>
      </c>
      <c r="H31" s="196">
        <v>6.25E-2</v>
      </c>
      <c r="I31" s="194">
        <v>3.125E-2</v>
      </c>
      <c r="J31" s="195">
        <v>3.125E-2</v>
      </c>
      <c r="K31" s="195">
        <v>6.25E-2</v>
      </c>
      <c r="L31" s="195">
        <v>0.78125</v>
      </c>
      <c r="M31" s="195">
        <v>3.125E-2</v>
      </c>
      <c r="N31" s="196">
        <v>6.25E-2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3</v>
      </c>
      <c r="D33" s="184">
        <v>4</v>
      </c>
      <c r="E33" s="184">
        <v>7</v>
      </c>
      <c r="F33" s="184">
        <v>12</v>
      </c>
      <c r="G33" s="184">
        <v>5</v>
      </c>
      <c r="H33" s="185">
        <v>1</v>
      </c>
      <c r="I33" s="183">
        <v>0</v>
      </c>
      <c r="J33" s="184">
        <v>2</v>
      </c>
      <c r="K33" s="184">
        <v>4</v>
      </c>
      <c r="L33" s="184">
        <v>23</v>
      </c>
      <c r="M33" s="184">
        <v>2</v>
      </c>
      <c r="N33" s="185">
        <v>1</v>
      </c>
      <c r="O33" s="142" t="s">
        <v>199</v>
      </c>
      <c r="P33" s="142">
        <v>32</v>
      </c>
      <c r="Q33" s="142">
        <v>32</v>
      </c>
    </row>
    <row r="34" spans="1:17" ht="14.25" customHeight="1" x14ac:dyDescent="0.25">
      <c r="A34" s="186"/>
      <c r="B34" s="235"/>
      <c r="C34" s="197">
        <v>9.375E-2</v>
      </c>
      <c r="D34" s="198">
        <v>0.125</v>
      </c>
      <c r="E34" s="198">
        <v>0.21875</v>
      </c>
      <c r="F34" s="198">
        <v>0.375</v>
      </c>
      <c r="G34" s="198">
        <v>0.15625</v>
      </c>
      <c r="H34" s="199">
        <v>3.125E-2</v>
      </c>
      <c r="I34" s="197">
        <v>0</v>
      </c>
      <c r="J34" s="198">
        <v>6.25E-2</v>
      </c>
      <c r="K34" s="198">
        <v>0.125</v>
      </c>
      <c r="L34" s="198">
        <v>0.71875</v>
      </c>
      <c r="M34" s="198">
        <v>6.25E-2</v>
      </c>
      <c r="N34" s="199">
        <v>3.125E-2</v>
      </c>
      <c r="O34" s="142"/>
    </row>
    <row r="35" spans="1:17" ht="12.75" customHeight="1" x14ac:dyDescent="0.25">
      <c r="A35" s="190" t="s">
        <v>45</v>
      </c>
      <c r="B35" s="238" t="s">
        <v>52</v>
      </c>
      <c r="C35" s="191">
        <v>2</v>
      </c>
      <c r="D35" s="192">
        <v>1</v>
      </c>
      <c r="E35" s="192">
        <v>5</v>
      </c>
      <c r="F35" s="192">
        <v>19</v>
      </c>
      <c r="G35" s="192">
        <v>4</v>
      </c>
      <c r="H35" s="193">
        <v>1</v>
      </c>
      <c r="I35" s="191">
        <v>0</v>
      </c>
      <c r="J35" s="192">
        <v>0</v>
      </c>
      <c r="K35" s="192">
        <v>2</v>
      </c>
      <c r="L35" s="192">
        <v>28</v>
      </c>
      <c r="M35" s="192">
        <v>1</v>
      </c>
      <c r="N35" s="193">
        <v>1</v>
      </c>
      <c r="O35" s="142" t="s">
        <v>200</v>
      </c>
      <c r="P35" s="142">
        <v>32</v>
      </c>
      <c r="Q35" s="142">
        <v>32</v>
      </c>
    </row>
    <row r="36" spans="1:17" ht="15.75" customHeight="1" x14ac:dyDescent="0.25">
      <c r="A36" s="190"/>
      <c r="B36" s="239"/>
      <c r="C36" s="194">
        <v>6.25E-2</v>
      </c>
      <c r="D36" s="195">
        <v>3.125E-2</v>
      </c>
      <c r="E36" s="195">
        <v>0.15625</v>
      </c>
      <c r="F36" s="195">
        <v>0.59375</v>
      </c>
      <c r="G36" s="195">
        <v>0.125</v>
      </c>
      <c r="H36" s="196">
        <v>3.125E-2</v>
      </c>
      <c r="I36" s="194">
        <v>0</v>
      </c>
      <c r="J36" s="195">
        <v>0</v>
      </c>
      <c r="K36" s="195">
        <v>6.25E-2</v>
      </c>
      <c r="L36" s="195">
        <v>0.875</v>
      </c>
      <c r="M36" s="195">
        <v>3.125E-2</v>
      </c>
      <c r="N36" s="196">
        <v>3.125E-2</v>
      </c>
      <c r="O36" s="142"/>
    </row>
    <row r="37" spans="1:17" x14ac:dyDescent="0.25">
      <c r="A37" s="186" t="s">
        <v>46</v>
      </c>
      <c r="B37" s="234" t="s">
        <v>53</v>
      </c>
      <c r="C37" s="183">
        <v>3</v>
      </c>
      <c r="D37" s="184">
        <v>2</v>
      </c>
      <c r="E37" s="184">
        <v>11</v>
      </c>
      <c r="F37" s="184">
        <v>9</v>
      </c>
      <c r="G37" s="184">
        <v>6</v>
      </c>
      <c r="H37" s="185">
        <v>1</v>
      </c>
      <c r="I37" s="183">
        <v>0</v>
      </c>
      <c r="J37" s="184">
        <v>1</v>
      </c>
      <c r="K37" s="184">
        <v>4</v>
      </c>
      <c r="L37" s="184">
        <v>24</v>
      </c>
      <c r="M37" s="184">
        <v>2</v>
      </c>
      <c r="N37" s="185">
        <v>1</v>
      </c>
      <c r="O37" s="142" t="s">
        <v>201</v>
      </c>
      <c r="P37" s="142">
        <v>32</v>
      </c>
      <c r="Q37" s="142">
        <v>32</v>
      </c>
    </row>
    <row r="38" spans="1:17" ht="14.25" customHeight="1" x14ac:dyDescent="0.25">
      <c r="A38" s="186"/>
      <c r="B38" s="235"/>
      <c r="C38" s="197">
        <v>9.375E-2</v>
      </c>
      <c r="D38" s="198">
        <v>6.25E-2</v>
      </c>
      <c r="E38" s="198">
        <v>0.34375</v>
      </c>
      <c r="F38" s="198">
        <v>0.28125</v>
      </c>
      <c r="G38" s="198">
        <v>0.1875</v>
      </c>
      <c r="H38" s="199">
        <v>3.125E-2</v>
      </c>
      <c r="I38" s="197">
        <v>0</v>
      </c>
      <c r="J38" s="198">
        <v>3.125E-2</v>
      </c>
      <c r="K38" s="198">
        <v>0.125</v>
      </c>
      <c r="L38" s="198">
        <v>0.75</v>
      </c>
      <c r="M38" s="198">
        <v>6.25E-2</v>
      </c>
      <c r="N38" s="199">
        <v>3.125E-2</v>
      </c>
      <c r="O38" s="142"/>
    </row>
    <row r="39" spans="1:17" x14ac:dyDescent="0.25">
      <c r="A39" s="190" t="s">
        <v>47</v>
      </c>
      <c r="B39" s="238" t="s">
        <v>61</v>
      </c>
      <c r="C39" s="191">
        <v>1</v>
      </c>
      <c r="D39" s="192">
        <v>6</v>
      </c>
      <c r="E39" s="192">
        <v>3</v>
      </c>
      <c r="F39" s="192">
        <v>12</v>
      </c>
      <c r="G39" s="192">
        <v>9</v>
      </c>
      <c r="H39" s="193">
        <v>1</v>
      </c>
      <c r="I39" s="191">
        <v>0</v>
      </c>
      <c r="J39" s="192">
        <v>1</v>
      </c>
      <c r="K39" s="192">
        <v>4</v>
      </c>
      <c r="L39" s="192">
        <v>22</v>
      </c>
      <c r="M39" s="192">
        <v>4</v>
      </c>
      <c r="N39" s="193">
        <v>1</v>
      </c>
      <c r="O39" s="142" t="s">
        <v>202</v>
      </c>
      <c r="P39" s="142">
        <v>32</v>
      </c>
      <c r="Q39" s="142">
        <v>32</v>
      </c>
    </row>
    <row r="40" spans="1:17" ht="15" customHeight="1" x14ac:dyDescent="0.25">
      <c r="A40" s="190"/>
      <c r="B40" s="239"/>
      <c r="C40" s="194">
        <v>3.125E-2</v>
      </c>
      <c r="D40" s="195">
        <v>0.1875</v>
      </c>
      <c r="E40" s="195">
        <v>9.375E-2</v>
      </c>
      <c r="F40" s="195">
        <v>0.375</v>
      </c>
      <c r="G40" s="195">
        <v>0.28125</v>
      </c>
      <c r="H40" s="196">
        <v>3.125E-2</v>
      </c>
      <c r="I40" s="194">
        <v>0</v>
      </c>
      <c r="J40" s="195">
        <v>3.125E-2</v>
      </c>
      <c r="K40" s="195">
        <v>0.125</v>
      </c>
      <c r="L40" s="195">
        <v>0.6875</v>
      </c>
      <c r="M40" s="195">
        <v>0.125</v>
      </c>
      <c r="N40" s="196">
        <v>3.125E-2</v>
      </c>
      <c r="O40" s="142"/>
    </row>
    <row r="41" spans="1:17" x14ac:dyDescent="0.25">
      <c r="A41" s="186" t="s">
        <v>48</v>
      </c>
      <c r="B41" s="234" t="s">
        <v>62</v>
      </c>
      <c r="C41" s="183">
        <v>3</v>
      </c>
      <c r="D41" s="184">
        <v>6</v>
      </c>
      <c r="E41" s="184">
        <v>8</v>
      </c>
      <c r="F41" s="184">
        <v>12</v>
      </c>
      <c r="G41" s="184">
        <v>2</v>
      </c>
      <c r="H41" s="185">
        <v>1</v>
      </c>
      <c r="I41" s="183">
        <v>1</v>
      </c>
      <c r="J41" s="184">
        <v>0</v>
      </c>
      <c r="K41" s="184">
        <v>3</v>
      </c>
      <c r="L41" s="184">
        <v>27</v>
      </c>
      <c r="M41" s="184">
        <v>0</v>
      </c>
      <c r="N41" s="185">
        <v>1</v>
      </c>
      <c r="O41" s="142" t="s">
        <v>203</v>
      </c>
      <c r="P41" s="142">
        <v>32</v>
      </c>
      <c r="Q41" s="142">
        <v>32</v>
      </c>
    </row>
    <row r="42" spans="1:17" x14ac:dyDescent="0.25">
      <c r="A42" s="203"/>
      <c r="B42" s="241"/>
      <c r="C42" s="204">
        <v>9.375E-2</v>
      </c>
      <c r="D42" s="205">
        <v>0.1875</v>
      </c>
      <c r="E42" s="205">
        <v>0.25</v>
      </c>
      <c r="F42" s="205">
        <v>0.375</v>
      </c>
      <c r="G42" s="205">
        <v>6.25E-2</v>
      </c>
      <c r="H42" s="206">
        <v>3.125E-2</v>
      </c>
      <c r="I42" s="204">
        <v>3.125E-2</v>
      </c>
      <c r="J42" s="205">
        <v>0</v>
      </c>
      <c r="K42" s="205">
        <v>9.375E-2</v>
      </c>
      <c r="L42" s="205">
        <v>0.84375</v>
      </c>
      <c r="M42" s="205">
        <v>0</v>
      </c>
      <c r="N42" s="206">
        <v>3.125E-2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1</v>
      </c>
      <c r="F48" s="211">
        <v>14</v>
      </c>
      <c r="G48" s="211">
        <v>17</v>
      </c>
      <c r="H48" s="211">
        <v>0</v>
      </c>
      <c r="P48" s="142">
        <v>32</v>
      </c>
    </row>
    <row r="49" spans="1:16" x14ac:dyDescent="0.25">
      <c r="A49" s="92"/>
      <c r="C49" s="195">
        <v>0</v>
      </c>
      <c r="D49" s="195">
        <v>0</v>
      </c>
      <c r="E49" s="195">
        <v>3.125E-2</v>
      </c>
      <c r="F49" s="195">
        <v>0.4375</v>
      </c>
      <c r="G49" s="195">
        <v>0.53125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7</v>
      </c>
      <c r="F54" s="211">
        <v>12</v>
      </c>
      <c r="G54" s="211">
        <v>12</v>
      </c>
      <c r="H54" s="211">
        <v>0</v>
      </c>
      <c r="P54" s="142">
        <v>32</v>
      </c>
    </row>
    <row r="55" spans="1:16" x14ac:dyDescent="0.25">
      <c r="A55" s="92"/>
      <c r="C55" s="195">
        <v>0</v>
      </c>
      <c r="D55" s="195">
        <v>3.125E-2</v>
      </c>
      <c r="E55" s="195">
        <v>0.21875</v>
      </c>
      <c r="F55" s="195">
        <v>0.375</v>
      </c>
      <c r="G55" s="195">
        <v>0.375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31</v>
      </c>
      <c r="F60" s="211">
        <v>0</v>
      </c>
      <c r="G60" s="211"/>
      <c r="H60" s="211">
        <v>0</v>
      </c>
      <c r="P60" s="142">
        <v>32</v>
      </c>
    </row>
    <row r="61" spans="1:16" x14ac:dyDescent="0.25">
      <c r="A61" s="92"/>
      <c r="C61" s="195">
        <v>0</v>
      </c>
      <c r="D61" s="195">
        <v>3.125E-2</v>
      </c>
      <c r="E61" s="195">
        <v>0.96875</v>
      </c>
      <c r="F61" s="195">
        <v>0</v>
      </c>
      <c r="G61" s="195"/>
      <c r="H61" s="195">
        <v>0</v>
      </c>
    </row>
    <row r="62" spans="1:16" x14ac:dyDescent="0.25">
      <c r="A62" s="93" t="s">
        <v>204</v>
      </c>
    </row>
    <row r="63" spans="1:16" ht="6.75" customHeight="1" x14ac:dyDescent="0.25">
      <c r="A63" s="93"/>
    </row>
    <row r="64" spans="1:16" ht="23.1" customHeight="1" x14ac:dyDescent="0.25">
      <c r="B64" s="240" t="s">
        <v>230</v>
      </c>
      <c r="C64" s="240"/>
      <c r="D64" s="240"/>
      <c r="E64" s="240"/>
      <c r="F64" s="240"/>
      <c r="G64" s="240"/>
      <c r="H64" s="240"/>
      <c r="I64" s="240"/>
      <c r="J64" s="240"/>
      <c r="K64" s="240"/>
      <c r="L64" s="240"/>
    </row>
    <row r="65" spans="2:12" ht="23.1" customHeight="1" x14ac:dyDescent="0.25">
      <c r="B65" s="240" t="s">
        <v>301</v>
      </c>
      <c r="C65" s="240"/>
      <c r="D65" s="240"/>
      <c r="E65" s="240"/>
      <c r="F65" s="240"/>
      <c r="G65" s="240"/>
      <c r="H65" s="240"/>
      <c r="I65" s="240"/>
      <c r="J65" s="240"/>
      <c r="K65" s="240"/>
      <c r="L65" s="240"/>
    </row>
    <row r="66" spans="2:12" ht="23.1" customHeight="1" x14ac:dyDescent="0.25">
      <c r="B66" s="240" t="s">
        <v>302</v>
      </c>
      <c r="C66" s="240"/>
      <c r="D66" s="240"/>
      <c r="E66" s="240"/>
      <c r="F66" s="240"/>
      <c r="G66" s="240"/>
      <c r="H66" s="240"/>
      <c r="I66" s="240"/>
      <c r="J66" s="240"/>
      <c r="K66" s="240"/>
      <c r="L66" s="240"/>
    </row>
    <row r="67" spans="2:12" ht="23.1" customHeight="1" x14ac:dyDescent="0.25">
      <c r="B67" s="87"/>
      <c r="C67" s="87"/>
      <c r="D67" s="87"/>
      <c r="E67" s="87"/>
      <c r="F67" s="87"/>
    </row>
    <row r="68" spans="2:12" ht="36" customHeight="1" x14ac:dyDescent="0.25">
      <c r="B68" s="87"/>
      <c r="C68" s="87"/>
      <c r="D68" s="87"/>
      <c r="E68" s="87"/>
      <c r="F68" s="87"/>
    </row>
    <row r="69" spans="2:12" ht="36"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220</v>
      </c>
      <c r="C3" s="145"/>
      <c r="D3" s="146"/>
      <c r="E3" s="147">
        <v>43392</v>
      </c>
      <c r="F3" s="146"/>
      <c r="G3" s="148"/>
      <c r="H3" s="148"/>
      <c r="I3" s="147" t="s">
        <v>188</v>
      </c>
      <c r="J3" s="148"/>
      <c r="K3" s="148"/>
      <c r="L3" s="148"/>
      <c r="M3" s="149">
        <v>22</v>
      </c>
      <c r="N3" s="150"/>
      <c r="O3" s="142"/>
    </row>
    <row r="4" spans="1:18" ht="9.75" customHeight="1" x14ac:dyDescent="0.25"/>
    <row r="5" spans="1:18" ht="17.25" customHeight="1" x14ac:dyDescent="0.25">
      <c r="A5" s="92" t="s">
        <v>13</v>
      </c>
      <c r="B5" s="93" t="s">
        <v>12</v>
      </c>
    </row>
    <row r="6" spans="1:18" x14ac:dyDescent="0.25">
      <c r="B6" s="151" t="s">
        <v>2</v>
      </c>
      <c r="C6" s="152">
        <v>1</v>
      </c>
      <c r="D6" s="153">
        <v>4.5454545454545456E-2</v>
      </c>
      <c r="F6" s="154" t="s">
        <v>49</v>
      </c>
      <c r="J6" s="155" t="s">
        <v>194</v>
      </c>
    </row>
    <row r="7" spans="1:18" x14ac:dyDescent="0.25">
      <c r="B7" s="156" t="s">
        <v>3</v>
      </c>
      <c r="C7" s="94">
        <v>5</v>
      </c>
      <c r="D7" s="157">
        <v>0.22727272727272727</v>
      </c>
      <c r="F7" s="158" t="s">
        <v>28</v>
      </c>
      <c r="G7" s="159"/>
      <c r="H7" s="159">
        <v>0</v>
      </c>
      <c r="I7" s="153">
        <v>0</v>
      </c>
    </row>
    <row r="8" spans="1:18" x14ac:dyDescent="0.25">
      <c r="B8" s="151" t="s">
        <v>5</v>
      </c>
      <c r="C8" s="152">
        <v>2</v>
      </c>
      <c r="D8" s="153">
        <v>9.0909090909090912E-2</v>
      </c>
      <c r="F8" s="160" t="s">
        <v>0</v>
      </c>
      <c r="H8" s="87">
        <v>0</v>
      </c>
      <c r="I8" s="157">
        <v>0</v>
      </c>
    </row>
    <row r="9" spans="1:18" x14ac:dyDescent="0.25">
      <c r="B9" s="156" t="s">
        <v>6</v>
      </c>
      <c r="C9" s="94">
        <v>1</v>
      </c>
      <c r="D9" s="157">
        <v>4.5454545454545456E-2</v>
      </c>
      <c r="F9" s="158" t="s">
        <v>29</v>
      </c>
      <c r="G9" s="159"/>
      <c r="H9" s="159">
        <v>0</v>
      </c>
      <c r="I9" s="153">
        <v>0</v>
      </c>
    </row>
    <row r="10" spans="1:18" x14ac:dyDescent="0.25">
      <c r="B10" s="151" t="s">
        <v>4</v>
      </c>
      <c r="C10" s="152">
        <v>1</v>
      </c>
      <c r="D10" s="153">
        <v>4.5454545454545456E-2</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14</v>
      </c>
      <c r="D12" s="153">
        <v>0.63636363636363635</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22</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3</v>
      </c>
      <c r="E24" s="184">
        <v>4</v>
      </c>
      <c r="F24" s="184">
        <v>9</v>
      </c>
      <c r="G24" s="184">
        <v>4</v>
      </c>
      <c r="H24" s="185">
        <v>0</v>
      </c>
      <c r="I24" s="183">
        <v>0</v>
      </c>
      <c r="J24" s="184">
        <v>0</v>
      </c>
      <c r="K24" s="184">
        <v>2</v>
      </c>
      <c r="L24" s="184">
        <v>18</v>
      </c>
      <c r="M24" s="184">
        <v>2</v>
      </c>
      <c r="N24" s="185">
        <v>0</v>
      </c>
      <c r="O24" s="142" t="s">
        <v>195</v>
      </c>
      <c r="P24" s="142">
        <v>22</v>
      </c>
      <c r="Q24" s="142">
        <v>22</v>
      </c>
    </row>
    <row r="25" spans="1:18" ht="18.75" customHeight="1" x14ac:dyDescent="0.25">
      <c r="A25" s="186"/>
      <c r="B25" s="235"/>
      <c r="C25" s="187">
        <v>9.0909090909090912E-2</v>
      </c>
      <c r="D25" s="188">
        <v>0.13636363636363635</v>
      </c>
      <c r="E25" s="188">
        <v>0.18181818181818182</v>
      </c>
      <c r="F25" s="188">
        <v>0.40909090909090912</v>
      </c>
      <c r="G25" s="188">
        <v>0.18181818181818182</v>
      </c>
      <c r="H25" s="189">
        <v>0</v>
      </c>
      <c r="I25" s="187">
        <v>0</v>
      </c>
      <c r="J25" s="188">
        <v>0</v>
      </c>
      <c r="K25" s="188">
        <v>9.0909090909090912E-2</v>
      </c>
      <c r="L25" s="188">
        <v>0.81818181818181823</v>
      </c>
      <c r="M25" s="188">
        <v>9.0909090909090912E-2</v>
      </c>
      <c r="N25" s="189">
        <v>0</v>
      </c>
      <c r="O25" s="142"/>
    </row>
    <row r="26" spans="1:18" x14ac:dyDescent="0.25">
      <c r="A26" s="190" t="s">
        <v>41</v>
      </c>
      <c r="B26" s="238" t="s">
        <v>51</v>
      </c>
      <c r="C26" s="191">
        <v>2</v>
      </c>
      <c r="D26" s="192">
        <v>3</v>
      </c>
      <c r="E26" s="192">
        <v>3</v>
      </c>
      <c r="F26" s="192">
        <v>10</v>
      </c>
      <c r="G26" s="192">
        <v>4</v>
      </c>
      <c r="H26" s="193">
        <v>0</v>
      </c>
      <c r="I26" s="191">
        <v>0</v>
      </c>
      <c r="J26" s="192">
        <v>1</v>
      </c>
      <c r="K26" s="192">
        <v>3</v>
      </c>
      <c r="L26" s="192">
        <v>16</v>
      </c>
      <c r="M26" s="192">
        <v>2</v>
      </c>
      <c r="N26" s="193">
        <v>0</v>
      </c>
      <c r="O26" s="142" t="s">
        <v>196</v>
      </c>
      <c r="P26" s="142">
        <v>22</v>
      </c>
      <c r="Q26" s="142">
        <v>22</v>
      </c>
    </row>
    <row r="27" spans="1:18" ht="18" customHeight="1" x14ac:dyDescent="0.25">
      <c r="A27" s="190"/>
      <c r="B27" s="239"/>
      <c r="C27" s="194">
        <v>9.0909090909090912E-2</v>
      </c>
      <c r="D27" s="195">
        <v>0.13636363636363635</v>
      </c>
      <c r="E27" s="195">
        <v>0.13636363636363635</v>
      </c>
      <c r="F27" s="195">
        <v>0.45454545454545453</v>
      </c>
      <c r="G27" s="195">
        <v>0.18181818181818182</v>
      </c>
      <c r="H27" s="196">
        <v>0</v>
      </c>
      <c r="I27" s="194">
        <v>0</v>
      </c>
      <c r="J27" s="195">
        <v>4.5454545454545456E-2</v>
      </c>
      <c r="K27" s="195">
        <v>0.13636363636363635</v>
      </c>
      <c r="L27" s="195">
        <v>0.72727272727272729</v>
      </c>
      <c r="M27" s="195">
        <v>9.0909090909090912E-2</v>
      </c>
      <c r="N27" s="196">
        <v>0</v>
      </c>
      <c r="O27" s="142"/>
    </row>
    <row r="28" spans="1:18" x14ac:dyDescent="0.25">
      <c r="A28" s="186" t="s">
        <v>42</v>
      </c>
      <c r="B28" s="234" t="s">
        <v>58</v>
      </c>
      <c r="C28" s="183">
        <v>3</v>
      </c>
      <c r="D28" s="184">
        <v>3</v>
      </c>
      <c r="E28" s="184">
        <v>2</v>
      </c>
      <c r="F28" s="184">
        <v>11</v>
      </c>
      <c r="G28" s="184">
        <v>3</v>
      </c>
      <c r="H28" s="185">
        <v>0</v>
      </c>
      <c r="I28" s="183">
        <v>0</v>
      </c>
      <c r="J28" s="184">
        <v>1</v>
      </c>
      <c r="K28" s="184">
        <v>1</v>
      </c>
      <c r="L28" s="184">
        <v>16</v>
      </c>
      <c r="M28" s="184">
        <v>3</v>
      </c>
      <c r="N28" s="185">
        <v>1</v>
      </c>
      <c r="O28" s="142" t="s">
        <v>197</v>
      </c>
      <c r="P28" s="142">
        <v>22</v>
      </c>
      <c r="Q28" s="142">
        <v>22</v>
      </c>
    </row>
    <row r="29" spans="1:18" ht="15.75" customHeight="1" x14ac:dyDescent="0.25">
      <c r="A29" s="186"/>
      <c r="B29" s="235"/>
      <c r="C29" s="197">
        <v>0.13636363636363635</v>
      </c>
      <c r="D29" s="198">
        <v>0.13636363636363635</v>
      </c>
      <c r="E29" s="198">
        <v>9.0909090909090912E-2</v>
      </c>
      <c r="F29" s="198">
        <v>0.5</v>
      </c>
      <c r="G29" s="198">
        <v>0.13636363636363635</v>
      </c>
      <c r="H29" s="199">
        <v>0</v>
      </c>
      <c r="I29" s="197">
        <v>0</v>
      </c>
      <c r="J29" s="198">
        <v>4.5454545454545456E-2</v>
      </c>
      <c r="K29" s="198">
        <v>4.5454545454545456E-2</v>
      </c>
      <c r="L29" s="198">
        <v>0.72727272727272729</v>
      </c>
      <c r="M29" s="198">
        <v>0.13636363636363635</v>
      </c>
      <c r="N29" s="199">
        <v>4.5454545454545456E-2</v>
      </c>
      <c r="O29" s="142"/>
    </row>
    <row r="30" spans="1:18" ht="13.5" customHeight="1" x14ac:dyDescent="0.25">
      <c r="A30" s="190" t="s">
        <v>43</v>
      </c>
      <c r="B30" s="238" t="s">
        <v>59</v>
      </c>
      <c r="C30" s="191">
        <v>2</v>
      </c>
      <c r="D30" s="192">
        <v>2</v>
      </c>
      <c r="E30" s="192">
        <v>2</v>
      </c>
      <c r="F30" s="192">
        <v>13</v>
      </c>
      <c r="G30" s="192">
        <v>3</v>
      </c>
      <c r="H30" s="193">
        <v>0</v>
      </c>
      <c r="I30" s="191">
        <v>1</v>
      </c>
      <c r="J30" s="192">
        <v>1</v>
      </c>
      <c r="K30" s="192">
        <v>1</v>
      </c>
      <c r="L30" s="192">
        <v>16</v>
      </c>
      <c r="M30" s="192">
        <v>3</v>
      </c>
      <c r="N30" s="193">
        <v>0</v>
      </c>
      <c r="O30" s="142" t="s">
        <v>198</v>
      </c>
      <c r="P30" s="142">
        <v>22</v>
      </c>
      <c r="Q30" s="142">
        <v>22</v>
      </c>
    </row>
    <row r="31" spans="1:18" ht="13.5" customHeight="1" x14ac:dyDescent="0.25">
      <c r="A31" s="190"/>
      <c r="B31" s="239"/>
      <c r="C31" s="194">
        <v>9.0909090909090912E-2</v>
      </c>
      <c r="D31" s="195">
        <v>9.0909090909090912E-2</v>
      </c>
      <c r="E31" s="195">
        <v>9.0909090909090912E-2</v>
      </c>
      <c r="F31" s="195">
        <v>0.59090909090909094</v>
      </c>
      <c r="G31" s="195">
        <v>0.13636363636363635</v>
      </c>
      <c r="H31" s="196">
        <v>0</v>
      </c>
      <c r="I31" s="194">
        <v>4.5454545454545456E-2</v>
      </c>
      <c r="J31" s="195">
        <v>4.5454545454545456E-2</v>
      </c>
      <c r="K31" s="195">
        <v>4.5454545454545456E-2</v>
      </c>
      <c r="L31" s="195">
        <v>0.72727272727272729</v>
      </c>
      <c r="M31" s="195">
        <v>0.13636363636363635</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1</v>
      </c>
      <c r="E33" s="184">
        <v>1</v>
      </c>
      <c r="F33" s="184">
        <v>13</v>
      </c>
      <c r="G33" s="184">
        <v>4</v>
      </c>
      <c r="H33" s="185">
        <v>1</v>
      </c>
      <c r="I33" s="183">
        <v>0</v>
      </c>
      <c r="J33" s="184">
        <v>0</v>
      </c>
      <c r="K33" s="184">
        <v>0</v>
      </c>
      <c r="L33" s="184">
        <v>19</v>
      </c>
      <c r="M33" s="184">
        <v>3</v>
      </c>
      <c r="N33" s="185">
        <v>0</v>
      </c>
      <c r="O33" s="142" t="s">
        <v>199</v>
      </c>
      <c r="P33" s="142">
        <v>22</v>
      </c>
      <c r="Q33" s="142">
        <v>22</v>
      </c>
    </row>
    <row r="34" spans="1:17" ht="14.25" customHeight="1" x14ac:dyDescent="0.25">
      <c r="A34" s="186"/>
      <c r="B34" s="235"/>
      <c r="C34" s="197">
        <v>9.0909090909090912E-2</v>
      </c>
      <c r="D34" s="198">
        <v>4.5454545454545456E-2</v>
      </c>
      <c r="E34" s="198">
        <v>4.5454545454545456E-2</v>
      </c>
      <c r="F34" s="198">
        <v>0.59090909090909094</v>
      </c>
      <c r="G34" s="198">
        <v>0.18181818181818182</v>
      </c>
      <c r="H34" s="199">
        <v>4.5454545454545456E-2</v>
      </c>
      <c r="I34" s="197">
        <v>0</v>
      </c>
      <c r="J34" s="198">
        <v>0</v>
      </c>
      <c r="K34" s="198">
        <v>0</v>
      </c>
      <c r="L34" s="198">
        <v>0.86363636363636365</v>
      </c>
      <c r="M34" s="198">
        <v>0.13636363636363635</v>
      </c>
      <c r="N34" s="199">
        <v>0</v>
      </c>
      <c r="O34" s="142"/>
    </row>
    <row r="35" spans="1:17" ht="12.75" customHeight="1" x14ac:dyDescent="0.25">
      <c r="A35" s="190" t="s">
        <v>45</v>
      </c>
      <c r="B35" s="238" t="s">
        <v>52</v>
      </c>
      <c r="C35" s="191">
        <v>3</v>
      </c>
      <c r="D35" s="192">
        <v>2</v>
      </c>
      <c r="E35" s="192">
        <v>1</v>
      </c>
      <c r="F35" s="192">
        <v>14</v>
      </c>
      <c r="G35" s="192">
        <v>2</v>
      </c>
      <c r="H35" s="193">
        <v>0</v>
      </c>
      <c r="I35" s="191">
        <v>0</v>
      </c>
      <c r="J35" s="192">
        <v>0</v>
      </c>
      <c r="K35" s="192">
        <v>1</v>
      </c>
      <c r="L35" s="192">
        <v>20</v>
      </c>
      <c r="M35" s="192">
        <v>1</v>
      </c>
      <c r="N35" s="193">
        <v>0</v>
      </c>
      <c r="O35" s="142" t="s">
        <v>200</v>
      </c>
      <c r="P35" s="142">
        <v>22</v>
      </c>
      <c r="Q35" s="142">
        <v>22</v>
      </c>
    </row>
    <row r="36" spans="1:17" ht="15.75" customHeight="1" x14ac:dyDescent="0.25">
      <c r="A36" s="190"/>
      <c r="B36" s="239"/>
      <c r="C36" s="194">
        <v>0.13636363636363635</v>
      </c>
      <c r="D36" s="195">
        <v>9.0909090909090912E-2</v>
      </c>
      <c r="E36" s="195">
        <v>4.5454545454545456E-2</v>
      </c>
      <c r="F36" s="195">
        <v>0.63636363636363635</v>
      </c>
      <c r="G36" s="195">
        <v>9.0909090909090912E-2</v>
      </c>
      <c r="H36" s="196">
        <v>0</v>
      </c>
      <c r="I36" s="194">
        <v>0</v>
      </c>
      <c r="J36" s="195">
        <v>0</v>
      </c>
      <c r="K36" s="195">
        <v>4.5454545454545456E-2</v>
      </c>
      <c r="L36" s="195">
        <v>0.90909090909090906</v>
      </c>
      <c r="M36" s="195">
        <v>4.5454545454545456E-2</v>
      </c>
      <c r="N36" s="196">
        <v>0</v>
      </c>
      <c r="O36" s="142"/>
    </row>
    <row r="37" spans="1:17" x14ac:dyDescent="0.25">
      <c r="A37" s="186" t="s">
        <v>46</v>
      </c>
      <c r="B37" s="234" t="s">
        <v>53</v>
      </c>
      <c r="C37" s="183">
        <v>2</v>
      </c>
      <c r="D37" s="184">
        <v>2</v>
      </c>
      <c r="E37" s="184">
        <v>4</v>
      </c>
      <c r="F37" s="184">
        <v>12</v>
      </c>
      <c r="G37" s="184">
        <v>2</v>
      </c>
      <c r="H37" s="185">
        <v>0</v>
      </c>
      <c r="I37" s="183">
        <v>0</v>
      </c>
      <c r="J37" s="184">
        <v>1</v>
      </c>
      <c r="K37" s="184">
        <v>0</v>
      </c>
      <c r="L37" s="184">
        <v>20</v>
      </c>
      <c r="M37" s="184">
        <v>1</v>
      </c>
      <c r="N37" s="185">
        <v>0</v>
      </c>
      <c r="O37" s="142" t="s">
        <v>201</v>
      </c>
      <c r="P37" s="142">
        <v>22</v>
      </c>
      <c r="Q37" s="142">
        <v>22</v>
      </c>
    </row>
    <row r="38" spans="1:17" ht="14.25" customHeight="1" x14ac:dyDescent="0.25">
      <c r="A38" s="186"/>
      <c r="B38" s="235"/>
      <c r="C38" s="197">
        <v>9.0909090909090912E-2</v>
      </c>
      <c r="D38" s="198">
        <v>9.0909090909090912E-2</v>
      </c>
      <c r="E38" s="198">
        <v>0.18181818181818182</v>
      </c>
      <c r="F38" s="198">
        <v>0.54545454545454541</v>
      </c>
      <c r="G38" s="198">
        <v>9.0909090909090912E-2</v>
      </c>
      <c r="H38" s="199">
        <v>0</v>
      </c>
      <c r="I38" s="197">
        <v>0</v>
      </c>
      <c r="J38" s="198">
        <v>4.5454545454545456E-2</v>
      </c>
      <c r="K38" s="198">
        <v>0</v>
      </c>
      <c r="L38" s="198">
        <v>0.90909090909090906</v>
      </c>
      <c r="M38" s="198">
        <v>4.5454545454545456E-2</v>
      </c>
      <c r="N38" s="199">
        <v>0</v>
      </c>
      <c r="O38" s="142"/>
    </row>
    <row r="39" spans="1:17" x14ac:dyDescent="0.25">
      <c r="A39" s="190" t="s">
        <v>47</v>
      </c>
      <c r="B39" s="238" t="s">
        <v>61</v>
      </c>
      <c r="C39" s="191">
        <v>2</v>
      </c>
      <c r="D39" s="192">
        <v>2</v>
      </c>
      <c r="E39" s="192">
        <v>3</v>
      </c>
      <c r="F39" s="192">
        <v>11</v>
      </c>
      <c r="G39" s="192">
        <v>4</v>
      </c>
      <c r="H39" s="193">
        <v>0</v>
      </c>
      <c r="I39" s="191">
        <v>0</v>
      </c>
      <c r="J39" s="192">
        <v>0</v>
      </c>
      <c r="K39" s="192">
        <v>1</v>
      </c>
      <c r="L39" s="192">
        <v>16</v>
      </c>
      <c r="M39" s="192">
        <v>3</v>
      </c>
      <c r="N39" s="193">
        <v>2</v>
      </c>
      <c r="O39" s="142" t="s">
        <v>202</v>
      </c>
      <c r="P39" s="142">
        <v>22</v>
      </c>
      <c r="Q39" s="142">
        <v>22</v>
      </c>
    </row>
    <row r="40" spans="1:17" ht="15" customHeight="1" x14ac:dyDescent="0.25">
      <c r="A40" s="190"/>
      <c r="B40" s="239"/>
      <c r="C40" s="194">
        <v>9.0909090909090912E-2</v>
      </c>
      <c r="D40" s="195">
        <v>9.0909090909090912E-2</v>
      </c>
      <c r="E40" s="195">
        <v>0.13636363636363635</v>
      </c>
      <c r="F40" s="195">
        <v>0.5</v>
      </c>
      <c r="G40" s="195">
        <v>0.18181818181818182</v>
      </c>
      <c r="H40" s="196">
        <v>0</v>
      </c>
      <c r="I40" s="194">
        <v>0</v>
      </c>
      <c r="J40" s="195">
        <v>0</v>
      </c>
      <c r="K40" s="195">
        <v>4.5454545454545456E-2</v>
      </c>
      <c r="L40" s="195">
        <v>0.72727272727272729</v>
      </c>
      <c r="M40" s="195">
        <v>0.13636363636363635</v>
      </c>
      <c r="N40" s="196">
        <v>9.0909090909090912E-2</v>
      </c>
      <c r="O40" s="142"/>
    </row>
    <row r="41" spans="1:17" x14ac:dyDescent="0.25">
      <c r="A41" s="186" t="s">
        <v>48</v>
      </c>
      <c r="B41" s="234" t="s">
        <v>62</v>
      </c>
      <c r="C41" s="183">
        <v>3</v>
      </c>
      <c r="D41" s="184">
        <v>0</v>
      </c>
      <c r="E41" s="184">
        <v>5</v>
      </c>
      <c r="F41" s="184">
        <v>11</v>
      </c>
      <c r="G41" s="184">
        <v>2</v>
      </c>
      <c r="H41" s="185">
        <v>1</v>
      </c>
      <c r="I41" s="183">
        <v>0</v>
      </c>
      <c r="J41" s="184">
        <v>1</v>
      </c>
      <c r="K41" s="184">
        <v>0</v>
      </c>
      <c r="L41" s="184">
        <v>20</v>
      </c>
      <c r="M41" s="184">
        <v>1</v>
      </c>
      <c r="N41" s="185">
        <v>0</v>
      </c>
      <c r="O41" s="142" t="s">
        <v>203</v>
      </c>
      <c r="P41" s="142">
        <v>22</v>
      </c>
      <c r="Q41" s="142">
        <v>22</v>
      </c>
    </row>
    <row r="42" spans="1:17" x14ac:dyDescent="0.25">
      <c r="A42" s="203"/>
      <c r="B42" s="241"/>
      <c r="C42" s="204">
        <v>0.13636363636363635</v>
      </c>
      <c r="D42" s="205">
        <v>0</v>
      </c>
      <c r="E42" s="205">
        <v>0.22727272727272727</v>
      </c>
      <c r="F42" s="205">
        <v>0.5</v>
      </c>
      <c r="G42" s="205">
        <v>9.0909090909090912E-2</v>
      </c>
      <c r="H42" s="206">
        <v>4.5454545454545456E-2</v>
      </c>
      <c r="I42" s="204">
        <v>0</v>
      </c>
      <c r="J42" s="205">
        <v>4.5454545454545456E-2</v>
      </c>
      <c r="K42" s="205">
        <v>0</v>
      </c>
      <c r="L42" s="205">
        <v>0.90909090909090906</v>
      </c>
      <c r="M42" s="205">
        <v>4.5454545454545456E-2</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2</v>
      </c>
      <c r="D48" s="211">
        <v>0</v>
      </c>
      <c r="E48" s="211">
        <v>0</v>
      </c>
      <c r="F48" s="211">
        <v>5</v>
      </c>
      <c r="G48" s="211">
        <v>15</v>
      </c>
      <c r="H48" s="211">
        <v>0</v>
      </c>
      <c r="P48" s="142">
        <v>22</v>
      </c>
    </row>
    <row r="49" spans="1:16" x14ac:dyDescent="0.25">
      <c r="A49" s="92"/>
      <c r="C49" s="195">
        <v>9.0909090909090912E-2</v>
      </c>
      <c r="D49" s="195">
        <v>0</v>
      </c>
      <c r="E49" s="195">
        <v>0</v>
      </c>
      <c r="F49" s="195">
        <v>0.22727272727272727</v>
      </c>
      <c r="G49" s="195">
        <v>0.68181818181818177</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8</v>
      </c>
      <c r="G54" s="211">
        <v>14</v>
      </c>
      <c r="H54" s="211">
        <v>0</v>
      </c>
      <c r="P54" s="142">
        <v>22</v>
      </c>
    </row>
    <row r="55" spans="1:16" x14ac:dyDescent="0.25">
      <c r="A55" s="92"/>
      <c r="C55" s="195">
        <v>0</v>
      </c>
      <c r="D55" s="195">
        <v>0</v>
      </c>
      <c r="E55" s="195">
        <v>0</v>
      </c>
      <c r="F55" s="195">
        <v>0.36363636363636365</v>
      </c>
      <c r="G55" s="195">
        <v>0.63636363636363635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22</v>
      </c>
      <c r="F60" s="211">
        <v>0</v>
      </c>
      <c r="G60" s="211"/>
      <c r="H60" s="211">
        <v>0</v>
      </c>
      <c r="P60" s="142">
        <v>22</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2" t="s">
        <v>255</v>
      </c>
      <c r="C64" s="240"/>
      <c r="D64" s="240"/>
      <c r="E64" s="240"/>
      <c r="F64" s="240"/>
      <c r="G64" s="240"/>
      <c r="H64" s="240"/>
      <c r="I64" s="240"/>
      <c r="J64" s="240"/>
      <c r="K64" s="240"/>
      <c r="L64" s="240"/>
    </row>
    <row r="65" spans="2:12" ht="23.1" customHeight="1" x14ac:dyDescent="0.25">
      <c r="B65" s="242" t="s">
        <v>256</v>
      </c>
      <c r="C65" s="240"/>
      <c r="D65" s="240"/>
      <c r="E65" s="240"/>
      <c r="F65" s="240"/>
      <c r="G65" s="240"/>
      <c r="H65" s="240"/>
      <c r="I65" s="240"/>
      <c r="J65" s="240"/>
      <c r="K65" s="240"/>
      <c r="L65" s="240"/>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237</v>
      </c>
      <c r="C3" s="145"/>
      <c r="D3" s="146"/>
      <c r="E3" s="147">
        <v>43188</v>
      </c>
      <c r="F3" s="146"/>
      <c r="G3" s="148"/>
      <c r="H3" s="148"/>
      <c r="I3" s="147" t="s">
        <v>173</v>
      </c>
      <c r="J3" s="148"/>
      <c r="K3" s="148"/>
      <c r="L3" s="148"/>
      <c r="M3" s="149">
        <v>38</v>
      </c>
      <c r="N3" s="150"/>
      <c r="O3" s="142"/>
    </row>
    <row r="4" spans="1:18" ht="9.75" customHeight="1" x14ac:dyDescent="0.25"/>
    <row r="5" spans="1:18" ht="17.25" customHeight="1" x14ac:dyDescent="0.25">
      <c r="A5" s="92" t="s">
        <v>13</v>
      </c>
      <c r="B5" s="93" t="s">
        <v>12</v>
      </c>
    </row>
    <row r="6" spans="1:18" x14ac:dyDescent="0.25">
      <c r="B6" s="151" t="s">
        <v>2</v>
      </c>
      <c r="C6" s="152">
        <v>5</v>
      </c>
      <c r="D6" s="153">
        <v>0.13157894736842105</v>
      </c>
      <c r="F6" s="154" t="s">
        <v>49</v>
      </c>
      <c r="J6" s="155" t="s">
        <v>194</v>
      </c>
    </row>
    <row r="7" spans="1:18" x14ac:dyDescent="0.25">
      <c r="B7" s="156" t="s">
        <v>3</v>
      </c>
      <c r="C7" s="94">
        <v>11</v>
      </c>
      <c r="D7" s="157">
        <v>0.28947368421052633</v>
      </c>
      <c r="F7" s="158" t="s">
        <v>28</v>
      </c>
      <c r="G7" s="159"/>
      <c r="H7" s="159">
        <v>16</v>
      </c>
      <c r="I7" s="153">
        <v>0.42105263157894735</v>
      </c>
    </row>
    <row r="8" spans="1:18" x14ac:dyDescent="0.25">
      <c r="B8" s="151" t="s">
        <v>5</v>
      </c>
      <c r="C8" s="152">
        <v>2</v>
      </c>
      <c r="D8" s="153">
        <v>5.2631578947368418E-2</v>
      </c>
      <c r="F8" s="160" t="s">
        <v>0</v>
      </c>
      <c r="H8" s="87">
        <v>3</v>
      </c>
      <c r="I8" s="157">
        <v>7.8947368421052627E-2</v>
      </c>
    </row>
    <row r="9" spans="1:18" x14ac:dyDescent="0.25">
      <c r="B9" s="156" t="s">
        <v>6</v>
      </c>
      <c r="C9" s="94">
        <v>2</v>
      </c>
      <c r="D9" s="157">
        <v>5.2631578947368418E-2</v>
      </c>
      <c r="F9" s="158" t="s">
        <v>29</v>
      </c>
      <c r="G9" s="159"/>
      <c r="H9" s="159">
        <v>0</v>
      </c>
      <c r="I9" s="153">
        <v>0</v>
      </c>
    </row>
    <row r="10" spans="1:18" x14ac:dyDescent="0.25">
      <c r="B10" s="151" t="s">
        <v>4</v>
      </c>
      <c r="C10" s="152">
        <v>2</v>
      </c>
      <c r="D10" s="153">
        <v>5.2631578947368418E-2</v>
      </c>
      <c r="F10" s="160" t="s">
        <v>30</v>
      </c>
      <c r="H10" s="87">
        <v>1</v>
      </c>
      <c r="I10" s="157">
        <v>2.6315789473684209E-2</v>
      </c>
    </row>
    <row r="11" spans="1:18" x14ac:dyDescent="0.25">
      <c r="B11" s="156" t="s">
        <v>23</v>
      </c>
      <c r="C11" s="94">
        <v>20</v>
      </c>
      <c r="D11" s="157">
        <v>0.52631578947368418</v>
      </c>
      <c r="F11" s="158" t="s">
        <v>31</v>
      </c>
      <c r="G11" s="159"/>
      <c r="H11" s="159">
        <v>0</v>
      </c>
      <c r="I11" s="153">
        <v>0</v>
      </c>
    </row>
    <row r="12" spans="1:18" x14ac:dyDescent="0.25">
      <c r="B12" s="151" t="s">
        <v>26</v>
      </c>
      <c r="C12" s="152">
        <v>3</v>
      </c>
      <c r="D12" s="153">
        <v>7.8947368421052627E-2</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1</v>
      </c>
      <c r="D14" s="153">
        <v>2.6315789473684209E-2</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38</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6</v>
      </c>
      <c r="D24" s="184">
        <v>2</v>
      </c>
      <c r="E24" s="184">
        <v>6</v>
      </c>
      <c r="F24" s="184">
        <v>19</v>
      </c>
      <c r="G24" s="184">
        <v>5</v>
      </c>
      <c r="H24" s="185">
        <v>0</v>
      </c>
      <c r="I24" s="183">
        <v>0</v>
      </c>
      <c r="J24" s="184">
        <v>2</v>
      </c>
      <c r="K24" s="184">
        <v>5</v>
      </c>
      <c r="L24" s="184">
        <v>30</v>
      </c>
      <c r="M24" s="184">
        <v>0</v>
      </c>
      <c r="N24" s="185">
        <v>1</v>
      </c>
      <c r="O24" s="142" t="s">
        <v>195</v>
      </c>
      <c r="P24" s="142">
        <v>38</v>
      </c>
      <c r="Q24" s="142">
        <v>38</v>
      </c>
    </row>
    <row r="25" spans="1:18" ht="18.75" customHeight="1" x14ac:dyDescent="0.25">
      <c r="A25" s="186"/>
      <c r="B25" s="235"/>
      <c r="C25" s="187">
        <v>0.15789473684210525</v>
      </c>
      <c r="D25" s="188">
        <v>5.2631578947368418E-2</v>
      </c>
      <c r="E25" s="188">
        <v>0.15789473684210525</v>
      </c>
      <c r="F25" s="188">
        <v>0.5</v>
      </c>
      <c r="G25" s="188">
        <v>0.13157894736842105</v>
      </c>
      <c r="H25" s="189">
        <v>0</v>
      </c>
      <c r="I25" s="187">
        <v>0</v>
      </c>
      <c r="J25" s="188">
        <v>5.2631578947368418E-2</v>
      </c>
      <c r="K25" s="188">
        <v>0.13157894736842105</v>
      </c>
      <c r="L25" s="188">
        <v>0.78947368421052633</v>
      </c>
      <c r="M25" s="188">
        <v>0</v>
      </c>
      <c r="N25" s="189">
        <v>2.6315789473684209E-2</v>
      </c>
      <c r="O25" s="142"/>
    </row>
    <row r="26" spans="1:18" x14ac:dyDescent="0.25">
      <c r="A26" s="190" t="s">
        <v>41</v>
      </c>
      <c r="B26" s="238" t="s">
        <v>51</v>
      </c>
      <c r="C26" s="191">
        <v>3</v>
      </c>
      <c r="D26" s="192">
        <v>4</v>
      </c>
      <c r="E26" s="192">
        <v>6</v>
      </c>
      <c r="F26" s="192">
        <v>21</v>
      </c>
      <c r="G26" s="192">
        <v>4</v>
      </c>
      <c r="H26" s="193">
        <v>0</v>
      </c>
      <c r="I26" s="191">
        <v>0</v>
      </c>
      <c r="J26" s="192">
        <v>0</v>
      </c>
      <c r="K26" s="192">
        <v>4</v>
      </c>
      <c r="L26" s="192">
        <v>31</v>
      </c>
      <c r="M26" s="192">
        <v>2</v>
      </c>
      <c r="N26" s="193">
        <v>1</v>
      </c>
      <c r="O26" s="142" t="s">
        <v>196</v>
      </c>
      <c r="P26" s="142">
        <v>38</v>
      </c>
      <c r="Q26" s="142">
        <v>38</v>
      </c>
    </row>
    <row r="27" spans="1:18" ht="18" customHeight="1" x14ac:dyDescent="0.25">
      <c r="A27" s="190"/>
      <c r="B27" s="239"/>
      <c r="C27" s="194">
        <v>7.8947368421052627E-2</v>
      </c>
      <c r="D27" s="195">
        <v>0.10526315789473684</v>
      </c>
      <c r="E27" s="195">
        <v>0.15789473684210525</v>
      </c>
      <c r="F27" s="195">
        <v>0.55263157894736847</v>
      </c>
      <c r="G27" s="195">
        <v>0.10526315789473684</v>
      </c>
      <c r="H27" s="196">
        <v>0</v>
      </c>
      <c r="I27" s="194">
        <v>0</v>
      </c>
      <c r="J27" s="195">
        <v>0</v>
      </c>
      <c r="K27" s="195">
        <v>0.10526315789473684</v>
      </c>
      <c r="L27" s="195">
        <v>0.81578947368421051</v>
      </c>
      <c r="M27" s="195">
        <v>5.2631578947368418E-2</v>
      </c>
      <c r="N27" s="196">
        <v>2.6315789473684209E-2</v>
      </c>
      <c r="O27" s="142"/>
    </row>
    <row r="28" spans="1:18" x14ac:dyDescent="0.25">
      <c r="A28" s="186" t="s">
        <v>42</v>
      </c>
      <c r="B28" s="234" t="s">
        <v>58</v>
      </c>
      <c r="C28" s="183">
        <v>5</v>
      </c>
      <c r="D28" s="184">
        <v>4</v>
      </c>
      <c r="E28" s="184">
        <v>5</v>
      </c>
      <c r="F28" s="184">
        <v>20</v>
      </c>
      <c r="G28" s="184">
        <v>4</v>
      </c>
      <c r="H28" s="185">
        <v>0</v>
      </c>
      <c r="I28" s="183">
        <v>0</v>
      </c>
      <c r="J28" s="184">
        <v>1</v>
      </c>
      <c r="K28" s="184">
        <v>4</v>
      </c>
      <c r="L28" s="184">
        <v>30</v>
      </c>
      <c r="M28" s="184">
        <v>1</v>
      </c>
      <c r="N28" s="185">
        <v>2</v>
      </c>
      <c r="O28" s="142" t="s">
        <v>197</v>
      </c>
      <c r="P28" s="142">
        <v>38</v>
      </c>
      <c r="Q28" s="142">
        <v>38</v>
      </c>
    </row>
    <row r="29" spans="1:18" ht="15.75" customHeight="1" x14ac:dyDescent="0.25">
      <c r="A29" s="186"/>
      <c r="B29" s="235"/>
      <c r="C29" s="197">
        <v>0.13157894736842105</v>
      </c>
      <c r="D29" s="198">
        <v>0.10526315789473684</v>
      </c>
      <c r="E29" s="198">
        <v>0.13157894736842105</v>
      </c>
      <c r="F29" s="198">
        <v>0.52631578947368418</v>
      </c>
      <c r="G29" s="198">
        <v>0.10526315789473684</v>
      </c>
      <c r="H29" s="199">
        <v>0</v>
      </c>
      <c r="I29" s="197">
        <v>0</v>
      </c>
      <c r="J29" s="198">
        <v>2.6315789473684209E-2</v>
      </c>
      <c r="K29" s="198">
        <v>0.10526315789473684</v>
      </c>
      <c r="L29" s="198">
        <v>0.78947368421052633</v>
      </c>
      <c r="M29" s="198">
        <v>2.6315789473684209E-2</v>
      </c>
      <c r="N29" s="199">
        <v>5.2631578947368418E-2</v>
      </c>
      <c r="O29" s="142"/>
    </row>
    <row r="30" spans="1:18" ht="13.5" customHeight="1" x14ac:dyDescent="0.25">
      <c r="A30" s="190" t="s">
        <v>43</v>
      </c>
      <c r="B30" s="238" t="s">
        <v>59</v>
      </c>
      <c r="C30" s="191">
        <v>1</v>
      </c>
      <c r="D30" s="192">
        <v>2</v>
      </c>
      <c r="E30" s="192">
        <v>8</v>
      </c>
      <c r="F30" s="192">
        <v>24</v>
      </c>
      <c r="G30" s="192">
        <v>1</v>
      </c>
      <c r="H30" s="193">
        <v>2</v>
      </c>
      <c r="I30" s="191">
        <v>0</v>
      </c>
      <c r="J30" s="192">
        <v>1</v>
      </c>
      <c r="K30" s="192">
        <v>3</v>
      </c>
      <c r="L30" s="192">
        <v>34</v>
      </c>
      <c r="M30" s="192">
        <v>0</v>
      </c>
      <c r="N30" s="193">
        <v>0</v>
      </c>
      <c r="O30" s="142" t="s">
        <v>198</v>
      </c>
      <c r="P30" s="142">
        <v>38</v>
      </c>
      <c r="Q30" s="142">
        <v>38</v>
      </c>
    </row>
    <row r="31" spans="1:18" ht="13.5" customHeight="1" x14ac:dyDescent="0.25">
      <c r="A31" s="190"/>
      <c r="B31" s="239"/>
      <c r="C31" s="194">
        <v>2.6315789473684209E-2</v>
      </c>
      <c r="D31" s="195">
        <v>5.2631578947368418E-2</v>
      </c>
      <c r="E31" s="195">
        <v>0.21052631578947367</v>
      </c>
      <c r="F31" s="195">
        <v>0.63157894736842102</v>
      </c>
      <c r="G31" s="195">
        <v>2.6315789473684209E-2</v>
      </c>
      <c r="H31" s="196">
        <v>5.2631578947368418E-2</v>
      </c>
      <c r="I31" s="194">
        <v>0</v>
      </c>
      <c r="J31" s="195">
        <v>2.6315789473684209E-2</v>
      </c>
      <c r="K31" s="195">
        <v>7.8947368421052627E-2</v>
      </c>
      <c r="L31" s="195">
        <v>0.89473684210526316</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5</v>
      </c>
      <c r="E33" s="184">
        <v>10</v>
      </c>
      <c r="F33" s="184">
        <v>20</v>
      </c>
      <c r="G33" s="184">
        <v>2</v>
      </c>
      <c r="H33" s="185">
        <v>0</v>
      </c>
      <c r="I33" s="183">
        <v>0</v>
      </c>
      <c r="J33" s="184">
        <v>0</v>
      </c>
      <c r="K33" s="184">
        <v>5</v>
      </c>
      <c r="L33" s="184">
        <v>32</v>
      </c>
      <c r="M33" s="184">
        <v>0</v>
      </c>
      <c r="N33" s="185">
        <v>1</v>
      </c>
      <c r="O33" s="142" t="s">
        <v>199</v>
      </c>
      <c r="P33" s="142">
        <v>38</v>
      </c>
      <c r="Q33" s="142">
        <v>38</v>
      </c>
    </row>
    <row r="34" spans="1:17" ht="14.25" customHeight="1" x14ac:dyDescent="0.25">
      <c r="A34" s="186"/>
      <c r="B34" s="235"/>
      <c r="C34" s="197">
        <v>2.6315789473684209E-2</v>
      </c>
      <c r="D34" s="198">
        <v>0.13157894736842105</v>
      </c>
      <c r="E34" s="198">
        <v>0.26315789473684209</v>
      </c>
      <c r="F34" s="198">
        <v>0.52631578947368418</v>
      </c>
      <c r="G34" s="198">
        <v>5.2631578947368418E-2</v>
      </c>
      <c r="H34" s="199">
        <v>0</v>
      </c>
      <c r="I34" s="197">
        <v>0</v>
      </c>
      <c r="J34" s="198">
        <v>0</v>
      </c>
      <c r="K34" s="198">
        <v>0.13157894736842105</v>
      </c>
      <c r="L34" s="198">
        <v>0.84210526315789469</v>
      </c>
      <c r="M34" s="198">
        <v>0</v>
      </c>
      <c r="N34" s="199">
        <v>2.6315789473684209E-2</v>
      </c>
      <c r="O34" s="142"/>
    </row>
    <row r="35" spans="1:17" ht="12.75" customHeight="1" x14ac:dyDescent="0.25">
      <c r="A35" s="190" t="s">
        <v>45</v>
      </c>
      <c r="B35" s="238" t="s">
        <v>52</v>
      </c>
      <c r="C35" s="191">
        <v>1</v>
      </c>
      <c r="D35" s="192">
        <v>3</v>
      </c>
      <c r="E35" s="192">
        <v>6</v>
      </c>
      <c r="F35" s="192">
        <v>24</v>
      </c>
      <c r="G35" s="192">
        <v>4</v>
      </c>
      <c r="H35" s="193">
        <v>0</v>
      </c>
      <c r="I35" s="191">
        <v>0</v>
      </c>
      <c r="J35" s="192">
        <v>0</v>
      </c>
      <c r="K35" s="192">
        <v>2</v>
      </c>
      <c r="L35" s="192">
        <v>33</v>
      </c>
      <c r="M35" s="192">
        <v>2</v>
      </c>
      <c r="N35" s="193">
        <v>1</v>
      </c>
      <c r="O35" s="142" t="s">
        <v>200</v>
      </c>
      <c r="P35" s="142">
        <v>38</v>
      </c>
      <c r="Q35" s="142">
        <v>38</v>
      </c>
    </row>
    <row r="36" spans="1:17" ht="15.75" customHeight="1" x14ac:dyDescent="0.25">
      <c r="A36" s="190"/>
      <c r="B36" s="239"/>
      <c r="C36" s="194">
        <v>2.6315789473684209E-2</v>
      </c>
      <c r="D36" s="195">
        <v>7.8947368421052627E-2</v>
      </c>
      <c r="E36" s="195">
        <v>0.15789473684210525</v>
      </c>
      <c r="F36" s="195">
        <v>0.63157894736842102</v>
      </c>
      <c r="G36" s="195">
        <v>0.10526315789473684</v>
      </c>
      <c r="H36" s="196">
        <v>0</v>
      </c>
      <c r="I36" s="194">
        <v>0</v>
      </c>
      <c r="J36" s="195">
        <v>0</v>
      </c>
      <c r="K36" s="195">
        <v>5.2631578947368418E-2</v>
      </c>
      <c r="L36" s="195">
        <v>0.86842105263157898</v>
      </c>
      <c r="M36" s="195">
        <v>5.2631578947368418E-2</v>
      </c>
      <c r="N36" s="196">
        <v>2.6315789473684209E-2</v>
      </c>
      <c r="O36" s="142"/>
    </row>
    <row r="37" spans="1:17" x14ac:dyDescent="0.25">
      <c r="A37" s="186" t="s">
        <v>46</v>
      </c>
      <c r="B37" s="234" t="s">
        <v>53</v>
      </c>
      <c r="C37" s="183">
        <v>4</v>
      </c>
      <c r="D37" s="184">
        <v>5</v>
      </c>
      <c r="E37" s="184">
        <v>9</v>
      </c>
      <c r="F37" s="184">
        <v>18</v>
      </c>
      <c r="G37" s="184">
        <v>2</v>
      </c>
      <c r="H37" s="185">
        <v>0</v>
      </c>
      <c r="I37" s="183">
        <v>1</v>
      </c>
      <c r="J37" s="184">
        <v>0</v>
      </c>
      <c r="K37" s="184">
        <v>6</v>
      </c>
      <c r="L37" s="184">
        <v>30</v>
      </c>
      <c r="M37" s="184">
        <v>0</v>
      </c>
      <c r="N37" s="185">
        <v>1</v>
      </c>
      <c r="O37" s="142" t="s">
        <v>201</v>
      </c>
      <c r="P37" s="142">
        <v>38</v>
      </c>
      <c r="Q37" s="142">
        <v>38</v>
      </c>
    </row>
    <row r="38" spans="1:17" ht="14.25" customHeight="1" x14ac:dyDescent="0.25">
      <c r="A38" s="186"/>
      <c r="B38" s="235"/>
      <c r="C38" s="197">
        <v>0.10526315789473684</v>
      </c>
      <c r="D38" s="198">
        <v>0.13157894736842105</v>
      </c>
      <c r="E38" s="198">
        <v>0.23684210526315788</v>
      </c>
      <c r="F38" s="198">
        <v>0.47368421052631576</v>
      </c>
      <c r="G38" s="198">
        <v>5.2631578947368418E-2</v>
      </c>
      <c r="H38" s="199">
        <v>0</v>
      </c>
      <c r="I38" s="197">
        <v>2.6315789473684209E-2</v>
      </c>
      <c r="J38" s="198">
        <v>0</v>
      </c>
      <c r="K38" s="198">
        <v>0.15789473684210525</v>
      </c>
      <c r="L38" s="198">
        <v>0.78947368421052633</v>
      </c>
      <c r="M38" s="198">
        <v>0</v>
      </c>
      <c r="N38" s="199">
        <v>2.6315789473684209E-2</v>
      </c>
      <c r="O38" s="142"/>
    </row>
    <row r="39" spans="1:17" x14ac:dyDescent="0.25">
      <c r="A39" s="190" t="s">
        <v>47</v>
      </c>
      <c r="B39" s="238" t="s">
        <v>61</v>
      </c>
      <c r="C39" s="191">
        <v>3</v>
      </c>
      <c r="D39" s="192">
        <v>4</v>
      </c>
      <c r="E39" s="192">
        <v>10</v>
      </c>
      <c r="F39" s="192">
        <v>14</v>
      </c>
      <c r="G39" s="192">
        <v>7</v>
      </c>
      <c r="H39" s="193">
        <v>0</v>
      </c>
      <c r="I39" s="191">
        <v>0</v>
      </c>
      <c r="J39" s="192">
        <v>0</v>
      </c>
      <c r="K39" s="192">
        <v>5</v>
      </c>
      <c r="L39" s="192">
        <v>28</v>
      </c>
      <c r="M39" s="192">
        <v>4</v>
      </c>
      <c r="N39" s="193">
        <v>1</v>
      </c>
      <c r="O39" s="142" t="s">
        <v>202</v>
      </c>
      <c r="P39" s="142">
        <v>38</v>
      </c>
      <c r="Q39" s="142">
        <v>38</v>
      </c>
    </row>
    <row r="40" spans="1:17" ht="15" customHeight="1" x14ac:dyDescent="0.25">
      <c r="A40" s="190"/>
      <c r="B40" s="239"/>
      <c r="C40" s="194">
        <v>7.8947368421052627E-2</v>
      </c>
      <c r="D40" s="195">
        <v>0.10526315789473684</v>
      </c>
      <c r="E40" s="195">
        <v>0.26315789473684209</v>
      </c>
      <c r="F40" s="195">
        <v>0.36842105263157893</v>
      </c>
      <c r="G40" s="195">
        <v>0.18421052631578946</v>
      </c>
      <c r="H40" s="196">
        <v>0</v>
      </c>
      <c r="I40" s="194">
        <v>0</v>
      </c>
      <c r="J40" s="195">
        <v>0</v>
      </c>
      <c r="K40" s="195">
        <v>0.13157894736842105</v>
      </c>
      <c r="L40" s="195">
        <v>0.73684210526315785</v>
      </c>
      <c r="M40" s="195">
        <v>0.10526315789473684</v>
      </c>
      <c r="N40" s="196">
        <v>2.6315789473684209E-2</v>
      </c>
      <c r="O40" s="142"/>
    </row>
    <row r="41" spans="1:17" x14ac:dyDescent="0.25">
      <c r="A41" s="186" t="s">
        <v>48</v>
      </c>
      <c r="B41" s="234" t="s">
        <v>62</v>
      </c>
      <c r="C41" s="183">
        <v>3</v>
      </c>
      <c r="D41" s="184">
        <v>4</v>
      </c>
      <c r="E41" s="184">
        <v>8</v>
      </c>
      <c r="F41" s="184">
        <v>17</v>
      </c>
      <c r="G41" s="184">
        <v>5</v>
      </c>
      <c r="H41" s="185">
        <v>1</v>
      </c>
      <c r="I41" s="183">
        <v>0</v>
      </c>
      <c r="J41" s="184">
        <v>0</v>
      </c>
      <c r="K41" s="184">
        <v>4</v>
      </c>
      <c r="L41" s="184">
        <v>28</v>
      </c>
      <c r="M41" s="184">
        <v>4</v>
      </c>
      <c r="N41" s="185">
        <v>2</v>
      </c>
      <c r="O41" s="142" t="s">
        <v>203</v>
      </c>
      <c r="P41" s="142">
        <v>38</v>
      </c>
      <c r="Q41" s="142">
        <v>38</v>
      </c>
    </row>
    <row r="42" spans="1:17" x14ac:dyDescent="0.25">
      <c r="A42" s="203"/>
      <c r="B42" s="241"/>
      <c r="C42" s="204">
        <v>7.8947368421052627E-2</v>
      </c>
      <c r="D42" s="205">
        <v>0.10526315789473684</v>
      </c>
      <c r="E42" s="205">
        <v>0.21052631578947367</v>
      </c>
      <c r="F42" s="205">
        <v>0.44736842105263158</v>
      </c>
      <c r="G42" s="205">
        <v>0.13157894736842105</v>
      </c>
      <c r="H42" s="206">
        <v>2.6315789473684209E-2</v>
      </c>
      <c r="I42" s="204">
        <v>0</v>
      </c>
      <c r="J42" s="205">
        <v>0</v>
      </c>
      <c r="K42" s="205">
        <v>0.10526315789473684</v>
      </c>
      <c r="L42" s="205">
        <v>0.73684210526315785</v>
      </c>
      <c r="M42" s="205">
        <v>0.10526315789473684</v>
      </c>
      <c r="N42" s="206">
        <v>5.2631578947368418E-2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2</v>
      </c>
      <c r="D48" s="211">
        <v>0</v>
      </c>
      <c r="E48" s="211">
        <v>2</v>
      </c>
      <c r="F48" s="211">
        <v>13</v>
      </c>
      <c r="G48" s="211">
        <v>21</v>
      </c>
      <c r="H48" s="211">
        <v>0</v>
      </c>
      <c r="P48" s="142">
        <v>38</v>
      </c>
    </row>
    <row r="49" spans="1:16" x14ac:dyDescent="0.25">
      <c r="A49" s="92"/>
      <c r="C49" s="195">
        <v>5.2631578947368418E-2</v>
      </c>
      <c r="D49" s="195">
        <v>0</v>
      </c>
      <c r="E49" s="195">
        <v>5.2631578947368418E-2</v>
      </c>
      <c r="F49" s="195">
        <v>0.34210526315789475</v>
      </c>
      <c r="G49" s="195">
        <v>0.55263157894736847</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2</v>
      </c>
      <c r="E54" s="211">
        <v>6</v>
      </c>
      <c r="F54" s="211">
        <v>16</v>
      </c>
      <c r="G54" s="211">
        <v>13</v>
      </c>
      <c r="H54" s="211">
        <v>1</v>
      </c>
      <c r="P54" s="142">
        <v>38</v>
      </c>
    </row>
    <row r="55" spans="1:16" x14ac:dyDescent="0.25">
      <c r="A55" s="92"/>
      <c r="C55" s="195">
        <v>0</v>
      </c>
      <c r="D55" s="195">
        <v>5.2631578947368418E-2</v>
      </c>
      <c r="E55" s="195">
        <v>0.15789473684210525</v>
      </c>
      <c r="F55" s="195">
        <v>0.42105263157894735</v>
      </c>
      <c r="G55" s="195">
        <v>0.34210526315789475</v>
      </c>
      <c r="H55" s="195">
        <v>2.6315789473684209E-2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1</v>
      </c>
      <c r="D60" s="211">
        <v>1</v>
      </c>
      <c r="E60" s="211">
        <v>36</v>
      </c>
      <c r="F60" s="211">
        <v>0</v>
      </c>
      <c r="G60" s="211"/>
      <c r="H60" s="211">
        <v>0</v>
      </c>
      <c r="P60" s="142">
        <v>38</v>
      </c>
    </row>
    <row r="61" spans="1:16" x14ac:dyDescent="0.25">
      <c r="A61" s="92"/>
      <c r="C61" s="195">
        <v>2.6315789473684209E-2</v>
      </c>
      <c r="D61" s="195">
        <v>2.6315789473684209E-2</v>
      </c>
      <c r="E61" s="195">
        <v>0.94736842105263153</v>
      </c>
      <c r="F61" s="195">
        <v>0</v>
      </c>
      <c r="G61" s="195"/>
      <c r="H61" s="195">
        <v>0</v>
      </c>
    </row>
    <row r="62" spans="1:16" x14ac:dyDescent="0.25">
      <c r="A62" s="93" t="s">
        <v>204</v>
      </c>
    </row>
    <row r="63" spans="1:16" ht="6.75" customHeight="1" x14ac:dyDescent="0.25">
      <c r="A63" s="93"/>
    </row>
    <row r="64" spans="1:16" ht="23.1" customHeight="1" x14ac:dyDescent="0.25">
      <c r="B64" s="240" t="s">
        <v>412</v>
      </c>
      <c r="C64" s="240"/>
      <c r="D64" s="240"/>
      <c r="E64" s="240"/>
      <c r="F64" s="240"/>
      <c r="G64" s="240"/>
      <c r="H64" s="240"/>
      <c r="I64" s="240"/>
      <c r="J64" s="240"/>
      <c r="K64" s="240"/>
      <c r="L64" s="240"/>
    </row>
    <row r="65" spans="2:12" ht="23.1" customHeight="1" x14ac:dyDescent="0.25">
      <c r="B65" s="240" t="s">
        <v>413</v>
      </c>
      <c r="C65" s="240"/>
      <c r="D65" s="240"/>
      <c r="E65" s="240"/>
      <c r="F65" s="240"/>
      <c r="G65" s="240"/>
      <c r="H65" s="240"/>
      <c r="I65" s="240"/>
      <c r="J65" s="240"/>
      <c r="K65" s="240"/>
      <c r="L65" s="240"/>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219</v>
      </c>
      <c r="C3" s="145"/>
      <c r="D3" s="146"/>
      <c r="E3" s="147">
        <v>43158</v>
      </c>
      <c r="F3" s="146"/>
      <c r="G3" s="148"/>
      <c r="H3" s="148"/>
      <c r="I3" s="147" t="s">
        <v>172</v>
      </c>
      <c r="J3" s="148"/>
      <c r="K3" s="148"/>
      <c r="L3" s="148"/>
      <c r="M3" s="149">
        <v>24</v>
      </c>
      <c r="N3" s="150"/>
      <c r="O3" s="142"/>
    </row>
    <row r="4" spans="1:18" ht="9.75" customHeight="1" x14ac:dyDescent="0.25"/>
    <row r="5" spans="1:18" ht="17.25" customHeight="1" x14ac:dyDescent="0.25">
      <c r="A5" s="92" t="s">
        <v>13</v>
      </c>
      <c r="B5" s="93" t="s">
        <v>12</v>
      </c>
    </row>
    <row r="6" spans="1:18" x14ac:dyDescent="0.25">
      <c r="B6" s="151" t="s">
        <v>2</v>
      </c>
      <c r="C6" s="152">
        <v>14</v>
      </c>
      <c r="D6" s="153">
        <v>0.58333333333333337</v>
      </c>
      <c r="F6" s="154" t="s">
        <v>49</v>
      </c>
      <c r="J6" s="155" t="s">
        <v>194</v>
      </c>
    </row>
    <row r="7" spans="1:18" x14ac:dyDescent="0.25">
      <c r="B7" s="156" t="s">
        <v>3</v>
      </c>
      <c r="C7" s="94">
        <v>7</v>
      </c>
      <c r="D7" s="157">
        <v>0.29166666666666669</v>
      </c>
      <c r="F7" s="158" t="s">
        <v>28</v>
      </c>
      <c r="G7" s="159"/>
      <c r="H7" s="159">
        <v>0</v>
      </c>
      <c r="I7" s="153">
        <v>0</v>
      </c>
      <c r="K7" s="87" t="s">
        <v>444</v>
      </c>
    </row>
    <row r="8" spans="1:18" x14ac:dyDescent="0.25">
      <c r="B8" s="151" t="s">
        <v>5</v>
      </c>
      <c r="C8" s="152">
        <v>7</v>
      </c>
      <c r="D8" s="153">
        <v>0.29166666666666669</v>
      </c>
      <c r="F8" s="160" t="s">
        <v>0</v>
      </c>
      <c r="H8" s="87">
        <v>4</v>
      </c>
      <c r="I8" s="157">
        <v>0.16666666666666666</v>
      </c>
    </row>
    <row r="9" spans="1:18" x14ac:dyDescent="0.25">
      <c r="B9" s="156" t="s">
        <v>6</v>
      </c>
      <c r="C9" s="94">
        <v>0</v>
      </c>
      <c r="D9" s="157">
        <v>0</v>
      </c>
      <c r="F9" s="158" t="s">
        <v>29</v>
      </c>
      <c r="G9" s="159"/>
      <c r="H9" s="159">
        <v>0</v>
      </c>
      <c r="I9" s="153">
        <v>0</v>
      </c>
    </row>
    <row r="10" spans="1:18" x14ac:dyDescent="0.25">
      <c r="B10" s="151" t="s">
        <v>4</v>
      </c>
      <c r="C10" s="152">
        <v>3</v>
      </c>
      <c r="D10" s="153">
        <v>0.125</v>
      </c>
      <c r="F10" s="160" t="s">
        <v>30</v>
      </c>
      <c r="H10" s="87">
        <v>0</v>
      </c>
      <c r="I10" s="157">
        <v>0</v>
      </c>
    </row>
    <row r="11" spans="1:18" x14ac:dyDescent="0.25">
      <c r="B11" s="156" t="s">
        <v>23</v>
      </c>
      <c r="C11" s="94">
        <v>4</v>
      </c>
      <c r="D11" s="157">
        <v>0.16666666666666666</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1</v>
      </c>
      <c r="D14" s="153">
        <v>4.1666666666666664E-2</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4.1666666666666664E-2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24</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2</v>
      </c>
      <c r="E24" s="184">
        <v>6</v>
      </c>
      <c r="F24" s="184">
        <v>14</v>
      </c>
      <c r="G24" s="184">
        <v>2</v>
      </c>
      <c r="H24" s="185">
        <v>0</v>
      </c>
      <c r="I24" s="183">
        <v>0</v>
      </c>
      <c r="J24" s="184">
        <v>0</v>
      </c>
      <c r="K24" s="184">
        <v>4</v>
      </c>
      <c r="L24" s="184">
        <v>19</v>
      </c>
      <c r="M24" s="184">
        <v>0</v>
      </c>
      <c r="N24" s="185">
        <v>1</v>
      </c>
      <c r="O24" s="142" t="s">
        <v>195</v>
      </c>
      <c r="P24" s="142">
        <v>24</v>
      </c>
      <c r="Q24" s="142">
        <v>24</v>
      </c>
    </row>
    <row r="25" spans="1:18" ht="18.75" customHeight="1" x14ac:dyDescent="0.25">
      <c r="A25" s="186"/>
      <c r="B25" s="235"/>
      <c r="C25" s="187">
        <v>0</v>
      </c>
      <c r="D25" s="188">
        <v>8.3333333333333329E-2</v>
      </c>
      <c r="E25" s="188">
        <v>0.25</v>
      </c>
      <c r="F25" s="188">
        <v>0.58333333333333337</v>
      </c>
      <c r="G25" s="188">
        <v>8.3333333333333329E-2</v>
      </c>
      <c r="H25" s="189">
        <v>0</v>
      </c>
      <c r="I25" s="187">
        <v>0</v>
      </c>
      <c r="J25" s="188">
        <v>0</v>
      </c>
      <c r="K25" s="188">
        <v>0.16666666666666666</v>
      </c>
      <c r="L25" s="188">
        <v>0.79166666666666663</v>
      </c>
      <c r="M25" s="188">
        <v>0</v>
      </c>
      <c r="N25" s="189">
        <v>4.1666666666666664E-2</v>
      </c>
      <c r="O25" s="142"/>
    </row>
    <row r="26" spans="1:18" x14ac:dyDescent="0.25">
      <c r="A26" s="190" t="s">
        <v>41</v>
      </c>
      <c r="B26" s="238" t="s">
        <v>51</v>
      </c>
      <c r="C26" s="191">
        <v>0</v>
      </c>
      <c r="D26" s="192">
        <v>3</v>
      </c>
      <c r="E26" s="192">
        <v>3</v>
      </c>
      <c r="F26" s="192">
        <v>17</v>
      </c>
      <c r="G26" s="192">
        <v>1</v>
      </c>
      <c r="H26" s="193">
        <v>0</v>
      </c>
      <c r="I26" s="191">
        <v>0</v>
      </c>
      <c r="J26" s="192">
        <v>0</v>
      </c>
      <c r="K26" s="192">
        <v>1</v>
      </c>
      <c r="L26" s="192">
        <v>22</v>
      </c>
      <c r="M26" s="192">
        <v>0</v>
      </c>
      <c r="N26" s="193">
        <v>1</v>
      </c>
      <c r="O26" s="142" t="s">
        <v>196</v>
      </c>
      <c r="P26" s="142">
        <v>24</v>
      </c>
      <c r="Q26" s="142">
        <v>24</v>
      </c>
    </row>
    <row r="27" spans="1:18" ht="18" customHeight="1" x14ac:dyDescent="0.25">
      <c r="A27" s="190"/>
      <c r="B27" s="239"/>
      <c r="C27" s="194">
        <v>0</v>
      </c>
      <c r="D27" s="195">
        <v>0.125</v>
      </c>
      <c r="E27" s="195">
        <v>0.125</v>
      </c>
      <c r="F27" s="195">
        <v>0.70833333333333337</v>
      </c>
      <c r="G27" s="195">
        <v>4.1666666666666664E-2</v>
      </c>
      <c r="H27" s="196">
        <v>0</v>
      </c>
      <c r="I27" s="194">
        <v>0</v>
      </c>
      <c r="J27" s="195">
        <v>0</v>
      </c>
      <c r="K27" s="195">
        <v>4.1666666666666664E-2</v>
      </c>
      <c r="L27" s="195">
        <v>0.91666666666666663</v>
      </c>
      <c r="M27" s="195">
        <v>0</v>
      </c>
      <c r="N27" s="196">
        <v>4.1666666666666664E-2</v>
      </c>
      <c r="O27" s="142"/>
    </row>
    <row r="28" spans="1:18" x14ac:dyDescent="0.25">
      <c r="A28" s="186" t="s">
        <v>42</v>
      </c>
      <c r="B28" s="234" t="s">
        <v>58</v>
      </c>
      <c r="C28" s="183">
        <v>0</v>
      </c>
      <c r="D28" s="184">
        <v>4</v>
      </c>
      <c r="E28" s="184">
        <v>2</v>
      </c>
      <c r="F28" s="184">
        <v>17</v>
      </c>
      <c r="G28" s="184">
        <v>1</v>
      </c>
      <c r="H28" s="185">
        <v>0</v>
      </c>
      <c r="I28" s="183">
        <v>0</v>
      </c>
      <c r="J28" s="184">
        <v>0</v>
      </c>
      <c r="K28" s="184">
        <v>1</v>
      </c>
      <c r="L28" s="184">
        <v>22</v>
      </c>
      <c r="M28" s="184">
        <v>0</v>
      </c>
      <c r="N28" s="185">
        <v>1</v>
      </c>
      <c r="O28" s="142" t="s">
        <v>197</v>
      </c>
      <c r="P28" s="142">
        <v>24</v>
      </c>
      <c r="Q28" s="142">
        <v>24</v>
      </c>
    </row>
    <row r="29" spans="1:18" ht="15.75" customHeight="1" x14ac:dyDescent="0.25">
      <c r="A29" s="186"/>
      <c r="B29" s="235"/>
      <c r="C29" s="197">
        <v>0</v>
      </c>
      <c r="D29" s="198">
        <v>0.16666666666666666</v>
      </c>
      <c r="E29" s="198">
        <v>8.3333333333333329E-2</v>
      </c>
      <c r="F29" s="198">
        <v>0.70833333333333337</v>
      </c>
      <c r="G29" s="198">
        <v>4.1666666666666664E-2</v>
      </c>
      <c r="H29" s="199">
        <v>0</v>
      </c>
      <c r="I29" s="197">
        <v>0</v>
      </c>
      <c r="J29" s="198">
        <v>0</v>
      </c>
      <c r="K29" s="198">
        <v>4.1666666666666664E-2</v>
      </c>
      <c r="L29" s="198">
        <v>0.91666666666666663</v>
      </c>
      <c r="M29" s="198">
        <v>0</v>
      </c>
      <c r="N29" s="199">
        <v>4.1666666666666664E-2</v>
      </c>
      <c r="O29" s="142"/>
    </row>
    <row r="30" spans="1:18" ht="13.5" customHeight="1" x14ac:dyDescent="0.25">
      <c r="A30" s="190" t="s">
        <v>43</v>
      </c>
      <c r="B30" s="238" t="s">
        <v>59</v>
      </c>
      <c r="C30" s="191">
        <v>1</v>
      </c>
      <c r="D30" s="192">
        <v>1</v>
      </c>
      <c r="E30" s="192">
        <v>1</v>
      </c>
      <c r="F30" s="192">
        <v>20</v>
      </c>
      <c r="G30" s="192">
        <v>1</v>
      </c>
      <c r="H30" s="193">
        <v>0</v>
      </c>
      <c r="I30" s="191">
        <v>0</v>
      </c>
      <c r="J30" s="192">
        <v>0</v>
      </c>
      <c r="K30" s="192">
        <v>1</v>
      </c>
      <c r="L30" s="192">
        <v>22</v>
      </c>
      <c r="M30" s="192">
        <v>0</v>
      </c>
      <c r="N30" s="193">
        <v>1</v>
      </c>
      <c r="O30" s="142" t="s">
        <v>198</v>
      </c>
      <c r="P30" s="142">
        <v>24</v>
      </c>
      <c r="Q30" s="142">
        <v>24</v>
      </c>
    </row>
    <row r="31" spans="1:18" ht="13.5" customHeight="1" x14ac:dyDescent="0.25">
      <c r="A31" s="190"/>
      <c r="B31" s="239"/>
      <c r="C31" s="194">
        <v>4.1666666666666664E-2</v>
      </c>
      <c r="D31" s="195">
        <v>4.1666666666666664E-2</v>
      </c>
      <c r="E31" s="195">
        <v>4.1666666666666664E-2</v>
      </c>
      <c r="F31" s="195">
        <v>0.83333333333333337</v>
      </c>
      <c r="G31" s="195">
        <v>4.1666666666666664E-2</v>
      </c>
      <c r="H31" s="196">
        <v>0</v>
      </c>
      <c r="I31" s="194">
        <v>0</v>
      </c>
      <c r="J31" s="195">
        <v>0</v>
      </c>
      <c r="K31" s="195">
        <v>4.1666666666666664E-2</v>
      </c>
      <c r="L31" s="195">
        <v>0.91666666666666663</v>
      </c>
      <c r="M31" s="195">
        <v>0</v>
      </c>
      <c r="N31" s="196">
        <v>4.1666666666666664E-2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2</v>
      </c>
      <c r="E33" s="184">
        <v>7</v>
      </c>
      <c r="F33" s="184">
        <v>14</v>
      </c>
      <c r="G33" s="184">
        <v>1</v>
      </c>
      <c r="H33" s="185">
        <v>0</v>
      </c>
      <c r="I33" s="183">
        <v>0</v>
      </c>
      <c r="J33" s="184">
        <v>0</v>
      </c>
      <c r="K33" s="184">
        <v>3</v>
      </c>
      <c r="L33" s="184">
        <v>20</v>
      </c>
      <c r="M33" s="184">
        <v>0</v>
      </c>
      <c r="N33" s="185">
        <v>1</v>
      </c>
      <c r="O33" s="142" t="s">
        <v>199</v>
      </c>
      <c r="P33" s="142">
        <v>24</v>
      </c>
      <c r="Q33" s="142">
        <v>24</v>
      </c>
    </row>
    <row r="34" spans="1:17" ht="14.25" customHeight="1" x14ac:dyDescent="0.25">
      <c r="A34" s="186"/>
      <c r="B34" s="235"/>
      <c r="C34" s="197">
        <v>0</v>
      </c>
      <c r="D34" s="198">
        <v>8.3333333333333329E-2</v>
      </c>
      <c r="E34" s="198">
        <v>0.29166666666666669</v>
      </c>
      <c r="F34" s="198">
        <v>0.58333333333333337</v>
      </c>
      <c r="G34" s="198">
        <v>4.1666666666666664E-2</v>
      </c>
      <c r="H34" s="199">
        <v>0</v>
      </c>
      <c r="I34" s="197">
        <v>0</v>
      </c>
      <c r="J34" s="198">
        <v>0</v>
      </c>
      <c r="K34" s="198">
        <v>0.125</v>
      </c>
      <c r="L34" s="198">
        <v>0.83333333333333337</v>
      </c>
      <c r="M34" s="198">
        <v>0</v>
      </c>
      <c r="N34" s="199">
        <v>4.1666666666666664E-2</v>
      </c>
      <c r="O34" s="142"/>
    </row>
    <row r="35" spans="1:17" ht="12.75" customHeight="1" x14ac:dyDescent="0.25">
      <c r="A35" s="190" t="s">
        <v>45</v>
      </c>
      <c r="B35" s="238" t="s">
        <v>52</v>
      </c>
      <c r="C35" s="191">
        <v>0</v>
      </c>
      <c r="D35" s="192">
        <v>1</v>
      </c>
      <c r="E35" s="192">
        <v>3</v>
      </c>
      <c r="F35" s="192">
        <v>12</v>
      </c>
      <c r="G35" s="192">
        <v>8</v>
      </c>
      <c r="H35" s="193">
        <v>0</v>
      </c>
      <c r="I35" s="191">
        <v>0</v>
      </c>
      <c r="J35" s="192">
        <v>0</v>
      </c>
      <c r="K35" s="192">
        <v>0</v>
      </c>
      <c r="L35" s="192">
        <v>16</v>
      </c>
      <c r="M35" s="192">
        <v>7</v>
      </c>
      <c r="N35" s="193">
        <v>1</v>
      </c>
      <c r="O35" s="142" t="s">
        <v>200</v>
      </c>
      <c r="P35" s="142">
        <v>24</v>
      </c>
      <c r="Q35" s="142">
        <v>24</v>
      </c>
    </row>
    <row r="36" spans="1:17" ht="15.75" customHeight="1" x14ac:dyDescent="0.25">
      <c r="A36" s="190"/>
      <c r="B36" s="239"/>
      <c r="C36" s="194">
        <v>0</v>
      </c>
      <c r="D36" s="195">
        <v>4.1666666666666664E-2</v>
      </c>
      <c r="E36" s="195">
        <v>0.125</v>
      </c>
      <c r="F36" s="195">
        <v>0.5</v>
      </c>
      <c r="G36" s="195">
        <v>0.33333333333333331</v>
      </c>
      <c r="H36" s="196">
        <v>0</v>
      </c>
      <c r="I36" s="194">
        <v>0</v>
      </c>
      <c r="J36" s="195">
        <v>0</v>
      </c>
      <c r="K36" s="195">
        <v>0</v>
      </c>
      <c r="L36" s="195">
        <v>0.66666666666666663</v>
      </c>
      <c r="M36" s="195">
        <v>0.29166666666666669</v>
      </c>
      <c r="N36" s="196">
        <v>4.1666666666666664E-2</v>
      </c>
      <c r="O36" s="142"/>
    </row>
    <row r="37" spans="1:17" x14ac:dyDescent="0.25">
      <c r="A37" s="186" t="s">
        <v>46</v>
      </c>
      <c r="B37" s="234" t="s">
        <v>53</v>
      </c>
      <c r="C37" s="183">
        <v>1</v>
      </c>
      <c r="D37" s="184">
        <v>3</v>
      </c>
      <c r="E37" s="184">
        <v>5</v>
      </c>
      <c r="F37" s="184">
        <v>12</v>
      </c>
      <c r="G37" s="184">
        <v>3</v>
      </c>
      <c r="H37" s="185">
        <v>0</v>
      </c>
      <c r="I37" s="183">
        <v>0</v>
      </c>
      <c r="J37" s="184">
        <v>0</v>
      </c>
      <c r="K37" s="184">
        <v>2</v>
      </c>
      <c r="L37" s="184">
        <v>19</v>
      </c>
      <c r="M37" s="184">
        <v>2</v>
      </c>
      <c r="N37" s="185">
        <v>1</v>
      </c>
      <c r="O37" s="142" t="s">
        <v>201</v>
      </c>
      <c r="P37" s="142">
        <v>24</v>
      </c>
      <c r="Q37" s="142">
        <v>24</v>
      </c>
    </row>
    <row r="38" spans="1:17" ht="14.25" customHeight="1" x14ac:dyDescent="0.25">
      <c r="A38" s="186"/>
      <c r="B38" s="235"/>
      <c r="C38" s="197">
        <v>4.1666666666666664E-2</v>
      </c>
      <c r="D38" s="198">
        <v>0.125</v>
      </c>
      <c r="E38" s="198">
        <v>0.20833333333333334</v>
      </c>
      <c r="F38" s="198">
        <v>0.5</v>
      </c>
      <c r="G38" s="198">
        <v>0.125</v>
      </c>
      <c r="H38" s="199">
        <v>0</v>
      </c>
      <c r="I38" s="197">
        <v>0</v>
      </c>
      <c r="J38" s="198">
        <v>0</v>
      </c>
      <c r="K38" s="198">
        <v>8.3333333333333329E-2</v>
      </c>
      <c r="L38" s="198">
        <v>0.79166666666666663</v>
      </c>
      <c r="M38" s="198">
        <v>8.3333333333333329E-2</v>
      </c>
      <c r="N38" s="199">
        <v>4.1666666666666664E-2</v>
      </c>
      <c r="O38" s="142"/>
    </row>
    <row r="39" spans="1:17" x14ac:dyDescent="0.25">
      <c r="A39" s="190" t="s">
        <v>47</v>
      </c>
      <c r="B39" s="238" t="s">
        <v>61</v>
      </c>
      <c r="C39" s="191">
        <v>0</v>
      </c>
      <c r="D39" s="192">
        <v>3</v>
      </c>
      <c r="E39" s="192">
        <v>2</v>
      </c>
      <c r="F39" s="192">
        <v>11</v>
      </c>
      <c r="G39" s="192">
        <v>8</v>
      </c>
      <c r="H39" s="193">
        <v>0</v>
      </c>
      <c r="I39" s="191">
        <v>0</v>
      </c>
      <c r="J39" s="192">
        <v>0</v>
      </c>
      <c r="K39" s="192">
        <v>1</v>
      </c>
      <c r="L39" s="192">
        <v>15</v>
      </c>
      <c r="M39" s="192">
        <v>7</v>
      </c>
      <c r="N39" s="193">
        <v>1</v>
      </c>
      <c r="O39" s="142" t="s">
        <v>202</v>
      </c>
      <c r="P39" s="142">
        <v>24</v>
      </c>
      <c r="Q39" s="142">
        <v>24</v>
      </c>
    </row>
    <row r="40" spans="1:17" ht="15" customHeight="1" x14ac:dyDescent="0.25">
      <c r="A40" s="190"/>
      <c r="B40" s="239"/>
      <c r="C40" s="194">
        <v>0</v>
      </c>
      <c r="D40" s="195">
        <v>0.125</v>
      </c>
      <c r="E40" s="195">
        <v>8.3333333333333329E-2</v>
      </c>
      <c r="F40" s="195">
        <v>0.45833333333333331</v>
      </c>
      <c r="G40" s="195">
        <v>0.33333333333333331</v>
      </c>
      <c r="H40" s="196">
        <v>0</v>
      </c>
      <c r="I40" s="194">
        <v>0</v>
      </c>
      <c r="J40" s="195">
        <v>0</v>
      </c>
      <c r="K40" s="195">
        <v>4.1666666666666664E-2</v>
      </c>
      <c r="L40" s="195">
        <v>0.625</v>
      </c>
      <c r="M40" s="195">
        <v>0.29166666666666669</v>
      </c>
      <c r="N40" s="196">
        <v>4.1666666666666664E-2</v>
      </c>
      <c r="O40" s="142"/>
    </row>
    <row r="41" spans="1:17" x14ac:dyDescent="0.25">
      <c r="A41" s="186" t="s">
        <v>48</v>
      </c>
      <c r="B41" s="234" t="s">
        <v>62</v>
      </c>
      <c r="C41" s="183">
        <v>1</v>
      </c>
      <c r="D41" s="184">
        <v>6</v>
      </c>
      <c r="E41" s="184">
        <v>9</v>
      </c>
      <c r="F41" s="184">
        <v>7</v>
      </c>
      <c r="G41" s="184">
        <v>1</v>
      </c>
      <c r="H41" s="185">
        <v>0</v>
      </c>
      <c r="I41" s="183">
        <v>0</v>
      </c>
      <c r="J41" s="184">
        <v>1</v>
      </c>
      <c r="K41" s="184">
        <v>2</v>
      </c>
      <c r="L41" s="184">
        <v>20</v>
      </c>
      <c r="M41" s="184">
        <v>0</v>
      </c>
      <c r="N41" s="185">
        <v>1</v>
      </c>
      <c r="O41" s="142" t="s">
        <v>203</v>
      </c>
      <c r="P41" s="142">
        <v>24</v>
      </c>
      <c r="Q41" s="142">
        <v>24</v>
      </c>
    </row>
    <row r="42" spans="1:17" x14ac:dyDescent="0.25">
      <c r="A42" s="203"/>
      <c r="B42" s="241"/>
      <c r="C42" s="204">
        <v>4.1666666666666664E-2</v>
      </c>
      <c r="D42" s="205">
        <v>0.25</v>
      </c>
      <c r="E42" s="205">
        <v>0.375</v>
      </c>
      <c r="F42" s="205">
        <v>0.29166666666666669</v>
      </c>
      <c r="G42" s="205">
        <v>4.1666666666666664E-2</v>
      </c>
      <c r="H42" s="206">
        <v>0</v>
      </c>
      <c r="I42" s="204">
        <v>0</v>
      </c>
      <c r="J42" s="205">
        <v>4.1666666666666664E-2</v>
      </c>
      <c r="K42" s="205">
        <v>8.3333333333333329E-2</v>
      </c>
      <c r="L42" s="205">
        <v>0.83333333333333337</v>
      </c>
      <c r="M42" s="205">
        <v>0</v>
      </c>
      <c r="N42" s="206">
        <v>4.1666666666666664E-2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5</v>
      </c>
      <c r="D48" s="211">
        <v>0</v>
      </c>
      <c r="E48" s="211">
        <v>2</v>
      </c>
      <c r="F48" s="211">
        <v>4</v>
      </c>
      <c r="G48" s="211">
        <v>13</v>
      </c>
      <c r="H48" s="211">
        <v>0</v>
      </c>
      <c r="P48" s="142">
        <v>24</v>
      </c>
    </row>
    <row r="49" spans="1:16" x14ac:dyDescent="0.25">
      <c r="A49" s="92"/>
      <c r="C49" s="195">
        <v>0.20833333333333334</v>
      </c>
      <c r="D49" s="195">
        <v>0</v>
      </c>
      <c r="E49" s="195">
        <v>8.3333333333333329E-2</v>
      </c>
      <c r="F49" s="195">
        <v>0.16666666666666666</v>
      </c>
      <c r="G49" s="195">
        <v>0.54166666666666663</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7</v>
      </c>
      <c r="F54" s="211">
        <v>6</v>
      </c>
      <c r="G54" s="211">
        <v>10</v>
      </c>
      <c r="H54" s="211">
        <v>0</v>
      </c>
      <c r="P54" s="142">
        <v>24</v>
      </c>
    </row>
    <row r="55" spans="1:16" x14ac:dyDescent="0.25">
      <c r="A55" s="92"/>
      <c r="C55" s="195">
        <v>0</v>
      </c>
      <c r="D55" s="195">
        <v>4.1666666666666664E-2</v>
      </c>
      <c r="E55" s="195">
        <v>0.29166666666666669</v>
      </c>
      <c r="F55" s="195">
        <v>0.25</v>
      </c>
      <c r="G55" s="195">
        <v>0.41666666666666669</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23</v>
      </c>
      <c r="F60" s="211">
        <v>0</v>
      </c>
      <c r="G60" s="211"/>
      <c r="H60" s="211">
        <v>0</v>
      </c>
      <c r="P60" s="142">
        <v>24</v>
      </c>
    </row>
    <row r="61" spans="1:16" x14ac:dyDescent="0.25">
      <c r="A61" s="92"/>
      <c r="C61" s="195">
        <v>0</v>
      </c>
      <c r="D61" s="195">
        <v>4.1666666666666664E-2</v>
      </c>
      <c r="E61" s="195">
        <v>0.95833333333333337</v>
      </c>
      <c r="F61" s="195">
        <v>0</v>
      </c>
      <c r="G61" s="195"/>
      <c r="H61" s="195">
        <v>0</v>
      </c>
    </row>
    <row r="62" spans="1:16" x14ac:dyDescent="0.25">
      <c r="A62" s="93" t="s">
        <v>204</v>
      </c>
    </row>
    <row r="63" spans="1:16" ht="6.75" customHeight="1" x14ac:dyDescent="0.25">
      <c r="A63" s="93"/>
    </row>
    <row r="64" spans="1:16" ht="23.1" customHeight="1" x14ac:dyDescent="0.25">
      <c r="B64" s="240" t="s">
        <v>445</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4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237</v>
      </c>
      <c r="C3" s="145"/>
      <c r="D3" s="146"/>
      <c r="E3" s="147">
        <v>43391</v>
      </c>
      <c r="F3" s="146"/>
      <c r="G3" s="148"/>
      <c r="H3" s="148"/>
      <c r="I3" s="147" t="s">
        <v>173</v>
      </c>
      <c r="J3" s="148"/>
      <c r="K3" s="148"/>
      <c r="L3" s="148"/>
      <c r="M3" s="149">
        <v>13</v>
      </c>
      <c r="N3" s="150"/>
      <c r="O3" s="142"/>
    </row>
    <row r="4" spans="1:18" ht="9.75" customHeight="1" x14ac:dyDescent="0.25"/>
    <row r="5" spans="1:18" ht="17.25" customHeight="1" x14ac:dyDescent="0.25">
      <c r="A5" s="92" t="s">
        <v>13</v>
      </c>
      <c r="B5" s="93" t="s">
        <v>12</v>
      </c>
    </row>
    <row r="6" spans="1:18" x14ac:dyDescent="0.25">
      <c r="B6" s="151" t="s">
        <v>2</v>
      </c>
      <c r="C6" s="152">
        <v>2</v>
      </c>
      <c r="D6" s="153">
        <v>0.15384615384615385</v>
      </c>
      <c r="F6" s="154" t="s">
        <v>49</v>
      </c>
      <c r="J6" s="155" t="s">
        <v>194</v>
      </c>
    </row>
    <row r="7" spans="1:18" x14ac:dyDescent="0.25">
      <c r="B7" s="156" t="s">
        <v>3</v>
      </c>
      <c r="C7" s="94">
        <v>3</v>
      </c>
      <c r="D7" s="157">
        <v>0.23076923076923078</v>
      </c>
      <c r="F7" s="158" t="s">
        <v>28</v>
      </c>
      <c r="G7" s="159"/>
      <c r="H7" s="159">
        <v>3</v>
      </c>
      <c r="I7" s="153">
        <v>0.23076923076923078</v>
      </c>
    </row>
    <row r="8" spans="1:18" x14ac:dyDescent="0.25">
      <c r="B8" s="151" t="s">
        <v>5</v>
      </c>
      <c r="C8" s="152">
        <v>2</v>
      </c>
      <c r="D8" s="153">
        <v>0.15384615384615385</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3</v>
      </c>
      <c r="I10" s="157">
        <v>0.23076923076923078</v>
      </c>
    </row>
    <row r="11" spans="1:18" x14ac:dyDescent="0.25">
      <c r="B11" s="156" t="s">
        <v>23</v>
      </c>
      <c r="C11" s="94">
        <v>6</v>
      </c>
      <c r="D11" s="157">
        <v>0.46153846153846156</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1</v>
      </c>
      <c r="D14" s="153">
        <v>7.6923076923076927E-2</v>
      </c>
      <c r="F14" s="156"/>
    </row>
    <row r="15" spans="1:18" x14ac:dyDescent="0.25">
      <c r="B15" s="156" t="s">
        <v>22</v>
      </c>
      <c r="C15" s="94">
        <v>1</v>
      </c>
      <c r="D15" s="157">
        <v>7.6923076923076927E-2</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13</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3</v>
      </c>
      <c r="E24" s="184">
        <v>4</v>
      </c>
      <c r="F24" s="184">
        <v>4</v>
      </c>
      <c r="G24" s="184">
        <v>0</v>
      </c>
      <c r="H24" s="185">
        <v>0</v>
      </c>
      <c r="I24" s="183">
        <v>0</v>
      </c>
      <c r="J24" s="184">
        <v>0</v>
      </c>
      <c r="K24" s="184">
        <v>1</v>
      </c>
      <c r="L24" s="184">
        <v>12</v>
      </c>
      <c r="M24" s="184">
        <v>0</v>
      </c>
      <c r="N24" s="185">
        <v>0</v>
      </c>
      <c r="O24" s="142" t="s">
        <v>195</v>
      </c>
      <c r="P24" s="142">
        <v>13</v>
      </c>
      <c r="Q24" s="142">
        <v>13</v>
      </c>
    </row>
    <row r="25" spans="1:18" ht="18.75" customHeight="1" x14ac:dyDescent="0.25">
      <c r="A25" s="186"/>
      <c r="B25" s="235"/>
      <c r="C25" s="187">
        <v>0.15384615384615385</v>
      </c>
      <c r="D25" s="188">
        <v>0.23076923076923078</v>
      </c>
      <c r="E25" s="188">
        <v>0.30769230769230771</v>
      </c>
      <c r="F25" s="188">
        <v>0.30769230769230771</v>
      </c>
      <c r="G25" s="188">
        <v>0</v>
      </c>
      <c r="H25" s="189">
        <v>0</v>
      </c>
      <c r="I25" s="187">
        <v>0</v>
      </c>
      <c r="J25" s="188">
        <v>0</v>
      </c>
      <c r="K25" s="188">
        <v>7.6923076923076927E-2</v>
      </c>
      <c r="L25" s="188">
        <v>0.92307692307692313</v>
      </c>
      <c r="M25" s="188">
        <v>0</v>
      </c>
      <c r="N25" s="189">
        <v>0</v>
      </c>
      <c r="O25" s="142"/>
    </row>
    <row r="26" spans="1:18" x14ac:dyDescent="0.25">
      <c r="A26" s="190" t="s">
        <v>41</v>
      </c>
      <c r="B26" s="238" t="s">
        <v>51</v>
      </c>
      <c r="C26" s="191">
        <v>3</v>
      </c>
      <c r="D26" s="192">
        <v>2</v>
      </c>
      <c r="E26" s="192">
        <v>2</v>
      </c>
      <c r="F26" s="192">
        <v>5</v>
      </c>
      <c r="G26" s="192">
        <v>1</v>
      </c>
      <c r="H26" s="193">
        <v>0</v>
      </c>
      <c r="I26" s="191">
        <v>0</v>
      </c>
      <c r="J26" s="192">
        <v>1</v>
      </c>
      <c r="K26" s="192">
        <v>1</v>
      </c>
      <c r="L26" s="192">
        <v>11</v>
      </c>
      <c r="M26" s="192">
        <v>0</v>
      </c>
      <c r="N26" s="193">
        <v>0</v>
      </c>
      <c r="O26" s="142" t="s">
        <v>196</v>
      </c>
      <c r="P26" s="142">
        <v>13</v>
      </c>
      <c r="Q26" s="142">
        <v>13</v>
      </c>
    </row>
    <row r="27" spans="1:18" ht="18" customHeight="1" x14ac:dyDescent="0.25">
      <c r="A27" s="190"/>
      <c r="B27" s="239"/>
      <c r="C27" s="194">
        <v>0.23076923076923078</v>
      </c>
      <c r="D27" s="195">
        <v>0.15384615384615385</v>
      </c>
      <c r="E27" s="195">
        <v>0.15384615384615385</v>
      </c>
      <c r="F27" s="195">
        <v>0.38461538461538464</v>
      </c>
      <c r="G27" s="195">
        <v>7.6923076923076927E-2</v>
      </c>
      <c r="H27" s="196">
        <v>0</v>
      </c>
      <c r="I27" s="194">
        <v>0</v>
      </c>
      <c r="J27" s="195">
        <v>7.6923076923076927E-2</v>
      </c>
      <c r="K27" s="195">
        <v>7.6923076923076927E-2</v>
      </c>
      <c r="L27" s="195">
        <v>0.84615384615384615</v>
      </c>
      <c r="M27" s="195">
        <v>0</v>
      </c>
      <c r="N27" s="196">
        <v>0</v>
      </c>
      <c r="O27" s="142"/>
    </row>
    <row r="28" spans="1:18" x14ac:dyDescent="0.25">
      <c r="A28" s="186" t="s">
        <v>42</v>
      </c>
      <c r="B28" s="234" t="s">
        <v>58</v>
      </c>
      <c r="C28" s="183">
        <v>2</v>
      </c>
      <c r="D28" s="184">
        <v>4</v>
      </c>
      <c r="E28" s="184">
        <v>1</v>
      </c>
      <c r="F28" s="184">
        <v>6</v>
      </c>
      <c r="G28" s="184">
        <v>0</v>
      </c>
      <c r="H28" s="185">
        <v>0</v>
      </c>
      <c r="I28" s="183">
        <v>0</v>
      </c>
      <c r="J28" s="184">
        <v>1</v>
      </c>
      <c r="K28" s="184">
        <v>1</v>
      </c>
      <c r="L28" s="184">
        <v>11</v>
      </c>
      <c r="M28" s="184">
        <v>0</v>
      </c>
      <c r="N28" s="185">
        <v>0</v>
      </c>
      <c r="O28" s="142" t="s">
        <v>197</v>
      </c>
      <c r="P28" s="142">
        <v>13</v>
      </c>
      <c r="Q28" s="142">
        <v>13</v>
      </c>
    </row>
    <row r="29" spans="1:18" ht="15.75" customHeight="1" x14ac:dyDescent="0.25">
      <c r="A29" s="186"/>
      <c r="B29" s="235"/>
      <c r="C29" s="197">
        <v>0.15384615384615385</v>
      </c>
      <c r="D29" s="198">
        <v>0.30769230769230771</v>
      </c>
      <c r="E29" s="198">
        <v>7.6923076923076927E-2</v>
      </c>
      <c r="F29" s="198">
        <v>0.46153846153846156</v>
      </c>
      <c r="G29" s="198">
        <v>0</v>
      </c>
      <c r="H29" s="199">
        <v>0</v>
      </c>
      <c r="I29" s="197">
        <v>0</v>
      </c>
      <c r="J29" s="198">
        <v>7.6923076923076927E-2</v>
      </c>
      <c r="K29" s="198">
        <v>7.6923076923076927E-2</v>
      </c>
      <c r="L29" s="198">
        <v>0.84615384615384615</v>
      </c>
      <c r="M29" s="198">
        <v>0</v>
      </c>
      <c r="N29" s="199">
        <v>0</v>
      </c>
      <c r="O29" s="142"/>
    </row>
    <row r="30" spans="1:18" ht="13.5" customHeight="1" x14ac:dyDescent="0.25">
      <c r="A30" s="190" t="s">
        <v>43</v>
      </c>
      <c r="B30" s="238" t="s">
        <v>59</v>
      </c>
      <c r="C30" s="191">
        <v>2</v>
      </c>
      <c r="D30" s="192">
        <v>0</v>
      </c>
      <c r="E30" s="192">
        <v>3</v>
      </c>
      <c r="F30" s="192">
        <v>8</v>
      </c>
      <c r="G30" s="192">
        <v>0</v>
      </c>
      <c r="H30" s="193">
        <v>0</v>
      </c>
      <c r="I30" s="191">
        <v>0</v>
      </c>
      <c r="J30" s="192">
        <v>0</v>
      </c>
      <c r="K30" s="192">
        <v>2</v>
      </c>
      <c r="L30" s="192">
        <v>11</v>
      </c>
      <c r="M30" s="192">
        <v>0</v>
      </c>
      <c r="N30" s="193">
        <v>0</v>
      </c>
      <c r="O30" s="142" t="s">
        <v>198</v>
      </c>
      <c r="P30" s="142">
        <v>13</v>
      </c>
      <c r="Q30" s="142">
        <v>13</v>
      </c>
    </row>
    <row r="31" spans="1:18" ht="13.5" customHeight="1" x14ac:dyDescent="0.25">
      <c r="A31" s="190"/>
      <c r="B31" s="239"/>
      <c r="C31" s="194">
        <v>0.15384615384615385</v>
      </c>
      <c r="D31" s="195">
        <v>0</v>
      </c>
      <c r="E31" s="195">
        <v>0.23076923076923078</v>
      </c>
      <c r="F31" s="195">
        <v>0.61538461538461542</v>
      </c>
      <c r="G31" s="195">
        <v>0</v>
      </c>
      <c r="H31" s="196">
        <v>0</v>
      </c>
      <c r="I31" s="194">
        <v>0</v>
      </c>
      <c r="J31" s="195">
        <v>0</v>
      </c>
      <c r="K31" s="195">
        <v>0.15384615384615385</v>
      </c>
      <c r="L31" s="195">
        <v>0.84615384615384615</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3</v>
      </c>
      <c r="E33" s="184">
        <v>3</v>
      </c>
      <c r="F33" s="184">
        <v>5</v>
      </c>
      <c r="G33" s="184">
        <v>0</v>
      </c>
      <c r="H33" s="185">
        <v>0</v>
      </c>
      <c r="I33" s="183">
        <v>0</v>
      </c>
      <c r="J33" s="184">
        <v>0</v>
      </c>
      <c r="K33" s="184">
        <v>3</v>
      </c>
      <c r="L33" s="184">
        <v>10</v>
      </c>
      <c r="M33" s="184">
        <v>0</v>
      </c>
      <c r="N33" s="185">
        <v>0</v>
      </c>
      <c r="O33" s="142" t="s">
        <v>199</v>
      </c>
      <c r="P33" s="142">
        <v>13</v>
      </c>
      <c r="Q33" s="142">
        <v>13</v>
      </c>
    </row>
    <row r="34" spans="1:17" ht="14.25" customHeight="1" x14ac:dyDescent="0.25">
      <c r="A34" s="186"/>
      <c r="B34" s="235"/>
      <c r="C34" s="197">
        <v>0.15384615384615385</v>
      </c>
      <c r="D34" s="198">
        <v>0.23076923076923078</v>
      </c>
      <c r="E34" s="198">
        <v>0.23076923076923078</v>
      </c>
      <c r="F34" s="198">
        <v>0.38461538461538464</v>
      </c>
      <c r="G34" s="198">
        <v>0</v>
      </c>
      <c r="H34" s="199">
        <v>0</v>
      </c>
      <c r="I34" s="197">
        <v>0</v>
      </c>
      <c r="J34" s="198">
        <v>0</v>
      </c>
      <c r="K34" s="198">
        <v>0.23076923076923078</v>
      </c>
      <c r="L34" s="198">
        <v>0.76923076923076927</v>
      </c>
      <c r="M34" s="198">
        <v>0</v>
      </c>
      <c r="N34" s="199">
        <v>0</v>
      </c>
      <c r="O34" s="142"/>
    </row>
    <row r="35" spans="1:17" ht="12.75" customHeight="1" x14ac:dyDescent="0.25">
      <c r="A35" s="190" t="s">
        <v>45</v>
      </c>
      <c r="B35" s="238" t="s">
        <v>52</v>
      </c>
      <c r="C35" s="191">
        <v>1</v>
      </c>
      <c r="D35" s="192">
        <v>1</v>
      </c>
      <c r="E35" s="192">
        <v>1</v>
      </c>
      <c r="F35" s="192">
        <v>9</v>
      </c>
      <c r="G35" s="192">
        <v>1</v>
      </c>
      <c r="H35" s="193">
        <v>0</v>
      </c>
      <c r="I35" s="191">
        <v>0</v>
      </c>
      <c r="J35" s="192">
        <v>0</v>
      </c>
      <c r="K35" s="192">
        <v>1</v>
      </c>
      <c r="L35" s="192">
        <v>11</v>
      </c>
      <c r="M35" s="192">
        <v>1</v>
      </c>
      <c r="N35" s="193">
        <v>0</v>
      </c>
      <c r="O35" s="142" t="s">
        <v>200</v>
      </c>
      <c r="P35" s="142">
        <v>13</v>
      </c>
      <c r="Q35" s="142">
        <v>13</v>
      </c>
    </row>
    <row r="36" spans="1:17" ht="15.75" customHeight="1" x14ac:dyDescent="0.25">
      <c r="A36" s="190"/>
      <c r="B36" s="239"/>
      <c r="C36" s="194">
        <v>7.6923076923076927E-2</v>
      </c>
      <c r="D36" s="195">
        <v>7.6923076923076927E-2</v>
      </c>
      <c r="E36" s="195">
        <v>7.6923076923076927E-2</v>
      </c>
      <c r="F36" s="195">
        <v>0.69230769230769229</v>
      </c>
      <c r="G36" s="195">
        <v>7.6923076923076927E-2</v>
      </c>
      <c r="H36" s="196">
        <v>0</v>
      </c>
      <c r="I36" s="194">
        <v>0</v>
      </c>
      <c r="J36" s="195">
        <v>0</v>
      </c>
      <c r="K36" s="195">
        <v>7.6923076923076927E-2</v>
      </c>
      <c r="L36" s="195">
        <v>0.84615384615384615</v>
      </c>
      <c r="M36" s="195">
        <v>7.6923076923076927E-2</v>
      </c>
      <c r="N36" s="196">
        <v>0</v>
      </c>
      <c r="O36" s="142"/>
    </row>
    <row r="37" spans="1:17" x14ac:dyDescent="0.25">
      <c r="A37" s="186" t="s">
        <v>46</v>
      </c>
      <c r="B37" s="234" t="s">
        <v>53</v>
      </c>
      <c r="C37" s="183">
        <v>2</v>
      </c>
      <c r="D37" s="184">
        <v>4</v>
      </c>
      <c r="E37" s="184">
        <v>3</v>
      </c>
      <c r="F37" s="184">
        <v>4</v>
      </c>
      <c r="G37" s="184">
        <v>0</v>
      </c>
      <c r="H37" s="185">
        <v>0</v>
      </c>
      <c r="I37" s="183">
        <v>0</v>
      </c>
      <c r="J37" s="184">
        <v>0</v>
      </c>
      <c r="K37" s="184">
        <v>2</v>
      </c>
      <c r="L37" s="184">
        <v>11</v>
      </c>
      <c r="M37" s="184">
        <v>0</v>
      </c>
      <c r="N37" s="185">
        <v>0</v>
      </c>
      <c r="O37" s="142" t="s">
        <v>201</v>
      </c>
      <c r="P37" s="142">
        <v>13</v>
      </c>
      <c r="Q37" s="142">
        <v>13</v>
      </c>
    </row>
    <row r="38" spans="1:17" ht="14.25" customHeight="1" x14ac:dyDescent="0.25">
      <c r="A38" s="186"/>
      <c r="B38" s="235"/>
      <c r="C38" s="197">
        <v>0.15384615384615385</v>
      </c>
      <c r="D38" s="198">
        <v>0.30769230769230771</v>
      </c>
      <c r="E38" s="198">
        <v>0.23076923076923078</v>
      </c>
      <c r="F38" s="198">
        <v>0.30769230769230771</v>
      </c>
      <c r="G38" s="198">
        <v>0</v>
      </c>
      <c r="H38" s="199">
        <v>0</v>
      </c>
      <c r="I38" s="197">
        <v>0</v>
      </c>
      <c r="J38" s="198">
        <v>0</v>
      </c>
      <c r="K38" s="198">
        <v>0.15384615384615385</v>
      </c>
      <c r="L38" s="198">
        <v>0.84615384615384615</v>
      </c>
      <c r="M38" s="198">
        <v>0</v>
      </c>
      <c r="N38" s="199">
        <v>0</v>
      </c>
      <c r="O38" s="142"/>
    </row>
    <row r="39" spans="1:17" x14ac:dyDescent="0.25">
      <c r="A39" s="190" t="s">
        <v>47</v>
      </c>
      <c r="B39" s="238" t="s">
        <v>61</v>
      </c>
      <c r="C39" s="191">
        <v>3</v>
      </c>
      <c r="D39" s="192">
        <v>3</v>
      </c>
      <c r="E39" s="192">
        <v>3</v>
      </c>
      <c r="F39" s="192">
        <v>3</v>
      </c>
      <c r="G39" s="192">
        <v>1</v>
      </c>
      <c r="H39" s="193">
        <v>0</v>
      </c>
      <c r="I39" s="191">
        <v>0</v>
      </c>
      <c r="J39" s="192">
        <v>0</v>
      </c>
      <c r="K39" s="192">
        <v>3</v>
      </c>
      <c r="L39" s="192">
        <v>9</v>
      </c>
      <c r="M39" s="192">
        <v>1</v>
      </c>
      <c r="N39" s="193">
        <v>0</v>
      </c>
      <c r="O39" s="142" t="s">
        <v>202</v>
      </c>
      <c r="P39" s="142">
        <v>13</v>
      </c>
      <c r="Q39" s="142">
        <v>13</v>
      </c>
    </row>
    <row r="40" spans="1:17" ht="15" customHeight="1" x14ac:dyDescent="0.25">
      <c r="A40" s="190"/>
      <c r="B40" s="239"/>
      <c r="C40" s="194">
        <v>0.23076923076923078</v>
      </c>
      <c r="D40" s="195">
        <v>0.23076923076923078</v>
      </c>
      <c r="E40" s="195">
        <v>0.23076923076923078</v>
      </c>
      <c r="F40" s="195">
        <v>0.23076923076923078</v>
      </c>
      <c r="G40" s="195">
        <v>7.6923076923076927E-2</v>
      </c>
      <c r="H40" s="196">
        <v>0</v>
      </c>
      <c r="I40" s="194">
        <v>0</v>
      </c>
      <c r="J40" s="195">
        <v>0</v>
      </c>
      <c r="K40" s="195">
        <v>0.23076923076923078</v>
      </c>
      <c r="L40" s="195">
        <v>0.69230769230769229</v>
      </c>
      <c r="M40" s="195">
        <v>7.6923076923076927E-2</v>
      </c>
      <c r="N40" s="196">
        <v>0</v>
      </c>
      <c r="O40" s="142"/>
    </row>
    <row r="41" spans="1:17" x14ac:dyDescent="0.25">
      <c r="A41" s="186" t="s">
        <v>48</v>
      </c>
      <c r="B41" s="234" t="s">
        <v>62</v>
      </c>
      <c r="C41" s="183">
        <v>2</v>
      </c>
      <c r="D41" s="184">
        <v>3</v>
      </c>
      <c r="E41" s="184">
        <v>3</v>
      </c>
      <c r="F41" s="184">
        <v>4</v>
      </c>
      <c r="G41" s="184">
        <v>1</v>
      </c>
      <c r="H41" s="185">
        <v>0</v>
      </c>
      <c r="I41" s="183">
        <v>0</v>
      </c>
      <c r="J41" s="184">
        <v>0</v>
      </c>
      <c r="K41" s="184">
        <v>2</v>
      </c>
      <c r="L41" s="184">
        <v>10</v>
      </c>
      <c r="M41" s="184">
        <v>1</v>
      </c>
      <c r="N41" s="185">
        <v>0</v>
      </c>
      <c r="O41" s="142" t="s">
        <v>203</v>
      </c>
      <c r="P41" s="142">
        <v>13</v>
      </c>
      <c r="Q41" s="142">
        <v>13</v>
      </c>
    </row>
    <row r="42" spans="1:17" x14ac:dyDescent="0.25">
      <c r="A42" s="203"/>
      <c r="B42" s="241"/>
      <c r="C42" s="204">
        <v>0.15384615384615385</v>
      </c>
      <c r="D42" s="205">
        <v>0.23076923076923078</v>
      </c>
      <c r="E42" s="205">
        <v>0.23076923076923078</v>
      </c>
      <c r="F42" s="205">
        <v>0.30769230769230771</v>
      </c>
      <c r="G42" s="205">
        <v>7.6923076923076927E-2</v>
      </c>
      <c r="H42" s="206">
        <v>0</v>
      </c>
      <c r="I42" s="204">
        <v>0</v>
      </c>
      <c r="J42" s="205">
        <v>0</v>
      </c>
      <c r="K42" s="205">
        <v>0.15384615384615385</v>
      </c>
      <c r="L42" s="205">
        <v>0.76923076923076927</v>
      </c>
      <c r="M42" s="205">
        <v>7.6923076923076927E-2</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2</v>
      </c>
      <c r="G48" s="211">
        <v>11</v>
      </c>
      <c r="H48" s="211">
        <v>0</v>
      </c>
      <c r="P48" s="142">
        <v>13</v>
      </c>
    </row>
    <row r="49" spans="1:16" x14ac:dyDescent="0.25">
      <c r="A49" s="92"/>
      <c r="C49" s="195">
        <v>0</v>
      </c>
      <c r="D49" s="195">
        <v>0</v>
      </c>
      <c r="E49" s="195">
        <v>0</v>
      </c>
      <c r="F49" s="195">
        <v>0.15384615384615385</v>
      </c>
      <c r="G49" s="195">
        <v>0.84615384615384615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2</v>
      </c>
      <c r="F54" s="211">
        <v>2</v>
      </c>
      <c r="G54" s="211">
        <v>9</v>
      </c>
      <c r="H54" s="211">
        <v>0</v>
      </c>
      <c r="P54" s="142">
        <v>13</v>
      </c>
    </row>
    <row r="55" spans="1:16" x14ac:dyDescent="0.25">
      <c r="A55" s="92"/>
      <c r="C55" s="195">
        <v>0</v>
      </c>
      <c r="D55" s="195">
        <v>0</v>
      </c>
      <c r="E55" s="195">
        <v>0.15384615384615385</v>
      </c>
      <c r="F55" s="195">
        <v>0.15384615384615385</v>
      </c>
      <c r="G55" s="195">
        <v>0.69230769230769229</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13</v>
      </c>
      <c r="F60" s="211">
        <v>0</v>
      </c>
      <c r="G60" s="211"/>
      <c r="H60" s="211">
        <v>0</v>
      </c>
      <c r="P60" s="142">
        <v>13</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2" t="s">
        <v>257</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212</v>
      </c>
      <c r="C3" s="145"/>
      <c r="D3" s="146"/>
      <c r="E3" s="147">
        <v>43147</v>
      </c>
      <c r="F3" s="146"/>
      <c r="G3" s="148"/>
      <c r="H3" s="148"/>
      <c r="I3" s="147" t="s">
        <v>117</v>
      </c>
      <c r="J3" s="148"/>
      <c r="K3" s="148"/>
      <c r="L3" s="148"/>
      <c r="M3" s="149">
        <v>25</v>
      </c>
      <c r="N3" s="150"/>
      <c r="O3" s="142"/>
    </row>
    <row r="4" spans="1:18" ht="9.75" customHeight="1" x14ac:dyDescent="0.25"/>
    <row r="5" spans="1:18" ht="17.25" customHeight="1" x14ac:dyDescent="0.25">
      <c r="A5" s="92" t="s">
        <v>13</v>
      </c>
      <c r="B5" s="93" t="s">
        <v>12</v>
      </c>
    </row>
    <row r="6" spans="1:18" x14ac:dyDescent="0.25">
      <c r="B6" s="151" t="s">
        <v>2</v>
      </c>
      <c r="C6" s="152">
        <v>12</v>
      </c>
      <c r="D6" s="153">
        <v>0.48</v>
      </c>
      <c r="F6" s="154" t="s">
        <v>49</v>
      </c>
      <c r="J6" s="155" t="s">
        <v>194</v>
      </c>
    </row>
    <row r="7" spans="1:18" x14ac:dyDescent="0.25">
      <c r="B7" s="156" t="s">
        <v>3</v>
      </c>
      <c r="C7" s="94">
        <v>8</v>
      </c>
      <c r="D7" s="157">
        <v>0.32</v>
      </c>
      <c r="F7" s="158" t="s">
        <v>28</v>
      </c>
      <c r="G7" s="159"/>
      <c r="H7" s="159">
        <v>0</v>
      </c>
      <c r="I7" s="153">
        <v>0</v>
      </c>
    </row>
    <row r="8" spans="1:18" x14ac:dyDescent="0.25">
      <c r="B8" s="151" t="s">
        <v>5</v>
      </c>
      <c r="C8" s="152">
        <v>2</v>
      </c>
      <c r="D8" s="153">
        <v>0.08</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1</v>
      </c>
      <c r="D10" s="153">
        <v>0.04</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3</v>
      </c>
      <c r="D14" s="153">
        <v>0.12</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2</v>
      </c>
      <c r="D16" s="153">
        <v>0.08</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25</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3</v>
      </c>
      <c r="E24" s="184">
        <v>5</v>
      </c>
      <c r="F24" s="184">
        <v>15</v>
      </c>
      <c r="G24" s="184">
        <v>1</v>
      </c>
      <c r="H24" s="185">
        <v>1</v>
      </c>
      <c r="I24" s="183">
        <v>0</v>
      </c>
      <c r="J24" s="184">
        <v>0</v>
      </c>
      <c r="K24" s="184">
        <v>1</v>
      </c>
      <c r="L24" s="184">
        <v>22</v>
      </c>
      <c r="M24" s="184">
        <v>1</v>
      </c>
      <c r="N24" s="185">
        <v>1</v>
      </c>
      <c r="O24" s="142" t="s">
        <v>195</v>
      </c>
      <c r="P24" s="142">
        <v>25</v>
      </c>
      <c r="Q24" s="142">
        <v>25</v>
      </c>
    </row>
    <row r="25" spans="1:18" ht="18.75" customHeight="1" x14ac:dyDescent="0.25">
      <c r="A25" s="186"/>
      <c r="B25" s="235"/>
      <c r="C25" s="187">
        <v>0</v>
      </c>
      <c r="D25" s="188">
        <v>0.12</v>
      </c>
      <c r="E25" s="188">
        <v>0.2</v>
      </c>
      <c r="F25" s="188">
        <v>0.6</v>
      </c>
      <c r="G25" s="188">
        <v>0.04</v>
      </c>
      <c r="H25" s="189">
        <v>0.04</v>
      </c>
      <c r="I25" s="187">
        <v>0</v>
      </c>
      <c r="J25" s="188">
        <v>0</v>
      </c>
      <c r="K25" s="188">
        <v>0.04</v>
      </c>
      <c r="L25" s="188">
        <v>0.88</v>
      </c>
      <c r="M25" s="188">
        <v>0.04</v>
      </c>
      <c r="N25" s="189">
        <v>0.04</v>
      </c>
      <c r="O25" s="142"/>
    </row>
    <row r="26" spans="1:18" x14ac:dyDescent="0.25">
      <c r="A26" s="190" t="s">
        <v>41</v>
      </c>
      <c r="B26" s="238" t="s">
        <v>51</v>
      </c>
      <c r="C26" s="191">
        <v>1</v>
      </c>
      <c r="D26" s="192">
        <v>4</v>
      </c>
      <c r="E26" s="192">
        <v>3</v>
      </c>
      <c r="F26" s="192">
        <v>15</v>
      </c>
      <c r="G26" s="192">
        <v>1</v>
      </c>
      <c r="H26" s="193">
        <v>1</v>
      </c>
      <c r="I26" s="191">
        <v>0</v>
      </c>
      <c r="J26" s="192">
        <v>0</v>
      </c>
      <c r="K26" s="192">
        <v>2</v>
      </c>
      <c r="L26" s="192">
        <v>22</v>
      </c>
      <c r="M26" s="192">
        <v>0</v>
      </c>
      <c r="N26" s="193">
        <v>1</v>
      </c>
      <c r="O26" s="142" t="s">
        <v>196</v>
      </c>
      <c r="P26" s="142">
        <v>25</v>
      </c>
      <c r="Q26" s="142">
        <v>25</v>
      </c>
    </row>
    <row r="27" spans="1:18" ht="18" customHeight="1" x14ac:dyDescent="0.25">
      <c r="A27" s="190"/>
      <c r="B27" s="239"/>
      <c r="C27" s="194">
        <v>0.04</v>
      </c>
      <c r="D27" s="195">
        <v>0.16</v>
      </c>
      <c r="E27" s="195">
        <v>0.12</v>
      </c>
      <c r="F27" s="195">
        <v>0.6</v>
      </c>
      <c r="G27" s="195">
        <v>0.04</v>
      </c>
      <c r="H27" s="196">
        <v>0.04</v>
      </c>
      <c r="I27" s="194">
        <v>0</v>
      </c>
      <c r="J27" s="195">
        <v>0</v>
      </c>
      <c r="K27" s="195">
        <v>0.08</v>
      </c>
      <c r="L27" s="195">
        <v>0.88</v>
      </c>
      <c r="M27" s="195">
        <v>0</v>
      </c>
      <c r="N27" s="196">
        <v>0.04</v>
      </c>
      <c r="O27" s="142"/>
    </row>
    <row r="28" spans="1:18" x14ac:dyDescent="0.25">
      <c r="A28" s="186" t="s">
        <v>42</v>
      </c>
      <c r="B28" s="234" t="s">
        <v>58</v>
      </c>
      <c r="C28" s="183">
        <v>0</v>
      </c>
      <c r="D28" s="184">
        <v>3</v>
      </c>
      <c r="E28" s="184">
        <v>4</v>
      </c>
      <c r="F28" s="184">
        <v>16</v>
      </c>
      <c r="G28" s="184">
        <v>1</v>
      </c>
      <c r="H28" s="185">
        <v>1</v>
      </c>
      <c r="I28" s="183">
        <v>0</v>
      </c>
      <c r="J28" s="184">
        <v>0</v>
      </c>
      <c r="K28" s="184">
        <v>1</v>
      </c>
      <c r="L28" s="184">
        <v>23</v>
      </c>
      <c r="M28" s="184">
        <v>0</v>
      </c>
      <c r="N28" s="185">
        <v>1</v>
      </c>
      <c r="O28" s="142" t="s">
        <v>197</v>
      </c>
      <c r="P28" s="142">
        <v>25</v>
      </c>
      <c r="Q28" s="142">
        <v>25</v>
      </c>
    </row>
    <row r="29" spans="1:18" ht="15.75" customHeight="1" x14ac:dyDescent="0.25">
      <c r="A29" s="186"/>
      <c r="B29" s="235"/>
      <c r="C29" s="197">
        <v>0</v>
      </c>
      <c r="D29" s="198">
        <v>0.12</v>
      </c>
      <c r="E29" s="198">
        <v>0.16</v>
      </c>
      <c r="F29" s="198">
        <v>0.64</v>
      </c>
      <c r="G29" s="198">
        <v>0.04</v>
      </c>
      <c r="H29" s="199">
        <v>0.04</v>
      </c>
      <c r="I29" s="197">
        <v>0</v>
      </c>
      <c r="J29" s="198">
        <v>0</v>
      </c>
      <c r="K29" s="198">
        <v>0.04</v>
      </c>
      <c r="L29" s="198">
        <v>0.92</v>
      </c>
      <c r="M29" s="198">
        <v>0</v>
      </c>
      <c r="N29" s="199">
        <v>0.04</v>
      </c>
      <c r="O29" s="142"/>
    </row>
    <row r="30" spans="1:18" ht="13.5" customHeight="1" x14ac:dyDescent="0.25">
      <c r="A30" s="190" t="s">
        <v>43</v>
      </c>
      <c r="B30" s="238" t="s">
        <v>59</v>
      </c>
      <c r="C30" s="191">
        <v>0</v>
      </c>
      <c r="D30" s="192">
        <v>5</v>
      </c>
      <c r="E30" s="192">
        <v>3</v>
      </c>
      <c r="F30" s="192">
        <v>16</v>
      </c>
      <c r="G30" s="192">
        <v>0</v>
      </c>
      <c r="H30" s="193">
        <v>1</v>
      </c>
      <c r="I30" s="191">
        <v>0</v>
      </c>
      <c r="J30" s="192">
        <v>0</v>
      </c>
      <c r="K30" s="192">
        <v>1</v>
      </c>
      <c r="L30" s="192">
        <v>23</v>
      </c>
      <c r="M30" s="192">
        <v>0</v>
      </c>
      <c r="N30" s="193">
        <v>1</v>
      </c>
      <c r="O30" s="142" t="s">
        <v>198</v>
      </c>
      <c r="P30" s="142">
        <v>25</v>
      </c>
      <c r="Q30" s="142">
        <v>25</v>
      </c>
    </row>
    <row r="31" spans="1:18" ht="13.5" customHeight="1" x14ac:dyDescent="0.25">
      <c r="A31" s="190"/>
      <c r="B31" s="239"/>
      <c r="C31" s="194">
        <v>0</v>
      </c>
      <c r="D31" s="195">
        <v>0.2</v>
      </c>
      <c r="E31" s="195">
        <v>0.12</v>
      </c>
      <c r="F31" s="195">
        <v>0.64</v>
      </c>
      <c r="G31" s="195">
        <v>0</v>
      </c>
      <c r="H31" s="196">
        <v>0.04</v>
      </c>
      <c r="I31" s="194">
        <v>0</v>
      </c>
      <c r="J31" s="195">
        <v>0</v>
      </c>
      <c r="K31" s="195">
        <v>0.04</v>
      </c>
      <c r="L31" s="195">
        <v>0.92</v>
      </c>
      <c r="M31" s="195">
        <v>0</v>
      </c>
      <c r="N31" s="196">
        <v>0.04</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3</v>
      </c>
      <c r="E33" s="184">
        <v>1</v>
      </c>
      <c r="F33" s="184">
        <v>18</v>
      </c>
      <c r="G33" s="184">
        <v>1</v>
      </c>
      <c r="H33" s="185">
        <v>1</v>
      </c>
      <c r="I33" s="183">
        <v>0</v>
      </c>
      <c r="J33" s="184">
        <v>0</v>
      </c>
      <c r="K33" s="184">
        <v>0</v>
      </c>
      <c r="L33" s="184">
        <v>24</v>
      </c>
      <c r="M33" s="184">
        <v>0</v>
      </c>
      <c r="N33" s="185">
        <v>1</v>
      </c>
      <c r="O33" s="142" t="s">
        <v>199</v>
      </c>
      <c r="P33" s="142">
        <v>25</v>
      </c>
      <c r="Q33" s="142">
        <v>25</v>
      </c>
    </row>
    <row r="34" spans="1:17" ht="14.25" customHeight="1" x14ac:dyDescent="0.25">
      <c r="A34" s="186"/>
      <c r="B34" s="235"/>
      <c r="C34" s="197">
        <v>0.04</v>
      </c>
      <c r="D34" s="198">
        <v>0.12</v>
      </c>
      <c r="E34" s="198">
        <v>0.04</v>
      </c>
      <c r="F34" s="198">
        <v>0.72</v>
      </c>
      <c r="G34" s="198">
        <v>0.04</v>
      </c>
      <c r="H34" s="199">
        <v>0.04</v>
      </c>
      <c r="I34" s="197">
        <v>0</v>
      </c>
      <c r="J34" s="198">
        <v>0</v>
      </c>
      <c r="K34" s="198">
        <v>0</v>
      </c>
      <c r="L34" s="198">
        <v>0.96</v>
      </c>
      <c r="M34" s="198">
        <v>0</v>
      </c>
      <c r="N34" s="199">
        <v>0.04</v>
      </c>
      <c r="O34" s="142"/>
    </row>
    <row r="35" spans="1:17" ht="12.75" customHeight="1" x14ac:dyDescent="0.25">
      <c r="A35" s="190" t="s">
        <v>45</v>
      </c>
      <c r="B35" s="238" t="s">
        <v>52</v>
      </c>
      <c r="C35" s="191">
        <v>0</v>
      </c>
      <c r="D35" s="192">
        <v>1</v>
      </c>
      <c r="E35" s="192">
        <v>1</v>
      </c>
      <c r="F35" s="192">
        <v>18</v>
      </c>
      <c r="G35" s="192">
        <v>4</v>
      </c>
      <c r="H35" s="193">
        <v>1</v>
      </c>
      <c r="I35" s="191">
        <v>0</v>
      </c>
      <c r="J35" s="192">
        <v>0</v>
      </c>
      <c r="K35" s="192">
        <v>0</v>
      </c>
      <c r="L35" s="192">
        <v>20</v>
      </c>
      <c r="M35" s="192">
        <v>4</v>
      </c>
      <c r="N35" s="193">
        <v>1</v>
      </c>
      <c r="O35" s="142" t="s">
        <v>200</v>
      </c>
      <c r="P35" s="142">
        <v>25</v>
      </c>
      <c r="Q35" s="142">
        <v>25</v>
      </c>
    </row>
    <row r="36" spans="1:17" ht="15.75" customHeight="1" x14ac:dyDescent="0.25">
      <c r="A36" s="190"/>
      <c r="B36" s="239"/>
      <c r="C36" s="194">
        <v>0</v>
      </c>
      <c r="D36" s="195">
        <v>0.04</v>
      </c>
      <c r="E36" s="195">
        <v>0.04</v>
      </c>
      <c r="F36" s="195">
        <v>0.72</v>
      </c>
      <c r="G36" s="195">
        <v>0.16</v>
      </c>
      <c r="H36" s="196">
        <v>0.04</v>
      </c>
      <c r="I36" s="194">
        <v>0</v>
      </c>
      <c r="J36" s="195">
        <v>0</v>
      </c>
      <c r="K36" s="195">
        <v>0</v>
      </c>
      <c r="L36" s="195">
        <v>0.8</v>
      </c>
      <c r="M36" s="195">
        <v>0.16</v>
      </c>
      <c r="N36" s="196">
        <v>0.04</v>
      </c>
      <c r="O36" s="142"/>
    </row>
    <row r="37" spans="1:17" x14ac:dyDescent="0.25">
      <c r="A37" s="186" t="s">
        <v>46</v>
      </c>
      <c r="B37" s="234" t="s">
        <v>53</v>
      </c>
      <c r="C37" s="183">
        <v>1</v>
      </c>
      <c r="D37" s="184">
        <v>6</v>
      </c>
      <c r="E37" s="184">
        <v>4</v>
      </c>
      <c r="F37" s="184">
        <v>13</v>
      </c>
      <c r="G37" s="184">
        <v>1</v>
      </c>
      <c r="H37" s="185">
        <v>0</v>
      </c>
      <c r="I37" s="183">
        <v>0</v>
      </c>
      <c r="J37" s="184">
        <v>0</v>
      </c>
      <c r="K37" s="184">
        <v>4</v>
      </c>
      <c r="L37" s="184">
        <v>20</v>
      </c>
      <c r="M37" s="184">
        <v>0</v>
      </c>
      <c r="N37" s="185">
        <v>1</v>
      </c>
      <c r="O37" s="142" t="s">
        <v>201</v>
      </c>
      <c r="P37" s="142">
        <v>25</v>
      </c>
      <c r="Q37" s="142">
        <v>25</v>
      </c>
    </row>
    <row r="38" spans="1:17" ht="14.25" customHeight="1" x14ac:dyDescent="0.25">
      <c r="A38" s="186"/>
      <c r="B38" s="235"/>
      <c r="C38" s="197">
        <v>0.04</v>
      </c>
      <c r="D38" s="198">
        <v>0.24</v>
      </c>
      <c r="E38" s="198">
        <v>0.16</v>
      </c>
      <c r="F38" s="198">
        <v>0.52</v>
      </c>
      <c r="G38" s="198">
        <v>0.04</v>
      </c>
      <c r="H38" s="199">
        <v>0</v>
      </c>
      <c r="I38" s="197">
        <v>0</v>
      </c>
      <c r="J38" s="198">
        <v>0</v>
      </c>
      <c r="K38" s="198">
        <v>0.16</v>
      </c>
      <c r="L38" s="198">
        <v>0.8</v>
      </c>
      <c r="M38" s="198">
        <v>0</v>
      </c>
      <c r="N38" s="199">
        <v>0.04</v>
      </c>
      <c r="O38" s="142"/>
    </row>
    <row r="39" spans="1:17" x14ac:dyDescent="0.25">
      <c r="A39" s="190" t="s">
        <v>47</v>
      </c>
      <c r="B39" s="238" t="s">
        <v>61</v>
      </c>
      <c r="C39" s="191">
        <v>1</v>
      </c>
      <c r="D39" s="192">
        <v>5</v>
      </c>
      <c r="E39" s="192">
        <v>3</v>
      </c>
      <c r="F39" s="192">
        <v>13</v>
      </c>
      <c r="G39" s="192">
        <v>3</v>
      </c>
      <c r="H39" s="193">
        <v>0</v>
      </c>
      <c r="I39" s="191">
        <v>1</v>
      </c>
      <c r="J39" s="192">
        <v>0</v>
      </c>
      <c r="K39" s="192">
        <v>2</v>
      </c>
      <c r="L39" s="192">
        <v>19</v>
      </c>
      <c r="M39" s="192">
        <v>2</v>
      </c>
      <c r="N39" s="193">
        <v>1</v>
      </c>
      <c r="O39" s="142" t="s">
        <v>202</v>
      </c>
      <c r="P39" s="142">
        <v>25</v>
      </c>
      <c r="Q39" s="142">
        <v>25</v>
      </c>
    </row>
    <row r="40" spans="1:17" ht="15" customHeight="1" x14ac:dyDescent="0.25">
      <c r="A40" s="190"/>
      <c r="B40" s="239"/>
      <c r="C40" s="194">
        <v>0.04</v>
      </c>
      <c r="D40" s="195">
        <v>0.2</v>
      </c>
      <c r="E40" s="195">
        <v>0.12</v>
      </c>
      <c r="F40" s="195">
        <v>0.52</v>
      </c>
      <c r="G40" s="195">
        <v>0.12</v>
      </c>
      <c r="H40" s="196">
        <v>0</v>
      </c>
      <c r="I40" s="194">
        <v>0.04</v>
      </c>
      <c r="J40" s="195">
        <v>0</v>
      </c>
      <c r="K40" s="195">
        <v>0.08</v>
      </c>
      <c r="L40" s="195">
        <v>0.76</v>
      </c>
      <c r="M40" s="195">
        <v>0.08</v>
      </c>
      <c r="N40" s="196">
        <v>0.04</v>
      </c>
      <c r="O40" s="142"/>
    </row>
    <row r="41" spans="1:17" x14ac:dyDescent="0.25">
      <c r="A41" s="186" t="s">
        <v>48</v>
      </c>
      <c r="B41" s="234" t="s">
        <v>62</v>
      </c>
      <c r="C41" s="183">
        <v>1</v>
      </c>
      <c r="D41" s="184">
        <v>7</v>
      </c>
      <c r="E41" s="184">
        <v>6</v>
      </c>
      <c r="F41" s="184">
        <v>8</v>
      </c>
      <c r="G41" s="184">
        <v>3</v>
      </c>
      <c r="H41" s="185">
        <v>0</v>
      </c>
      <c r="I41" s="183">
        <v>0</v>
      </c>
      <c r="J41" s="184">
        <v>0</v>
      </c>
      <c r="K41" s="184">
        <v>2</v>
      </c>
      <c r="L41" s="184">
        <v>19</v>
      </c>
      <c r="M41" s="184">
        <v>3</v>
      </c>
      <c r="N41" s="185">
        <v>1</v>
      </c>
      <c r="O41" s="142" t="s">
        <v>203</v>
      </c>
      <c r="P41" s="142">
        <v>25</v>
      </c>
      <c r="Q41" s="142">
        <v>25</v>
      </c>
    </row>
    <row r="42" spans="1:17" x14ac:dyDescent="0.25">
      <c r="A42" s="203"/>
      <c r="B42" s="241"/>
      <c r="C42" s="204">
        <v>0.04</v>
      </c>
      <c r="D42" s="205">
        <v>0.28000000000000003</v>
      </c>
      <c r="E42" s="205">
        <v>0.24</v>
      </c>
      <c r="F42" s="205">
        <v>0.32</v>
      </c>
      <c r="G42" s="205">
        <v>0.12</v>
      </c>
      <c r="H42" s="206">
        <v>0</v>
      </c>
      <c r="I42" s="204">
        <v>0</v>
      </c>
      <c r="J42" s="205">
        <v>0</v>
      </c>
      <c r="K42" s="205">
        <v>0.08</v>
      </c>
      <c r="L42" s="205">
        <v>0.76</v>
      </c>
      <c r="M42" s="205">
        <v>0.12</v>
      </c>
      <c r="N42" s="206">
        <v>0.04</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12</v>
      </c>
      <c r="G48" s="211">
        <v>12</v>
      </c>
      <c r="H48" s="211">
        <v>0</v>
      </c>
      <c r="P48" s="142">
        <v>25</v>
      </c>
    </row>
    <row r="49" spans="1:16" x14ac:dyDescent="0.25">
      <c r="A49" s="92"/>
      <c r="C49" s="195">
        <v>0.04</v>
      </c>
      <c r="D49" s="195">
        <v>0</v>
      </c>
      <c r="E49" s="195">
        <v>0</v>
      </c>
      <c r="F49" s="195">
        <v>0.48</v>
      </c>
      <c r="G49" s="195">
        <v>0.48</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4</v>
      </c>
      <c r="F54" s="211">
        <v>7</v>
      </c>
      <c r="G54" s="211">
        <v>14</v>
      </c>
      <c r="H54" s="211">
        <v>0</v>
      </c>
      <c r="P54" s="142">
        <v>25</v>
      </c>
    </row>
    <row r="55" spans="1:16" x14ac:dyDescent="0.25">
      <c r="A55" s="92"/>
      <c r="C55" s="195">
        <v>0</v>
      </c>
      <c r="D55" s="195">
        <v>0</v>
      </c>
      <c r="E55" s="195">
        <v>0.16</v>
      </c>
      <c r="F55" s="195">
        <v>0.28000000000000003</v>
      </c>
      <c r="G55" s="195">
        <v>0.56000000000000005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24</v>
      </c>
      <c r="F60" s="211">
        <v>0</v>
      </c>
      <c r="G60" s="211"/>
      <c r="H60" s="211">
        <v>1</v>
      </c>
      <c r="P60" s="142">
        <v>25</v>
      </c>
    </row>
    <row r="61" spans="1:16" x14ac:dyDescent="0.25">
      <c r="A61" s="92"/>
      <c r="C61" s="195">
        <v>0</v>
      </c>
      <c r="D61" s="195">
        <v>0</v>
      </c>
      <c r="E61" s="195">
        <v>0.96</v>
      </c>
      <c r="F61" s="195">
        <v>0</v>
      </c>
      <c r="G61" s="195"/>
      <c r="H61" s="195">
        <v>0.04</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212</v>
      </c>
      <c r="C3" s="145"/>
      <c r="D3" s="146"/>
      <c r="E3" s="147">
        <v>43203</v>
      </c>
      <c r="F3" s="146"/>
      <c r="G3" s="148"/>
      <c r="H3" s="148"/>
      <c r="I3" s="147" t="s">
        <v>117</v>
      </c>
      <c r="J3" s="148"/>
      <c r="K3" s="148"/>
      <c r="L3" s="148"/>
      <c r="M3" s="149">
        <v>12</v>
      </c>
      <c r="N3" s="150"/>
      <c r="O3" s="142"/>
    </row>
    <row r="4" spans="1:18" ht="9.75" customHeight="1" x14ac:dyDescent="0.25"/>
    <row r="5" spans="1:18" ht="17.25" customHeight="1" x14ac:dyDescent="0.25">
      <c r="A5" s="92" t="s">
        <v>13</v>
      </c>
      <c r="B5" s="93" t="s">
        <v>12</v>
      </c>
    </row>
    <row r="6" spans="1:18" x14ac:dyDescent="0.25">
      <c r="B6" s="151" t="s">
        <v>2</v>
      </c>
      <c r="C6" s="152">
        <v>7</v>
      </c>
      <c r="D6" s="153">
        <v>0.58333333333333337</v>
      </c>
      <c r="F6" s="154" t="s">
        <v>49</v>
      </c>
      <c r="J6" s="155" t="s">
        <v>194</v>
      </c>
    </row>
    <row r="7" spans="1:18" x14ac:dyDescent="0.25">
      <c r="B7" s="156" t="s">
        <v>3</v>
      </c>
      <c r="C7" s="94">
        <v>7</v>
      </c>
      <c r="D7" s="157">
        <v>0.58333333333333337</v>
      </c>
      <c r="F7" s="158" t="s">
        <v>28</v>
      </c>
      <c r="G7" s="159"/>
      <c r="H7" s="159">
        <v>1</v>
      </c>
      <c r="I7" s="153">
        <v>8.3333333333333329E-2</v>
      </c>
      <c r="K7" s="87" t="s">
        <v>377</v>
      </c>
    </row>
    <row r="8" spans="1:18" x14ac:dyDescent="0.25">
      <c r="B8" s="151" t="s">
        <v>5</v>
      </c>
      <c r="C8" s="152">
        <v>4</v>
      </c>
      <c r="D8" s="153">
        <v>0.33333333333333331</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1</v>
      </c>
      <c r="D10" s="153">
        <v>8.3333333333333329E-2</v>
      </c>
      <c r="F10" s="160" t="s">
        <v>30</v>
      </c>
      <c r="H10" s="87">
        <v>0</v>
      </c>
      <c r="I10" s="157">
        <v>0</v>
      </c>
    </row>
    <row r="11" spans="1:18" x14ac:dyDescent="0.25">
      <c r="B11" s="156" t="s">
        <v>23</v>
      </c>
      <c r="C11" s="94">
        <v>1</v>
      </c>
      <c r="D11" s="157">
        <v>8.3333333333333329E-2</v>
      </c>
      <c r="F11" s="158" t="s">
        <v>31</v>
      </c>
      <c r="G11" s="159"/>
      <c r="H11" s="159">
        <v>0</v>
      </c>
      <c r="I11" s="153">
        <v>0</v>
      </c>
    </row>
    <row r="12" spans="1:18" x14ac:dyDescent="0.25">
      <c r="B12" s="151" t="s">
        <v>26</v>
      </c>
      <c r="C12" s="152">
        <v>1</v>
      </c>
      <c r="D12" s="153">
        <v>8.3333333333333329E-2</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8.3333333333333329E-2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12</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3</v>
      </c>
      <c r="E24" s="184">
        <v>1</v>
      </c>
      <c r="F24" s="184">
        <v>5</v>
      </c>
      <c r="G24" s="184">
        <v>0</v>
      </c>
      <c r="H24" s="185">
        <v>1</v>
      </c>
      <c r="I24" s="183">
        <v>0</v>
      </c>
      <c r="J24" s="184">
        <v>0</v>
      </c>
      <c r="K24" s="184">
        <v>0</v>
      </c>
      <c r="L24" s="184">
        <v>11</v>
      </c>
      <c r="M24" s="184">
        <v>0</v>
      </c>
      <c r="N24" s="185">
        <v>1</v>
      </c>
      <c r="O24" s="142" t="s">
        <v>195</v>
      </c>
      <c r="P24" s="142">
        <v>12</v>
      </c>
      <c r="Q24" s="142">
        <v>12</v>
      </c>
    </row>
    <row r="25" spans="1:18" ht="18.75" customHeight="1" x14ac:dyDescent="0.25">
      <c r="A25" s="186"/>
      <c r="B25" s="235"/>
      <c r="C25" s="187">
        <v>0.16666666666666666</v>
      </c>
      <c r="D25" s="188">
        <v>0.25</v>
      </c>
      <c r="E25" s="188">
        <v>8.3333333333333329E-2</v>
      </c>
      <c r="F25" s="188">
        <v>0.41666666666666669</v>
      </c>
      <c r="G25" s="188">
        <v>0</v>
      </c>
      <c r="H25" s="189">
        <v>8.3333333333333329E-2</v>
      </c>
      <c r="I25" s="187">
        <v>0</v>
      </c>
      <c r="J25" s="188">
        <v>0</v>
      </c>
      <c r="K25" s="188">
        <v>0</v>
      </c>
      <c r="L25" s="188">
        <v>0.91666666666666663</v>
      </c>
      <c r="M25" s="188">
        <v>0</v>
      </c>
      <c r="N25" s="189">
        <v>8.3333333333333329E-2</v>
      </c>
      <c r="O25" s="142"/>
    </row>
    <row r="26" spans="1:18" x14ac:dyDescent="0.25">
      <c r="A26" s="190" t="s">
        <v>41</v>
      </c>
      <c r="B26" s="238" t="s">
        <v>51</v>
      </c>
      <c r="C26" s="191">
        <v>0</v>
      </c>
      <c r="D26" s="192">
        <v>0</v>
      </c>
      <c r="E26" s="192">
        <v>3</v>
      </c>
      <c r="F26" s="192">
        <v>7</v>
      </c>
      <c r="G26" s="192">
        <v>1</v>
      </c>
      <c r="H26" s="193">
        <v>1</v>
      </c>
      <c r="I26" s="191">
        <v>0</v>
      </c>
      <c r="J26" s="192">
        <v>0</v>
      </c>
      <c r="K26" s="192">
        <v>0</v>
      </c>
      <c r="L26" s="192">
        <v>10</v>
      </c>
      <c r="M26" s="192">
        <v>1</v>
      </c>
      <c r="N26" s="193">
        <v>1</v>
      </c>
      <c r="O26" s="142" t="s">
        <v>196</v>
      </c>
      <c r="P26" s="142">
        <v>12</v>
      </c>
      <c r="Q26" s="142">
        <v>12</v>
      </c>
    </row>
    <row r="27" spans="1:18" ht="18" customHeight="1" x14ac:dyDescent="0.25">
      <c r="A27" s="190"/>
      <c r="B27" s="239"/>
      <c r="C27" s="194">
        <v>0</v>
      </c>
      <c r="D27" s="195">
        <v>0</v>
      </c>
      <c r="E27" s="195">
        <v>0.25</v>
      </c>
      <c r="F27" s="195">
        <v>0.58333333333333337</v>
      </c>
      <c r="G27" s="195">
        <v>8.3333333333333329E-2</v>
      </c>
      <c r="H27" s="196">
        <v>8.3333333333333329E-2</v>
      </c>
      <c r="I27" s="194">
        <v>0</v>
      </c>
      <c r="J27" s="195">
        <v>0</v>
      </c>
      <c r="K27" s="195">
        <v>0</v>
      </c>
      <c r="L27" s="195">
        <v>0.83333333333333337</v>
      </c>
      <c r="M27" s="195">
        <v>8.3333333333333329E-2</v>
      </c>
      <c r="N27" s="196">
        <v>8.3333333333333329E-2</v>
      </c>
      <c r="O27" s="142"/>
    </row>
    <row r="28" spans="1:18" x14ac:dyDescent="0.25">
      <c r="A28" s="186" t="s">
        <v>42</v>
      </c>
      <c r="B28" s="234" t="s">
        <v>58</v>
      </c>
      <c r="C28" s="183">
        <v>0</v>
      </c>
      <c r="D28" s="184">
        <v>0</v>
      </c>
      <c r="E28" s="184">
        <v>0</v>
      </c>
      <c r="F28" s="184">
        <v>8</v>
      </c>
      <c r="G28" s="184">
        <v>4</v>
      </c>
      <c r="H28" s="185">
        <v>0</v>
      </c>
      <c r="I28" s="183">
        <v>0</v>
      </c>
      <c r="J28" s="184">
        <v>0</v>
      </c>
      <c r="K28" s="184">
        <v>0</v>
      </c>
      <c r="L28" s="184">
        <v>8</v>
      </c>
      <c r="M28" s="184">
        <v>3</v>
      </c>
      <c r="N28" s="185">
        <v>1</v>
      </c>
      <c r="O28" s="142" t="s">
        <v>197</v>
      </c>
      <c r="P28" s="142">
        <v>12</v>
      </c>
      <c r="Q28" s="142">
        <v>12</v>
      </c>
    </row>
    <row r="29" spans="1:18" ht="15.75" customHeight="1" x14ac:dyDescent="0.25">
      <c r="A29" s="186"/>
      <c r="B29" s="235"/>
      <c r="C29" s="197">
        <v>0</v>
      </c>
      <c r="D29" s="198">
        <v>0</v>
      </c>
      <c r="E29" s="198">
        <v>0</v>
      </c>
      <c r="F29" s="198">
        <v>0.66666666666666663</v>
      </c>
      <c r="G29" s="198">
        <v>0.33333333333333331</v>
      </c>
      <c r="H29" s="199">
        <v>0</v>
      </c>
      <c r="I29" s="197">
        <v>0</v>
      </c>
      <c r="J29" s="198">
        <v>0</v>
      </c>
      <c r="K29" s="198">
        <v>0</v>
      </c>
      <c r="L29" s="198">
        <v>0.66666666666666663</v>
      </c>
      <c r="M29" s="198">
        <v>0.25</v>
      </c>
      <c r="N29" s="199">
        <v>8.3333333333333329E-2</v>
      </c>
      <c r="O29" s="142"/>
    </row>
    <row r="30" spans="1:18" ht="13.5" customHeight="1" x14ac:dyDescent="0.25">
      <c r="A30" s="190" t="s">
        <v>43</v>
      </c>
      <c r="B30" s="238" t="s">
        <v>59</v>
      </c>
      <c r="C30" s="191">
        <v>0</v>
      </c>
      <c r="D30" s="192">
        <v>1</v>
      </c>
      <c r="E30" s="192">
        <v>2</v>
      </c>
      <c r="F30" s="192">
        <v>8</v>
      </c>
      <c r="G30" s="192">
        <v>1</v>
      </c>
      <c r="H30" s="193">
        <v>0</v>
      </c>
      <c r="I30" s="191">
        <v>0</v>
      </c>
      <c r="J30" s="192">
        <v>0</v>
      </c>
      <c r="K30" s="192">
        <v>0</v>
      </c>
      <c r="L30" s="192">
        <v>11</v>
      </c>
      <c r="M30" s="192">
        <v>0</v>
      </c>
      <c r="N30" s="193">
        <v>1</v>
      </c>
      <c r="O30" s="142" t="s">
        <v>198</v>
      </c>
      <c r="P30" s="142">
        <v>12</v>
      </c>
      <c r="Q30" s="142">
        <v>12</v>
      </c>
    </row>
    <row r="31" spans="1:18" ht="13.5" customHeight="1" x14ac:dyDescent="0.25">
      <c r="A31" s="190"/>
      <c r="B31" s="239"/>
      <c r="C31" s="194">
        <v>0</v>
      </c>
      <c r="D31" s="195">
        <v>8.3333333333333329E-2</v>
      </c>
      <c r="E31" s="195">
        <v>0.16666666666666666</v>
      </c>
      <c r="F31" s="195">
        <v>0.66666666666666663</v>
      </c>
      <c r="G31" s="195">
        <v>8.3333333333333329E-2</v>
      </c>
      <c r="H31" s="196">
        <v>0</v>
      </c>
      <c r="I31" s="194">
        <v>0</v>
      </c>
      <c r="J31" s="195">
        <v>0</v>
      </c>
      <c r="K31" s="195">
        <v>0</v>
      </c>
      <c r="L31" s="195">
        <v>0.91666666666666663</v>
      </c>
      <c r="M31" s="195">
        <v>0</v>
      </c>
      <c r="N31" s="196">
        <v>8.3333333333333329E-2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0</v>
      </c>
      <c r="E33" s="184">
        <v>1</v>
      </c>
      <c r="F33" s="184">
        <v>7</v>
      </c>
      <c r="G33" s="184">
        <v>4</v>
      </c>
      <c r="H33" s="185">
        <v>0</v>
      </c>
      <c r="I33" s="183">
        <v>0</v>
      </c>
      <c r="J33" s="184">
        <v>0</v>
      </c>
      <c r="K33" s="184">
        <v>1</v>
      </c>
      <c r="L33" s="184">
        <v>7</v>
      </c>
      <c r="M33" s="184">
        <v>3</v>
      </c>
      <c r="N33" s="185">
        <v>1</v>
      </c>
      <c r="O33" s="142" t="s">
        <v>199</v>
      </c>
      <c r="P33" s="142">
        <v>12</v>
      </c>
      <c r="Q33" s="142">
        <v>12</v>
      </c>
    </row>
    <row r="34" spans="1:17" ht="14.25" customHeight="1" x14ac:dyDescent="0.25">
      <c r="A34" s="186"/>
      <c r="B34" s="235"/>
      <c r="C34" s="197">
        <v>0</v>
      </c>
      <c r="D34" s="198">
        <v>0</v>
      </c>
      <c r="E34" s="198">
        <v>8.3333333333333329E-2</v>
      </c>
      <c r="F34" s="198">
        <v>0.58333333333333337</v>
      </c>
      <c r="G34" s="198">
        <v>0.33333333333333331</v>
      </c>
      <c r="H34" s="199">
        <v>0</v>
      </c>
      <c r="I34" s="197">
        <v>0</v>
      </c>
      <c r="J34" s="198">
        <v>0</v>
      </c>
      <c r="K34" s="198">
        <v>8.3333333333333329E-2</v>
      </c>
      <c r="L34" s="198">
        <v>0.58333333333333337</v>
      </c>
      <c r="M34" s="198">
        <v>0.25</v>
      </c>
      <c r="N34" s="199">
        <v>8.3333333333333329E-2</v>
      </c>
      <c r="O34" s="142"/>
    </row>
    <row r="35" spans="1:17" ht="12.75" customHeight="1" x14ac:dyDescent="0.25">
      <c r="A35" s="190" t="s">
        <v>45</v>
      </c>
      <c r="B35" s="238" t="s">
        <v>52</v>
      </c>
      <c r="C35" s="191">
        <v>0</v>
      </c>
      <c r="D35" s="192">
        <v>0</v>
      </c>
      <c r="E35" s="192">
        <v>0</v>
      </c>
      <c r="F35" s="192">
        <v>8</v>
      </c>
      <c r="G35" s="192">
        <v>4</v>
      </c>
      <c r="H35" s="193">
        <v>0</v>
      </c>
      <c r="I35" s="191">
        <v>0</v>
      </c>
      <c r="J35" s="192">
        <v>0</v>
      </c>
      <c r="K35" s="192">
        <v>0</v>
      </c>
      <c r="L35" s="192">
        <v>7</v>
      </c>
      <c r="M35" s="192">
        <v>4</v>
      </c>
      <c r="N35" s="193">
        <v>1</v>
      </c>
      <c r="O35" s="142" t="s">
        <v>200</v>
      </c>
      <c r="P35" s="142">
        <v>12</v>
      </c>
      <c r="Q35" s="142">
        <v>12</v>
      </c>
    </row>
    <row r="36" spans="1:17" ht="15.75" customHeight="1" x14ac:dyDescent="0.25">
      <c r="A36" s="190"/>
      <c r="B36" s="239"/>
      <c r="C36" s="194">
        <v>0</v>
      </c>
      <c r="D36" s="195">
        <v>0</v>
      </c>
      <c r="E36" s="195">
        <v>0</v>
      </c>
      <c r="F36" s="195">
        <v>0.66666666666666663</v>
      </c>
      <c r="G36" s="195">
        <v>0.33333333333333331</v>
      </c>
      <c r="H36" s="196">
        <v>0</v>
      </c>
      <c r="I36" s="194">
        <v>0</v>
      </c>
      <c r="J36" s="195">
        <v>0</v>
      </c>
      <c r="K36" s="195">
        <v>0</v>
      </c>
      <c r="L36" s="195">
        <v>0.58333333333333337</v>
      </c>
      <c r="M36" s="195">
        <v>0.33333333333333331</v>
      </c>
      <c r="N36" s="196">
        <v>8.3333333333333329E-2</v>
      </c>
      <c r="O36" s="142"/>
    </row>
    <row r="37" spans="1:17" x14ac:dyDescent="0.25">
      <c r="A37" s="186" t="s">
        <v>46</v>
      </c>
      <c r="B37" s="234" t="s">
        <v>53</v>
      </c>
      <c r="C37" s="183">
        <v>0</v>
      </c>
      <c r="D37" s="184">
        <v>1</v>
      </c>
      <c r="E37" s="184">
        <v>1</v>
      </c>
      <c r="F37" s="184">
        <v>8</v>
      </c>
      <c r="G37" s="184">
        <v>1</v>
      </c>
      <c r="H37" s="185">
        <v>1</v>
      </c>
      <c r="I37" s="183">
        <v>0</v>
      </c>
      <c r="J37" s="184">
        <v>0</v>
      </c>
      <c r="K37" s="184">
        <v>0</v>
      </c>
      <c r="L37" s="184">
        <v>10</v>
      </c>
      <c r="M37" s="184">
        <v>1</v>
      </c>
      <c r="N37" s="185">
        <v>1</v>
      </c>
      <c r="O37" s="142" t="s">
        <v>201</v>
      </c>
      <c r="P37" s="142">
        <v>12</v>
      </c>
      <c r="Q37" s="142">
        <v>12</v>
      </c>
    </row>
    <row r="38" spans="1:17" ht="14.25" customHeight="1" x14ac:dyDescent="0.25">
      <c r="A38" s="186"/>
      <c r="B38" s="235"/>
      <c r="C38" s="197">
        <v>0</v>
      </c>
      <c r="D38" s="198">
        <v>8.3333333333333329E-2</v>
      </c>
      <c r="E38" s="198">
        <v>8.3333333333333329E-2</v>
      </c>
      <c r="F38" s="198">
        <v>0.66666666666666663</v>
      </c>
      <c r="G38" s="198">
        <v>8.3333333333333329E-2</v>
      </c>
      <c r="H38" s="199">
        <v>8.3333333333333329E-2</v>
      </c>
      <c r="I38" s="197">
        <v>0</v>
      </c>
      <c r="J38" s="198">
        <v>0</v>
      </c>
      <c r="K38" s="198">
        <v>0</v>
      </c>
      <c r="L38" s="198">
        <v>0.83333333333333337</v>
      </c>
      <c r="M38" s="198">
        <v>8.3333333333333329E-2</v>
      </c>
      <c r="N38" s="199">
        <v>8.3333333333333329E-2</v>
      </c>
      <c r="O38" s="142"/>
    </row>
    <row r="39" spans="1:17" x14ac:dyDescent="0.25">
      <c r="A39" s="190" t="s">
        <v>47</v>
      </c>
      <c r="B39" s="238" t="s">
        <v>61</v>
      </c>
      <c r="C39" s="191">
        <v>0</v>
      </c>
      <c r="D39" s="192">
        <v>0</v>
      </c>
      <c r="E39" s="192">
        <v>1</v>
      </c>
      <c r="F39" s="192">
        <v>7</v>
      </c>
      <c r="G39" s="192">
        <v>4</v>
      </c>
      <c r="H39" s="193">
        <v>0</v>
      </c>
      <c r="I39" s="191">
        <v>0</v>
      </c>
      <c r="J39" s="192">
        <v>0</v>
      </c>
      <c r="K39" s="192">
        <v>0</v>
      </c>
      <c r="L39" s="192">
        <v>7</v>
      </c>
      <c r="M39" s="192">
        <v>4</v>
      </c>
      <c r="N39" s="193">
        <v>1</v>
      </c>
      <c r="O39" s="142" t="s">
        <v>202</v>
      </c>
      <c r="P39" s="142">
        <v>12</v>
      </c>
      <c r="Q39" s="142">
        <v>12</v>
      </c>
    </row>
    <row r="40" spans="1:17" ht="15" customHeight="1" x14ac:dyDescent="0.25">
      <c r="A40" s="190"/>
      <c r="B40" s="239"/>
      <c r="C40" s="194">
        <v>0</v>
      </c>
      <c r="D40" s="195">
        <v>0</v>
      </c>
      <c r="E40" s="195">
        <v>8.3333333333333329E-2</v>
      </c>
      <c r="F40" s="195">
        <v>0.58333333333333337</v>
      </c>
      <c r="G40" s="195">
        <v>0.33333333333333331</v>
      </c>
      <c r="H40" s="196">
        <v>0</v>
      </c>
      <c r="I40" s="194">
        <v>0</v>
      </c>
      <c r="J40" s="195">
        <v>0</v>
      </c>
      <c r="K40" s="195">
        <v>0</v>
      </c>
      <c r="L40" s="195">
        <v>0.58333333333333337</v>
      </c>
      <c r="M40" s="195">
        <v>0.33333333333333331</v>
      </c>
      <c r="N40" s="196">
        <v>8.3333333333333329E-2</v>
      </c>
      <c r="O40" s="142"/>
    </row>
    <row r="41" spans="1:17" x14ac:dyDescent="0.25">
      <c r="A41" s="186" t="s">
        <v>48</v>
      </c>
      <c r="B41" s="234" t="s">
        <v>62</v>
      </c>
      <c r="C41" s="183">
        <v>0</v>
      </c>
      <c r="D41" s="184">
        <v>1</v>
      </c>
      <c r="E41" s="184">
        <v>2</v>
      </c>
      <c r="F41" s="184">
        <v>8</v>
      </c>
      <c r="G41" s="184">
        <v>0</v>
      </c>
      <c r="H41" s="185">
        <v>1</v>
      </c>
      <c r="I41" s="183">
        <v>0</v>
      </c>
      <c r="J41" s="184">
        <v>0</v>
      </c>
      <c r="K41" s="184">
        <v>1</v>
      </c>
      <c r="L41" s="184">
        <v>9</v>
      </c>
      <c r="M41" s="184">
        <v>1</v>
      </c>
      <c r="N41" s="185">
        <v>1</v>
      </c>
      <c r="O41" s="142" t="s">
        <v>203</v>
      </c>
      <c r="P41" s="142">
        <v>12</v>
      </c>
      <c r="Q41" s="142">
        <v>12</v>
      </c>
    </row>
    <row r="42" spans="1:17" x14ac:dyDescent="0.25">
      <c r="A42" s="203"/>
      <c r="B42" s="241"/>
      <c r="C42" s="204">
        <v>0</v>
      </c>
      <c r="D42" s="205">
        <v>8.3333333333333329E-2</v>
      </c>
      <c r="E42" s="205">
        <v>0.16666666666666666</v>
      </c>
      <c r="F42" s="205">
        <v>0.66666666666666663</v>
      </c>
      <c r="G42" s="205">
        <v>0</v>
      </c>
      <c r="H42" s="206">
        <v>8.3333333333333329E-2</v>
      </c>
      <c r="I42" s="204">
        <v>0</v>
      </c>
      <c r="J42" s="205">
        <v>0</v>
      </c>
      <c r="K42" s="205">
        <v>8.3333333333333329E-2</v>
      </c>
      <c r="L42" s="205">
        <v>0.75</v>
      </c>
      <c r="M42" s="205">
        <v>8.3333333333333329E-2</v>
      </c>
      <c r="N42" s="206">
        <v>8.3333333333333329E-2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3</v>
      </c>
      <c r="G48" s="211">
        <v>7</v>
      </c>
      <c r="H48" s="211">
        <v>1</v>
      </c>
      <c r="P48" s="142">
        <v>12</v>
      </c>
    </row>
    <row r="49" spans="1:16" x14ac:dyDescent="0.25">
      <c r="A49" s="92"/>
      <c r="C49" s="195">
        <v>8.3333333333333329E-2</v>
      </c>
      <c r="D49" s="195">
        <v>0</v>
      </c>
      <c r="E49" s="195">
        <v>0</v>
      </c>
      <c r="F49" s="195">
        <v>0.25</v>
      </c>
      <c r="G49" s="195">
        <v>0.58333333333333337</v>
      </c>
      <c r="H49" s="195">
        <v>8.3333333333333329E-2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3</v>
      </c>
      <c r="F54" s="211">
        <v>3</v>
      </c>
      <c r="G54" s="211">
        <v>4</v>
      </c>
      <c r="H54" s="211">
        <v>1</v>
      </c>
      <c r="P54" s="142">
        <v>12</v>
      </c>
    </row>
    <row r="55" spans="1:16" x14ac:dyDescent="0.25">
      <c r="A55" s="92"/>
      <c r="C55" s="195">
        <v>0</v>
      </c>
      <c r="D55" s="195">
        <v>8.3333333333333329E-2</v>
      </c>
      <c r="E55" s="195">
        <v>0.25</v>
      </c>
      <c r="F55" s="195">
        <v>0.25</v>
      </c>
      <c r="G55" s="195">
        <v>0.33333333333333331</v>
      </c>
      <c r="H55" s="195">
        <v>8.3333333333333329E-2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11</v>
      </c>
      <c r="F60" s="211">
        <v>0</v>
      </c>
      <c r="G60" s="211"/>
      <c r="H60" s="211">
        <v>1</v>
      </c>
      <c r="P60" s="142">
        <v>12</v>
      </c>
    </row>
    <row r="61" spans="1:16" x14ac:dyDescent="0.25">
      <c r="A61" s="92"/>
      <c r="C61" s="195">
        <v>0</v>
      </c>
      <c r="D61" s="195">
        <v>0</v>
      </c>
      <c r="E61" s="195">
        <v>0.91666666666666663</v>
      </c>
      <c r="F61" s="195">
        <v>0</v>
      </c>
      <c r="G61" s="195"/>
      <c r="H61" s="195">
        <v>8.3333333333333329E-2</v>
      </c>
    </row>
    <row r="62" spans="1:16" x14ac:dyDescent="0.25">
      <c r="A62" s="93" t="s">
        <v>204</v>
      </c>
    </row>
    <row r="63" spans="1:16" ht="6.75" customHeight="1" x14ac:dyDescent="0.25">
      <c r="A63" s="93"/>
    </row>
    <row r="64" spans="1:16" ht="23.1" customHeight="1" x14ac:dyDescent="0.25">
      <c r="B64" s="240" t="s">
        <v>378</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212</v>
      </c>
      <c r="C3" s="145"/>
      <c r="D3" s="146"/>
      <c r="E3" s="147">
        <v>43335</v>
      </c>
      <c r="F3" s="146"/>
      <c r="G3" s="148"/>
      <c r="H3" s="148"/>
      <c r="I3" s="147" t="s">
        <v>117</v>
      </c>
      <c r="J3" s="148"/>
      <c r="K3" s="148"/>
      <c r="L3" s="148"/>
      <c r="M3" s="149">
        <v>12</v>
      </c>
      <c r="N3" s="150"/>
      <c r="O3" s="142"/>
    </row>
    <row r="4" spans="1:18" ht="9.75" customHeight="1" x14ac:dyDescent="0.25"/>
    <row r="5" spans="1:18" ht="17.25" customHeight="1" x14ac:dyDescent="0.25">
      <c r="A5" s="92" t="s">
        <v>13</v>
      </c>
      <c r="B5" s="93" t="s">
        <v>12</v>
      </c>
    </row>
    <row r="6" spans="1:18" x14ac:dyDescent="0.25">
      <c r="B6" s="151" t="s">
        <v>2</v>
      </c>
      <c r="C6" s="152">
        <v>3</v>
      </c>
      <c r="D6" s="153">
        <v>0.25</v>
      </c>
      <c r="F6" s="154" t="s">
        <v>49</v>
      </c>
      <c r="J6" s="155" t="s">
        <v>194</v>
      </c>
    </row>
    <row r="7" spans="1:18" x14ac:dyDescent="0.25">
      <c r="B7" s="156" t="s">
        <v>3</v>
      </c>
      <c r="C7" s="94">
        <v>4</v>
      </c>
      <c r="D7" s="157">
        <v>0.33333333333333331</v>
      </c>
      <c r="F7" s="158" t="s">
        <v>28</v>
      </c>
      <c r="G7" s="159"/>
      <c r="H7" s="159">
        <v>0</v>
      </c>
      <c r="I7" s="153">
        <v>0</v>
      </c>
      <c r="K7" s="87" t="s">
        <v>315</v>
      </c>
    </row>
    <row r="8" spans="1:18" x14ac:dyDescent="0.25">
      <c r="B8" s="151" t="s">
        <v>5</v>
      </c>
      <c r="C8" s="152">
        <v>2</v>
      </c>
      <c r="D8" s="153">
        <v>0.16666666666666666</v>
      </c>
      <c r="F8" s="160" t="s">
        <v>0</v>
      </c>
      <c r="H8" s="87">
        <v>4</v>
      </c>
      <c r="I8" s="157">
        <v>0.33333333333333331</v>
      </c>
      <c r="K8" s="87" t="s">
        <v>316</v>
      </c>
    </row>
    <row r="9" spans="1:18" x14ac:dyDescent="0.25">
      <c r="B9" s="156" t="s">
        <v>6</v>
      </c>
      <c r="C9" s="94">
        <v>0</v>
      </c>
      <c r="D9" s="157">
        <v>0</v>
      </c>
      <c r="F9" s="158" t="s">
        <v>29</v>
      </c>
      <c r="G9" s="159"/>
      <c r="H9" s="159">
        <v>0</v>
      </c>
      <c r="I9" s="153">
        <v>0</v>
      </c>
    </row>
    <row r="10" spans="1:18" x14ac:dyDescent="0.25">
      <c r="B10" s="151" t="s">
        <v>4</v>
      </c>
      <c r="C10" s="152">
        <v>1</v>
      </c>
      <c r="D10" s="153">
        <v>8.3333333333333329E-2</v>
      </c>
      <c r="F10" s="160" t="s">
        <v>30</v>
      </c>
      <c r="H10" s="87">
        <v>0</v>
      </c>
      <c r="I10" s="157">
        <v>0</v>
      </c>
    </row>
    <row r="11" spans="1:18" x14ac:dyDescent="0.25">
      <c r="B11" s="156" t="s">
        <v>23</v>
      </c>
      <c r="C11" s="94">
        <v>4</v>
      </c>
      <c r="D11" s="157">
        <v>0.33333333333333331</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2</v>
      </c>
      <c r="D17" s="166">
        <v>0.16666666666666666</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12</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3</v>
      </c>
      <c r="E24" s="184">
        <v>3</v>
      </c>
      <c r="F24" s="184">
        <v>2</v>
      </c>
      <c r="G24" s="184">
        <v>2</v>
      </c>
      <c r="H24" s="185">
        <v>0</v>
      </c>
      <c r="I24" s="183">
        <v>1</v>
      </c>
      <c r="J24" s="184">
        <v>0</v>
      </c>
      <c r="K24" s="184">
        <v>2</v>
      </c>
      <c r="L24" s="184">
        <v>7</v>
      </c>
      <c r="M24" s="184">
        <v>1</v>
      </c>
      <c r="N24" s="185">
        <v>1</v>
      </c>
      <c r="O24" s="142" t="s">
        <v>195</v>
      </c>
      <c r="P24" s="142">
        <v>12</v>
      </c>
      <c r="Q24" s="142">
        <v>12</v>
      </c>
    </row>
    <row r="25" spans="1:18" ht="18.75" customHeight="1" x14ac:dyDescent="0.25">
      <c r="A25" s="186"/>
      <c r="B25" s="235"/>
      <c r="C25" s="187">
        <v>0.16666666666666666</v>
      </c>
      <c r="D25" s="188">
        <v>0.25</v>
      </c>
      <c r="E25" s="188">
        <v>0.25</v>
      </c>
      <c r="F25" s="188">
        <v>0.16666666666666666</v>
      </c>
      <c r="G25" s="188">
        <v>0.16666666666666666</v>
      </c>
      <c r="H25" s="189">
        <v>0</v>
      </c>
      <c r="I25" s="187">
        <v>8.3333333333333329E-2</v>
      </c>
      <c r="J25" s="188">
        <v>0</v>
      </c>
      <c r="K25" s="188">
        <v>0.16666666666666666</v>
      </c>
      <c r="L25" s="188">
        <v>0.58333333333333337</v>
      </c>
      <c r="M25" s="188">
        <v>8.3333333333333329E-2</v>
      </c>
      <c r="N25" s="189">
        <v>8.3333333333333329E-2</v>
      </c>
      <c r="O25" s="142"/>
    </row>
    <row r="26" spans="1:18" x14ac:dyDescent="0.25">
      <c r="A26" s="190" t="s">
        <v>41</v>
      </c>
      <c r="B26" s="238" t="s">
        <v>51</v>
      </c>
      <c r="C26" s="191">
        <v>2</v>
      </c>
      <c r="D26" s="192">
        <v>1</v>
      </c>
      <c r="E26" s="192">
        <v>2</v>
      </c>
      <c r="F26" s="192">
        <v>6</v>
      </c>
      <c r="G26" s="192">
        <v>1</v>
      </c>
      <c r="H26" s="193">
        <v>0</v>
      </c>
      <c r="I26" s="191">
        <v>0</v>
      </c>
      <c r="J26" s="192">
        <v>0</v>
      </c>
      <c r="K26" s="192">
        <v>1</v>
      </c>
      <c r="L26" s="192">
        <v>10</v>
      </c>
      <c r="M26" s="192">
        <v>0</v>
      </c>
      <c r="N26" s="193">
        <v>1</v>
      </c>
      <c r="O26" s="142" t="s">
        <v>196</v>
      </c>
      <c r="P26" s="142">
        <v>12</v>
      </c>
      <c r="Q26" s="142">
        <v>12</v>
      </c>
    </row>
    <row r="27" spans="1:18" ht="18" customHeight="1" x14ac:dyDescent="0.25">
      <c r="A27" s="190"/>
      <c r="B27" s="239"/>
      <c r="C27" s="194">
        <v>0.16666666666666666</v>
      </c>
      <c r="D27" s="195">
        <v>8.3333333333333329E-2</v>
      </c>
      <c r="E27" s="195">
        <v>0.16666666666666666</v>
      </c>
      <c r="F27" s="195">
        <v>0.5</v>
      </c>
      <c r="G27" s="195">
        <v>8.3333333333333329E-2</v>
      </c>
      <c r="H27" s="196">
        <v>0</v>
      </c>
      <c r="I27" s="194">
        <v>0</v>
      </c>
      <c r="J27" s="195">
        <v>0</v>
      </c>
      <c r="K27" s="195">
        <v>8.3333333333333329E-2</v>
      </c>
      <c r="L27" s="195">
        <v>0.83333333333333337</v>
      </c>
      <c r="M27" s="195">
        <v>0</v>
      </c>
      <c r="N27" s="196">
        <v>8.3333333333333329E-2</v>
      </c>
      <c r="O27" s="142"/>
    </row>
    <row r="28" spans="1:18" x14ac:dyDescent="0.25">
      <c r="A28" s="186" t="s">
        <v>42</v>
      </c>
      <c r="B28" s="234" t="s">
        <v>58</v>
      </c>
      <c r="C28" s="183">
        <v>3</v>
      </c>
      <c r="D28" s="184">
        <v>0</v>
      </c>
      <c r="E28" s="184">
        <v>1</v>
      </c>
      <c r="F28" s="184">
        <v>4</v>
      </c>
      <c r="G28" s="184">
        <v>4</v>
      </c>
      <c r="H28" s="185">
        <v>0</v>
      </c>
      <c r="I28" s="183">
        <v>0</v>
      </c>
      <c r="J28" s="184">
        <v>0</v>
      </c>
      <c r="K28" s="184">
        <v>1</v>
      </c>
      <c r="L28" s="184">
        <v>7</v>
      </c>
      <c r="M28" s="184">
        <v>3</v>
      </c>
      <c r="N28" s="185">
        <v>1</v>
      </c>
      <c r="O28" s="142" t="s">
        <v>197</v>
      </c>
      <c r="P28" s="142">
        <v>12</v>
      </c>
      <c r="Q28" s="142">
        <v>12</v>
      </c>
    </row>
    <row r="29" spans="1:18" ht="15.75" customHeight="1" x14ac:dyDescent="0.25">
      <c r="A29" s="186"/>
      <c r="B29" s="235"/>
      <c r="C29" s="197">
        <v>0.25</v>
      </c>
      <c r="D29" s="198">
        <v>0</v>
      </c>
      <c r="E29" s="198">
        <v>8.3333333333333329E-2</v>
      </c>
      <c r="F29" s="198">
        <v>0.33333333333333331</v>
      </c>
      <c r="G29" s="198">
        <v>0.33333333333333331</v>
      </c>
      <c r="H29" s="199">
        <v>0</v>
      </c>
      <c r="I29" s="197">
        <v>0</v>
      </c>
      <c r="J29" s="198">
        <v>0</v>
      </c>
      <c r="K29" s="198">
        <v>8.3333333333333329E-2</v>
      </c>
      <c r="L29" s="198">
        <v>0.58333333333333337</v>
      </c>
      <c r="M29" s="198">
        <v>0.25</v>
      </c>
      <c r="N29" s="199">
        <v>8.3333333333333329E-2</v>
      </c>
      <c r="O29" s="142"/>
    </row>
    <row r="30" spans="1:18" ht="13.5" customHeight="1" x14ac:dyDescent="0.25">
      <c r="A30" s="190" t="s">
        <v>43</v>
      </c>
      <c r="B30" s="238" t="s">
        <v>59</v>
      </c>
      <c r="C30" s="191">
        <v>1</v>
      </c>
      <c r="D30" s="192">
        <v>1</v>
      </c>
      <c r="E30" s="192">
        <v>1</v>
      </c>
      <c r="F30" s="192">
        <v>8</v>
      </c>
      <c r="G30" s="192">
        <v>0</v>
      </c>
      <c r="H30" s="193">
        <v>1</v>
      </c>
      <c r="I30" s="191">
        <v>0</v>
      </c>
      <c r="J30" s="192">
        <v>0</v>
      </c>
      <c r="K30" s="192">
        <v>0</v>
      </c>
      <c r="L30" s="192">
        <v>10</v>
      </c>
      <c r="M30" s="192">
        <v>0</v>
      </c>
      <c r="N30" s="193">
        <v>2</v>
      </c>
      <c r="O30" s="142" t="s">
        <v>198</v>
      </c>
      <c r="P30" s="142">
        <v>12</v>
      </c>
      <c r="Q30" s="142">
        <v>12</v>
      </c>
    </row>
    <row r="31" spans="1:18" ht="13.5" customHeight="1" x14ac:dyDescent="0.25">
      <c r="A31" s="190"/>
      <c r="B31" s="239"/>
      <c r="C31" s="194">
        <v>8.3333333333333329E-2</v>
      </c>
      <c r="D31" s="195">
        <v>8.3333333333333329E-2</v>
      </c>
      <c r="E31" s="195">
        <v>8.3333333333333329E-2</v>
      </c>
      <c r="F31" s="195">
        <v>0.66666666666666663</v>
      </c>
      <c r="G31" s="195">
        <v>0</v>
      </c>
      <c r="H31" s="196">
        <v>8.3333333333333329E-2</v>
      </c>
      <c r="I31" s="194">
        <v>0</v>
      </c>
      <c r="J31" s="195">
        <v>0</v>
      </c>
      <c r="K31" s="195">
        <v>0</v>
      </c>
      <c r="L31" s="195">
        <v>0.83333333333333337</v>
      </c>
      <c r="M31" s="195">
        <v>0</v>
      </c>
      <c r="N31" s="196">
        <v>0.16666666666666666</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3</v>
      </c>
      <c r="D33" s="184">
        <v>0</v>
      </c>
      <c r="E33" s="184">
        <v>3</v>
      </c>
      <c r="F33" s="184">
        <v>4</v>
      </c>
      <c r="G33" s="184">
        <v>2</v>
      </c>
      <c r="H33" s="185">
        <v>0</v>
      </c>
      <c r="I33" s="183">
        <v>0</v>
      </c>
      <c r="J33" s="184">
        <v>0</v>
      </c>
      <c r="K33" s="184">
        <v>1</v>
      </c>
      <c r="L33" s="184">
        <v>9</v>
      </c>
      <c r="M33" s="184">
        <v>1</v>
      </c>
      <c r="N33" s="185">
        <v>1</v>
      </c>
      <c r="O33" s="142" t="s">
        <v>199</v>
      </c>
      <c r="P33" s="142">
        <v>12</v>
      </c>
      <c r="Q33" s="142">
        <v>12</v>
      </c>
    </row>
    <row r="34" spans="1:17" ht="14.25" customHeight="1" x14ac:dyDescent="0.25">
      <c r="A34" s="186"/>
      <c r="B34" s="235"/>
      <c r="C34" s="197">
        <v>0.25</v>
      </c>
      <c r="D34" s="198">
        <v>0</v>
      </c>
      <c r="E34" s="198">
        <v>0.25</v>
      </c>
      <c r="F34" s="198">
        <v>0.33333333333333331</v>
      </c>
      <c r="G34" s="198">
        <v>0.16666666666666666</v>
      </c>
      <c r="H34" s="199">
        <v>0</v>
      </c>
      <c r="I34" s="197">
        <v>0</v>
      </c>
      <c r="J34" s="198">
        <v>0</v>
      </c>
      <c r="K34" s="198">
        <v>8.3333333333333329E-2</v>
      </c>
      <c r="L34" s="198">
        <v>0.75</v>
      </c>
      <c r="M34" s="198">
        <v>8.3333333333333329E-2</v>
      </c>
      <c r="N34" s="199">
        <v>8.3333333333333329E-2</v>
      </c>
      <c r="O34" s="142"/>
    </row>
    <row r="35" spans="1:17" ht="12.75" customHeight="1" x14ac:dyDescent="0.25">
      <c r="A35" s="190" t="s">
        <v>45</v>
      </c>
      <c r="B35" s="238" t="s">
        <v>52</v>
      </c>
      <c r="C35" s="191">
        <v>1</v>
      </c>
      <c r="D35" s="192">
        <v>2</v>
      </c>
      <c r="E35" s="192">
        <v>1</v>
      </c>
      <c r="F35" s="192">
        <v>6</v>
      </c>
      <c r="G35" s="192">
        <v>2</v>
      </c>
      <c r="H35" s="193">
        <v>0</v>
      </c>
      <c r="I35" s="191">
        <v>0</v>
      </c>
      <c r="J35" s="192">
        <v>0</v>
      </c>
      <c r="K35" s="192">
        <v>0</v>
      </c>
      <c r="L35" s="192">
        <v>9</v>
      </c>
      <c r="M35" s="192">
        <v>1</v>
      </c>
      <c r="N35" s="193">
        <v>2</v>
      </c>
      <c r="O35" s="142" t="s">
        <v>200</v>
      </c>
      <c r="P35" s="142">
        <v>12</v>
      </c>
      <c r="Q35" s="142">
        <v>12</v>
      </c>
    </row>
    <row r="36" spans="1:17" ht="15.75" customHeight="1" x14ac:dyDescent="0.25">
      <c r="A36" s="190"/>
      <c r="B36" s="239"/>
      <c r="C36" s="194">
        <v>8.3333333333333329E-2</v>
      </c>
      <c r="D36" s="195">
        <v>0.16666666666666666</v>
      </c>
      <c r="E36" s="195">
        <v>8.3333333333333329E-2</v>
      </c>
      <c r="F36" s="195">
        <v>0.5</v>
      </c>
      <c r="G36" s="195">
        <v>0.16666666666666666</v>
      </c>
      <c r="H36" s="196">
        <v>0</v>
      </c>
      <c r="I36" s="194">
        <v>0</v>
      </c>
      <c r="J36" s="195">
        <v>0</v>
      </c>
      <c r="K36" s="195">
        <v>0</v>
      </c>
      <c r="L36" s="195">
        <v>0.75</v>
      </c>
      <c r="M36" s="195">
        <v>8.3333333333333329E-2</v>
      </c>
      <c r="N36" s="196">
        <v>0.16666666666666666</v>
      </c>
      <c r="O36" s="142"/>
    </row>
    <row r="37" spans="1:17" x14ac:dyDescent="0.25">
      <c r="A37" s="186" t="s">
        <v>46</v>
      </c>
      <c r="B37" s="234" t="s">
        <v>53</v>
      </c>
      <c r="C37" s="183">
        <v>2</v>
      </c>
      <c r="D37" s="184">
        <v>3</v>
      </c>
      <c r="E37" s="184">
        <v>2</v>
      </c>
      <c r="F37" s="184">
        <v>4</v>
      </c>
      <c r="G37" s="184">
        <v>1</v>
      </c>
      <c r="H37" s="185">
        <v>0</v>
      </c>
      <c r="I37" s="183">
        <v>0</v>
      </c>
      <c r="J37" s="184">
        <v>0</v>
      </c>
      <c r="K37" s="184">
        <v>1</v>
      </c>
      <c r="L37" s="184">
        <v>9</v>
      </c>
      <c r="M37" s="184">
        <v>1</v>
      </c>
      <c r="N37" s="185">
        <v>1</v>
      </c>
      <c r="O37" s="142" t="s">
        <v>201</v>
      </c>
      <c r="P37" s="142">
        <v>12</v>
      </c>
      <c r="Q37" s="142">
        <v>12</v>
      </c>
    </row>
    <row r="38" spans="1:17" ht="14.25" customHeight="1" x14ac:dyDescent="0.25">
      <c r="A38" s="186"/>
      <c r="B38" s="235"/>
      <c r="C38" s="197">
        <v>0.16666666666666666</v>
      </c>
      <c r="D38" s="198">
        <v>0.25</v>
      </c>
      <c r="E38" s="198">
        <v>0.16666666666666666</v>
      </c>
      <c r="F38" s="198">
        <v>0.33333333333333331</v>
      </c>
      <c r="G38" s="198">
        <v>8.3333333333333329E-2</v>
      </c>
      <c r="H38" s="199">
        <v>0</v>
      </c>
      <c r="I38" s="197">
        <v>0</v>
      </c>
      <c r="J38" s="198">
        <v>0</v>
      </c>
      <c r="K38" s="198">
        <v>8.3333333333333329E-2</v>
      </c>
      <c r="L38" s="198">
        <v>0.75</v>
      </c>
      <c r="M38" s="198">
        <v>8.3333333333333329E-2</v>
      </c>
      <c r="N38" s="199">
        <v>8.3333333333333329E-2</v>
      </c>
      <c r="O38" s="142"/>
    </row>
    <row r="39" spans="1:17" x14ac:dyDescent="0.25">
      <c r="A39" s="190" t="s">
        <v>47</v>
      </c>
      <c r="B39" s="238" t="s">
        <v>61</v>
      </c>
      <c r="C39" s="191">
        <v>1</v>
      </c>
      <c r="D39" s="192">
        <v>1</v>
      </c>
      <c r="E39" s="192">
        <v>3</v>
      </c>
      <c r="F39" s="192">
        <v>4</v>
      </c>
      <c r="G39" s="192">
        <v>3</v>
      </c>
      <c r="H39" s="193">
        <v>0</v>
      </c>
      <c r="I39" s="191">
        <v>0</v>
      </c>
      <c r="J39" s="192">
        <v>0</v>
      </c>
      <c r="K39" s="192">
        <v>0</v>
      </c>
      <c r="L39" s="192">
        <v>9</v>
      </c>
      <c r="M39" s="192">
        <v>2</v>
      </c>
      <c r="N39" s="193">
        <v>1</v>
      </c>
      <c r="O39" s="142" t="s">
        <v>202</v>
      </c>
      <c r="P39" s="142">
        <v>12</v>
      </c>
      <c r="Q39" s="142">
        <v>12</v>
      </c>
    </row>
    <row r="40" spans="1:17" ht="15" customHeight="1" x14ac:dyDescent="0.25">
      <c r="A40" s="190"/>
      <c r="B40" s="239"/>
      <c r="C40" s="194">
        <v>8.3333333333333329E-2</v>
      </c>
      <c r="D40" s="195">
        <v>8.3333333333333329E-2</v>
      </c>
      <c r="E40" s="195">
        <v>0.25</v>
      </c>
      <c r="F40" s="195">
        <v>0.33333333333333331</v>
      </c>
      <c r="G40" s="195">
        <v>0.25</v>
      </c>
      <c r="H40" s="196">
        <v>0</v>
      </c>
      <c r="I40" s="194">
        <v>0</v>
      </c>
      <c r="J40" s="195">
        <v>0</v>
      </c>
      <c r="K40" s="195">
        <v>0</v>
      </c>
      <c r="L40" s="195">
        <v>0.75</v>
      </c>
      <c r="M40" s="195">
        <v>0.16666666666666666</v>
      </c>
      <c r="N40" s="196">
        <v>8.3333333333333329E-2</v>
      </c>
      <c r="O40" s="142"/>
    </row>
    <row r="41" spans="1:17" x14ac:dyDescent="0.25">
      <c r="A41" s="186" t="s">
        <v>48</v>
      </c>
      <c r="B41" s="234" t="s">
        <v>62</v>
      </c>
      <c r="C41" s="183">
        <v>5</v>
      </c>
      <c r="D41" s="184">
        <v>1</v>
      </c>
      <c r="E41" s="184">
        <v>1</v>
      </c>
      <c r="F41" s="184">
        <v>4</v>
      </c>
      <c r="G41" s="184">
        <v>1</v>
      </c>
      <c r="H41" s="185">
        <v>0</v>
      </c>
      <c r="I41" s="183">
        <v>0</v>
      </c>
      <c r="J41" s="184">
        <v>0</v>
      </c>
      <c r="K41" s="184">
        <v>2</v>
      </c>
      <c r="L41" s="184">
        <v>8</v>
      </c>
      <c r="M41" s="184">
        <v>1</v>
      </c>
      <c r="N41" s="185">
        <v>1</v>
      </c>
      <c r="O41" s="142" t="s">
        <v>203</v>
      </c>
      <c r="P41" s="142">
        <v>12</v>
      </c>
      <c r="Q41" s="142">
        <v>12</v>
      </c>
    </row>
    <row r="42" spans="1:17" x14ac:dyDescent="0.25">
      <c r="A42" s="203"/>
      <c r="B42" s="241"/>
      <c r="C42" s="204">
        <v>0.41666666666666669</v>
      </c>
      <c r="D42" s="205">
        <v>8.3333333333333329E-2</v>
      </c>
      <c r="E42" s="205">
        <v>8.3333333333333329E-2</v>
      </c>
      <c r="F42" s="205">
        <v>0.33333333333333331</v>
      </c>
      <c r="G42" s="205">
        <v>8.3333333333333329E-2</v>
      </c>
      <c r="H42" s="206">
        <v>0</v>
      </c>
      <c r="I42" s="204">
        <v>0</v>
      </c>
      <c r="J42" s="205">
        <v>0</v>
      </c>
      <c r="K42" s="205">
        <v>0.16666666666666666</v>
      </c>
      <c r="L42" s="205">
        <v>0.66666666666666663</v>
      </c>
      <c r="M42" s="205">
        <v>8.3333333333333329E-2</v>
      </c>
      <c r="N42" s="206">
        <v>8.3333333333333329E-2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4</v>
      </c>
      <c r="G48" s="211">
        <v>8</v>
      </c>
      <c r="H48" s="211">
        <v>0</v>
      </c>
      <c r="P48" s="142">
        <v>12</v>
      </c>
    </row>
    <row r="49" spans="1:16" x14ac:dyDescent="0.25">
      <c r="A49" s="92"/>
      <c r="C49" s="195">
        <v>0</v>
      </c>
      <c r="D49" s="195">
        <v>0</v>
      </c>
      <c r="E49" s="195">
        <v>0</v>
      </c>
      <c r="F49" s="195">
        <v>0.33333333333333331</v>
      </c>
      <c r="G49" s="195">
        <v>0.66666666666666663</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2</v>
      </c>
      <c r="F54" s="211">
        <v>5</v>
      </c>
      <c r="G54" s="211">
        <v>5</v>
      </c>
      <c r="H54" s="211">
        <v>0</v>
      </c>
      <c r="P54" s="142">
        <v>12</v>
      </c>
    </row>
    <row r="55" spans="1:16" x14ac:dyDescent="0.25">
      <c r="A55" s="92"/>
      <c r="C55" s="195">
        <v>0</v>
      </c>
      <c r="D55" s="195">
        <v>0</v>
      </c>
      <c r="E55" s="195">
        <v>0.16666666666666666</v>
      </c>
      <c r="F55" s="195">
        <v>0.41666666666666669</v>
      </c>
      <c r="G55" s="195">
        <v>0.41666666666666669</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12</v>
      </c>
      <c r="F60" s="211">
        <v>0</v>
      </c>
      <c r="G60" s="211"/>
      <c r="H60" s="211">
        <v>0</v>
      </c>
      <c r="P60" s="142">
        <v>12</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212</v>
      </c>
      <c r="C3" s="145"/>
      <c r="D3" s="146"/>
      <c r="E3" s="147">
        <v>43398</v>
      </c>
      <c r="F3" s="146"/>
      <c r="G3" s="148"/>
      <c r="H3" s="148"/>
      <c r="I3" s="147" t="s">
        <v>117</v>
      </c>
      <c r="J3" s="148"/>
      <c r="K3" s="148"/>
      <c r="L3" s="148"/>
      <c r="M3" s="149">
        <v>24</v>
      </c>
      <c r="N3" s="150"/>
      <c r="O3" s="142"/>
    </row>
    <row r="4" spans="1:18" ht="9.75" customHeight="1" x14ac:dyDescent="0.25"/>
    <row r="5" spans="1:18" ht="17.25" customHeight="1" x14ac:dyDescent="0.25">
      <c r="A5" s="92" t="s">
        <v>13</v>
      </c>
      <c r="B5" s="93" t="s">
        <v>12</v>
      </c>
    </row>
    <row r="6" spans="1:18" x14ac:dyDescent="0.25">
      <c r="B6" s="151" t="s">
        <v>2</v>
      </c>
      <c r="C6" s="152">
        <v>10</v>
      </c>
      <c r="D6" s="153">
        <v>0.41666666666666669</v>
      </c>
      <c r="F6" s="154" t="s">
        <v>49</v>
      </c>
      <c r="J6" s="155" t="s">
        <v>194</v>
      </c>
    </row>
    <row r="7" spans="1:18" x14ac:dyDescent="0.25">
      <c r="B7" s="156" t="s">
        <v>3</v>
      </c>
      <c r="C7" s="94">
        <v>5</v>
      </c>
      <c r="D7" s="157">
        <v>0.20833333333333334</v>
      </c>
      <c r="F7" s="158" t="s">
        <v>28</v>
      </c>
      <c r="G7" s="159"/>
      <c r="H7" s="159">
        <v>3</v>
      </c>
      <c r="I7" s="153">
        <v>0.125</v>
      </c>
      <c r="K7" s="216" t="s">
        <v>251</v>
      </c>
    </row>
    <row r="8" spans="1:18" x14ac:dyDescent="0.25">
      <c r="B8" s="151" t="s">
        <v>5</v>
      </c>
      <c r="C8" s="152">
        <v>2</v>
      </c>
      <c r="D8" s="153">
        <v>8.3333333333333329E-2</v>
      </c>
      <c r="F8" s="160" t="s">
        <v>0</v>
      </c>
      <c r="H8" s="87">
        <v>0</v>
      </c>
      <c r="I8" s="157">
        <v>0</v>
      </c>
      <c r="K8" s="216" t="s">
        <v>251</v>
      </c>
    </row>
    <row r="9" spans="1:18" x14ac:dyDescent="0.25">
      <c r="B9" s="156" t="s">
        <v>6</v>
      </c>
      <c r="C9" s="94">
        <v>0</v>
      </c>
      <c r="D9" s="157">
        <v>0</v>
      </c>
      <c r="F9" s="158" t="s">
        <v>29</v>
      </c>
      <c r="G9" s="159"/>
      <c r="H9" s="159">
        <v>0</v>
      </c>
      <c r="I9" s="153">
        <v>0</v>
      </c>
      <c r="K9" s="216"/>
    </row>
    <row r="10" spans="1:18" x14ac:dyDescent="0.25">
      <c r="B10" s="151" t="s">
        <v>4</v>
      </c>
      <c r="C10" s="152">
        <v>2</v>
      </c>
      <c r="D10" s="153">
        <v>8.3333333333333329E-2</v>
      </c>
      <c r="F10" s="160" t="s">
        <v>30</v>
      </c>
      <c r="H10" s="87">
        <v>3</v>
      </c>
      <c r="I10" s="157">
        <v>0.125</v>
      </c>
    </row>
    <row r="11" spans="1:18" x14ac:dyDescent="0.25">
      <c r="B11" s="156" t="s">
        <v>23</v>
      </c>
      <c r="C11" s="94">
        <v>6</v>
      </c>
      <c r="D11" s="157">
        <v>0.25</v>
      </c>
      <c r="F11" s="158" t="s">
        <v>31</v>
      </c>
      <c r="G11" s="159"/>
      <c r="H11" s="159">
        <v>0</v>
      </c>
      <c r="I11" s="153">
        <v>0</v>
      </c>
    </row>
    <row r="12" spans="1:18" x14ac:dyDescent="0.25">
      <c r="B12" s="151" t="s">
        <v>26</v>
      </c>
      <c r="C12" s="152">
        <v>4</v>
      </c>
      <c r="D12" s="153">
        <v>0.16666666666666666</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2</v>
      </c>
      <c r="D17" s="166">
        <v>8.3333333333333329E-2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24</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1</v>
      </c>
      <c r="E24" s="184">
        <v>10</v>
      </c>
      <c r="F24" s="184">
        <v>6</v>
      </c>
      <c r="G24" s="184">
        <v>5</v>
      </c>
      <c r="H24" s="185">
        <v>0</v>
      </c>
      <c r="I24" s="183">
        <v>0</v>
      </c>
      <c r="J24" s="184">
        <v>1</v>
      </c>
      <c r="K24" s="184">
        <v>3</v>
      </c>
      <c r="L24" s="184">
        <v>16</v>
      </c>
      <c r="M24" s="184">
        <v>4</v>
      </c>
      <c r="N24" s="185">
        <v>0</v>
      </c>
      <c r="O24" s="142" t="s">
        <v>195</v>
      </c>
      <c r="P24" s="142">
        <v>24</v>
      </c>
      <c r="Q24" s="142">
        <v>24</v>
      </c>
    </row>
    <row r="25" spans="1:18" ht="18.75" customHeight="1" x14ac:dyDescent="0.25">
      <c r="A25" s="186"/>
      <c r="B25" s="235"/>
      <c r="C25" s="187">
        <v>8.3333333333333329E-2</v>
      </c>
      <c r="D25" s="188">
        <v>4.1666666666666664E-2</v>
      </c>
      <c r="E25" s="188">
        <v>0.41666666666666669</v>
      </c>
      <c r="F25" s="188">
        <v>0.25</v>
      </c>
      <c r="G25" s="188">
        <v>0.20833333333333334</v>
      </c>
      <c r="H25" s="189">
        <v>0</v>
      </c>
      <c r="I25" s="187">
        <v>0</v>
      </c>
      <c r="J25" s="188">
        <v>4.1666666666666664E-2</v>
      </c>
      <c r="K25" s="188">
        <v>0.125</v>
      </c>
      <c r="L25" s="188">
        <v>0.66666666666666663</v>
      </c>
      <c r="M25" s="188">
        <v>0.16666666666666666</v>
      </c>
      <c r="N25" s="189">
        <v>0</v>
      </c>
      <c r="O25" s="142"/>
    </row>
    <row r="26" spans="1:18" x14ac:dyDescent="0.25">
      <c r="A26" s="190" t="s">
        <v>41</v>
      </c>
      <c r="B26" s="238" t="s">
        <v>51</v>
      </c>
      <c r="C26" s="191">
        <v>5</v>
      </c>
      <c r="D26" s="192">
        <v>4</v>
      </c>
      <c r="E26" s="192">
        <v>2</v>
      </c>
      <c r="F26" s="192">
        <v>9</v>
      </c>
      <c r="G26" s="192">
        <v>4</v>
      </c>
      <c r="H26" s="193">
        <v>0</v>
      </c>
      <c r="I26" s="191">
        <v>0</v>
      </c>
      <c r="J26" s="192">
        <v>1</v>
      </c>
      <c r="K26" s="192">
        <v>2</v>
      </c>
      <c r="L26" s="192">
        <v>18</v>
      </c>
      <c r="M26" s="192">
        <v>3</v>
      </c>
      <c r="N26" s="193">
        <v>0</v>
      </c>
      <c r="O26" s="142" t="s">
        <v>196</v>
      </c>
      <c r="P26" s="142">
        <v>24</v>
      </c>
      <c r="Q26" s="142">
        <v>24</v>
      </c>
    </row>
    <row r="27" spans="1:18" ht="18" customHeight="1" x14ac:dyDescent="0.25">
      <c r="A27" s="190"/>
      <c r="B27" s="239"/>
      <c r="C27" s="194">
        <v>0.20833333333333334</v>
      </c>
      <c r="D27" s="195">
        <v>0.16666666666666666</v>
      </c>
      <c r="E27" s="195">
        <v>8.3333333333333329E-2</v>
      </c>
      <c r="F27" s="195">
        <v>0.375</v>
      </c>
      <c r="G27" s="195">
        <v>0.16666666666666666</v>
      </c>
      <c r="H27" s="196">
        <v>0</v>
      </c>
      <c r="I27" s="194">
        <v>0</v>
      </c>
      <c r="J27" s="195">
        <v>4.1666666666666664E-2</v>
      </c>
      <c r="K27" s="195">
        <v>8.3333333333333329E-2</v>
      </c>
      <c r="L27" s="195">
        <v>0.75</v>
      </c>
      <c r="M27" s="195">
        <v>0.125</v>
      </c>
      <c r="N27" s="196">
        <v>0</v>
      </c>
      <c r="O27" s="142"/>
    </row>
    <row r="28" spans="1:18" x14ac:dyDescent="0.25">
      <c r="A28" s="186" t="s">
        <v>42</v>
      </c>
      <c r="B28" s="234" t="s">
        <v>58</v>
      </c>
      <c r="C28" s="183">
        <v>1</v>
      </c>
      <c r="D28" s="184">
        <v>2</v>
      </c>
      <c r="E28" s="184">
        <v>3</v>
      </c>
      <c r="F28" s="184">
        <v>12</v>
      </c>
      <c r="G28" s="184">
        <v>6</v>
      </c>
      <c r="H28" s="185">
        <v>0</v>
      </c>
      <c r="I28" s="183">
        <v>0</v>
      </c>
      <c r="J28" s="184">
        <v>1</v>
      </c>
      <c r="K28" s="184">
        <v>1</v>
      </c>
      <c r="L28" s="184">
        <v>18</v>
      </c>
      <c r="M28" s="184">
        <v>4</v>
      </c>
      <c r="N28" s="185">
        <v>0</v>
      </c>
      <c r="O28" s="142" t="s">
        <v>197</v>
      </c>
      <c r="P28" s="142">
        <v>24</v>
      </c>
      <c r="Q28" s="142">
        <v>24</v>
      </c>
    </row>
    <row r="29" spans="1:18" ht="15.75" customHeight="1" x14ac:dyDescent="0.25">
      <c r="A29" s="186"/>
      <c r="B29" s="235"/>
      <c r="C29" s="197">
        <v>4.1666666666666664E-2</v>
      </c>
      <c r="D29" s="198">
        <v>8.3333333333333329E-2</v>
      </c>
      <c r="E29" s="198">
        <v>0.125</v>
      </c>
      <c r="F29" s="198">
        <v>0.5</v>
      </c>
      <c r="G29" s="198">
        <v>0.25</v>
      </c>
      <c r="H29" s="199">
        <v>0</v>
      </c>
      <c r="I29" s="197">
        <v>0</v>
      </c>
      <c r="J29" s="198">
        <v>4.1666666666666664E-2</v>
      </c>
      <c r="K29" s="198">
        <v>4.1666666666666664E-2</v>
      </c>
      <c r="L29" s="198">
        <v>0.75</v>
      </c>
      <c r="M29" s="198">
        <v>0.16666666666666666</v>
      </c>
      <c r="N29" s="199">
        <v>0</v>
      </c>
      <c r="O29" s="142"/>
    </row>
    <row r="30" spans="1:18" ht="13.5" customHeight="1" x14ac:dyDescent="0.25">
      <c r="A30" s="190" t="s">
        <v>43</v>
      </c>
      <c r="B30" s="238" t="s">
        <v>59</v>
      </c>
      <c r="C30" s="191">
        <v>2</v>
      </c>
      <c r="D30" s="192">
        <v>1</v>
      </c>
      <c r="E30" s="192">
        <v>0</v>
      </c>
      <c r="F30" s="192">
        <v>18</v>
      </c>
      <c r="G30" s="192">
        <v>3</v>
      </c>
      <c r="H30" s="193">
        <v>0</v>
      </c>
      <c r="I30" s="191">
        <v>0</v>
      </c>
      <c r="J30" s="192">
        <v>0</v>
      </c>
      <c r="K30" s="192">
        <v>1</v>
      </c>
      <c r="L30" s="192">
        <v>21</v>
      </c>
      <c r="M30" s="192">
        <v>2</v>
      </c>
      <c r="N30" s="193">
        <v>0</v>
      </c>
      <c r="O30" s="142" t="s">
        <v>198</v>
      </c>
      <c r="P30" s="142">
        <v>24</v>
      </c>
      <c r="Q30" s="142">
        <v>24</v>
      </c>
    </row>
    <row r="31" spans="1:18" ht="13.5" customHeight="1" x14ac:dyDescent="0.25">
      <c r="A31" s="190"/>
      <c r="B31" s="239"/>
      <c r="C31" s="194">
        <v>8.3333333333333329E-2</v>
      </c>
      <c r="D31" s="195">
        <v>4.1666666666666664E-2</v>
      </c>
      <c r="E31" s="195">
        <v>0</v>
      </c>
      <c r="F31" s="195">
        <v>0.75</v>
      </c>
      <c r="G31" s="195">
        <v>0.125</v>
      </c>
      <c r="H31" s="196">
        <v>0</v>
      </c>
      <c r="I31" s="194">
        <v>0</v>
      </c>
      <c r="J31" s="195">
        <v>0</v>
      </c>
      <c r="K31" s="195">
        <v>4.1666666666666664E-2</v>
      </c>
      <c r="L31" s="195">
        <v>0.875</v>
      </c>
      <c r="M31" s="195">
        <v>8.3333333333333329E-2</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1</v>
      </c>
      <c r="E33" s="184">
        <v>4</v>
      </c>
      <c r="F33" s="184">
        <v>13</v>
      </c>
      <c r="G33" s="184">
        <v>4</v>
      </c>
      <c r="H33" s="185">
        <v>0</v>
      </c>
      <c r="I33" s="183">
        <v>0</v>
      </c>
      <c r="J33" s="184">
        <v>1</v>
      </c>
      <c r="K33" s="184">
        <v>6</v>
      </c>
      <c r="L33" s="184">
        <v>15</v>
      </c>
      <c r="M33" s="184">
        <v>2</v>
      </c>
      <c r="N33" s="185">
        <v>0</v>
      </c>
      <c r="O33" s="142" t="s">
        <v>199</v>
      </c>
      <c r="P33" s="142">
        <v>24</v>
      </c>
      <c r="Q33" s="142">
        <v>24</v>
      </c>
    </row>
    <row r="34" spans="1:17" ht="14.25" customHeight="1" x14ac:dyDescent="0.25">
      <c r="A34" s="186"/>
      <c r="B34" s="235"/>
      <c r="C34" s="197">
        <v>8.3333333333333329E-2</v>
      </c>
      <c r="D34" s="198">
        <v>4.1666666666666664E-2</v>
      </c>
      <c r="E34" s="198">
        <v>0.16666666666666666</v>
      </c>
      <c r="F34" s="198">
        <v>0.54166666666666663</v>
      </c>
      <c r="G34" s="198">
        <v>0.16666666666666666</v>
      </c>
      <c r="H34" s="199">
        <v>0</v>
      </c>
      <c r="I34" s="197">
        <v>0</v>
      </c>
      <c r="J34" s="198">
        <v>4.1666666666666664E-2</v>
      </c>
      <c r="K34" s="198">
        <v>0.25</v>
      </c>
      <c r="L34" s="198">
        <v>0.625</v>
      </c>
      <c r="M34" s="198">
        <v>8.3333333333333329E-2</v>
      </c>
      <c r="N34" s="199">
        <v>0</v>
      </c>
      <c r="O34" s="142"/>
    </row>
    <row r="35" spans="1:17" ht="12.75" customHeight="1" x14ac:dyDescent="0.25">
      <c r="A35" s="190" t="s">
        <v>45</v>
      </c>
      <c r="B35" s="238" t="s">
        <v>52</v>
      </c>
      <c r="C35" s="191">
        <v>0</v>
      </c>
      <c r="D35" s="192">
        <v>1</v>
      </c>
      <c r="E35" s="192">
        <v>2</v>
      </c>
      <c r="F35" s="192">
        <v>14</v>
      </c>
      <c r="G35" s="192">
        <v>7</v>
      </c>
      <c r="H35" s="193">
        <v>0</v>
      </c>
      <c r="I35" s="191">
        <v>0</v>
      </c>
      <c r="J35" s="192">
        <v>0</v>
      </c>
      <c r="K35" s="192">
        <v>1</v>
      </c>
      <c r="L35" s="192">
        <v>20</v>
      </c>
      <c r="M35" s="192">
        <v>3</v>
      </c>
      <c r="N35" s="193">
        <v>0</v>
      </c>
      <c r="O35" s="142" t="s">
        <v>200</v>
      </c>
      <c r="P35" s="142">
        <v>24</v>
      </c>
      <c r="Q35" s="142">
        <v>24</v>
      </c>
    </row>
    <row r="36" spans="1:17" ht="15.75" customHeight="1" x14ac:dyDescent="0.25">
      <c r="A36" s="190"/>
      <c r="B36" s="239"/>
      <c r="C36" s="194">
        <v>0</v>
      </c>
      <c r="D36" s="195">
        <v>4.1666666666666664E-2</v>
      </c>
      <c r="E36" s="195">
        <v>8.3333333333333329E-2</v>
      </c>
      <c r="F36" s="195">
        <v>0.58333333333333337</v>
      </c>
      <c r="G36" s="195">
        <v>0.29166666666666669</v>
      </c>
      <c r="H36" s="196">
        <v>0</v>
      </c>
      <c r="I36" s="194">
        <v>0</v>
      </c>
      <c r="J36" s="195">
        <v>0</v>
      </c>
      <c r="K36" s="195">
        <v>4.1666666666666664E-2</v>
      </c>
      <c r="L36" s="195">
        <v>0.83333333333333337</v>
      </c>
      <c r="M36" s="195">
        <v>0.125</v>
      </c>
      <c r="N36" s="196">
        <v>0</v>
      </c>
      <c r="O36" s="142"/>
    </row>
    <row r="37" spans="1:17" x14ac:dyDescent="0.25">
      <c r="A37" s="186" t="s">
        <v>46</v>
      </c>
      <c r="B37" s="234" t="s">
        <v>53</v>
      </c>
      <c r="C37" s="183">
        <v>3</v>
      </c>
      <c r="D37" s="184">
        <v>2</v>
      </c>
      <c r="E37" s="184">
        <v>4</v>
      </c>
      <c r="F37" s="184">
        <v>12</v>
      </c>
      <c r="G37" s="184">
        <v>3</v>
      </c>
      <c r="H37" s="185">
        <v>0</v>
      </c>
      <c r="I37" s="183">
        <v>0</v>
      </c>
      <c r="J37" s="184">
        <v>2</v>
      </c>
      <c r="K37" s="184">
        <v>1</v>
      </c>
      <c r="L37" s="184">
        <v>18</v>
      </c>
      <c r="M37" s="184">
        <v>3</v>
      </c>
      <c r="N37" s="185">
        <v>0</v>
      </c>
      <c r="O37" s="142" t="s">
        <v>201</v>
      </c>
      <c r="P37" s="142">
        <v>24</v>
      </c>
      <c r="Q37" s="142">
        <v>24</v>
      </c>
    </row>
    <row r="38" spans="1:17" ht="14.25" customHeight="1" x14ac:dyDescent="0.25">
      <c r="A38" s="186"/>
      <c r="B38" s="235"/>
      <c r="C38" s="197">
        <v>0.125</v>
      </c>
      <c r="D38" s="198">
        <v>8.3333333333333329E-2</v>
      </c>
      <c r="E38" s="198">
        <v>0.16666666666666666</v>
      </c>
      <c r="F38" s="198">
        <v>0.5</v>
      </c>
      <c r="G38" s="198">
        <v>0.125</v>
      </c>
      <c r="H38" s="199">
        <v>0</v>
      </c>
      <c r="I38" s="197">
        <v>0</v>
      </c>
      <c r="J38" s="198">
        <v>8.3333333333333329E-2</v>
      </c>
      <c r="K38" s="198">
        <v>4.1666666666666664E-2</v>
      </c>
      <c r="L38" s="198">
        <v>0.75</v>
      </c>
      <c r="M38" s="198">
        <v>0.125</v>
      </c>
      <c r="N38" s="199">
        <v>0</v>
      </c>
      <c r="O38" s="142"/>
    </row>
    <row r="39" spans="1:17" x14ac:dyDescent="0.25">
      <c r="A39" s="190" t="s">
        <v>47</v>
      </c>
      <c r="B39" s="238" t="s">
        <v>61</v>
      </c>
      <c r="C39" s="191">
        <v>2</v>
      </c>
      <c r="D39" s="192">
        <v>5</v>
      </c>
      <c r="E39" s="192">
        <v>4</v>
      </c>
      <c r="F39" s="192">
        <v>10</v>
      </c>
      <c r="G39" s="192">
        <v>3</v>
      </c>
      <c r="H39" s="193">
        <v>0</v>
      </c>
      <c r="I39" s="191">
        <v>0</v>
      </c>
      <c r="J39" s="192">
        <v>2</v>
      </c>
      <c r="K39" s="192">
        <v>2</v>
      </c>
      <c r="L39" s="192">
        <v>18</v>
      </c>
      <c r="M39" s="192">
        <v>2</v>
      </c>
      <c r="N39" s="193">
        <v>0</v>
      </c>
      <c r="O39" s="142" t="s">
        <v>202</v>
      </c>
      <c r="P39" s="142">
        <v>24</v>
      </c>
      <c r="Q39" s="142">
        <v>24</v>
      </c>
    </row>
    <row r="40" spans="1:17" ht="15" customHeight="1" x14ac:dyDescent="0.25">
      <c r="A40" s="190"/>
      <c r="B40" s="239"/>
      <c r="C40" s="194">
        <v>8.3333333333333329E-2</v>
      </c>
      <c r="D40" s="195">
        <v>0.20833333333333334</v>
      </c>
      <c r="E40" s="195">
        <v>0.16666666666666666</v>
      </c>
      <c r="F40" s="195">
        <v>0.41666666666666669</v>
      </c>
      <c r="G40" s="195">
        <v>0.125</v>
      </c>
      <c r="H40" s="196">
        <v>0</v>
      </c>
      <c r="I40" s="194">
        <v>0</v>
      </c>
      <c r="J40" s="195">
        <v>8.3333333333333329E-2</v>
      </c>
      <c r="K40" s="195">
        <v>8.3333333333333329E-2</v>
      </c>
      <c r="L40" s="195">
        <v>0.75</v>
      </c>
      <c r="M40" s="195">
        <v>8.3333333333333329E-2</v>
      </c>
      <c r="N40" s="196">
        <v>0</v>
      </c>
      <c r="O40" s="142"/>
    </row>
    <row r="41" spans="1:17" x14ac:dyDescent="0.25">
      <c r="A41" s="186" t="s">
        <v>48</v>
      </c>
      <c r="B41" s="234" t="s">
        <v>62</v>
      </c>
      <c r="C41" s="183">
        <v>4</v>
      </c>
      <c r="D41" s="184">
        <v>4</v>
      </c>
      <c r="E41" s="184">
        <v>3</v>
      </c>
      <c r="F41" s="184">
        <v>8</v>
      </c>
      <c r="G41" s="184">
        <v>5</v>
      </c>
      <c r="H41" s="185">
        <v>0</v>
      </c>
      <c r="I41" s="183">
        <v>0</v>
      </c>
      <c r="J41" s="184">
        <v>3</v>
      </c>
      <c r="K41" s="184">
        <v>2</v>
      </c>
      <c r="L41" s="184">
        <v>14</v>
      </c>
      <c r="M41" s="184">
        <v>5</v>
      </c>
      <c r="N41" s="185">
        <v>0</v>
      </c>
      <c r="O41" s="142" t="s">
        <v>203</v>
      </c>
      <c r="P41" s="142">
        <v>24</v>
      </c>
      <c r="Q41" s="142">
        <v>24</v>
      </c>
    </row>
    <row r="42" spans="1:17" x14ac:dyDescent="0.25">
      <c r="A42" s="203"/>
      <c r="B42" s="241"/>
      <c r="C42" s="204">
        <v>0.16666666666666666</v>
      </c>
      <c r="D42" s="205">
        <v>0.16666666666666666</v>
      </c>
      <c r="E42" s="205">
        <v>0.125</v>
      </c>
      <c r="F42" s="205">
        <v>0.33333333333333331</v>
      </c>
      <c r="G42" s="205">
        <v>0.20833333333333334</v>
      </c>
      <c r="H42" s="206">
        <v>0</v>
      </c>
      <c r="I42" s="204">
        <v>0</v>
      </c>
      <c r="J42" s="205">
        <v>0.125</v>
      </c>
      <c r="K42" s="205">
        <v>8.3333333333333329E-2</v>
      </c>
      <c r="L42" s="205">
        <v>0.58333333333333337</v>
      </c>
      <c r="M42" s="205">
        <v>0.20833333333333334</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13</v>
      </c>
      <c r="G48" s="211">
        <v>10</v>
      </c>
      <c r="H48" s="211">
        <v>0</v>
      </c>
      <c r="P48" s="142">
        <v>24</v>
      </c>
    </row>
    <row r="49" spans="1:16" x14ac:dyDescent="0.25">
      <c r="A49" s="92"/>
      <c r="C49" s="195">
        <v>4.1666666666666664E-2</v>
      </c>
      <c r="D49" s="195">
        <v>0</v>
      </c>
      <c r="E49" s="195">
        <v>0</v>
      </c>
      <c r="F49" s="195">
        <v>0.54166666666666663</v>
      </c>
      <c r="G49" s="195">
        <v>0.41666666666666669</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4</v>
      </c>
      <c r="F54" s="211">
        <v>9</v>
      </c>
      <c r="G54" s="211">
        <v>10</v>
      </c>
      <c r="H54" s="211">
        <v>0</v>
      </c>
      <c r="P54" s="142">
        <v>24</v>
      </c>
    </row>
    <row r="55" spans="1:16" x14ac:dyDescent="0.25">
      <c r="A55" s="92"/>
      <c r="C55" s="195">
        <v>0</v>
      </c>
      <c r="D55" s="195">
        <v>4.1666666666666664E-2</v>
      </c>
      <c r="E55" s="195">
        <v>0.16666666666666666</v>
      </c>
      <c r="F55" s="195">
        <v>0.375</v>
      </c>
      <c r="G55" s="195">
        <v>0.41666666666666669</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24</v>
      </c>
      <c r="F60" s="211">
        <v>0</v>
      </c>
      <c r="G60" s="211"/>
      <c r="H60" s="211">
        <v>0</v>
      </c>
      <c r="P60" s="142">
        <v>24</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16"/>
      <c r="C64" s="87"/>
      <c r="D64" s="87"/>
      <c r="E64" s="87"/>
      <c r="F64" s="87"/>
    </row>
    <row r="65" spans="2:6" ht="23.1" customHeight="1" x14ac:dyDescent="0.25">
      <c r="B65" s="216"/>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218</v>
      </c>
      <c r="C3" s="145"/>
      <c r="D3" s="146"/>
      <c r="E3" s="147">
        <v>43118</v>
      </c>
      <c r="F3" s="146"/>
      <c r="G3" s="148"/>
      <c r="H3" s="148"/>
      <c r="I3" s="147" t="s">
        <v>175</v>
      </c>
      <c r="J3" s="148"/>
      <c r="K3" s="148"/>
      <c r="L3" s="148"/>
      <c r="M3" s="149">
        <v>45</v>
      </c>
      <c r="N3" s="150"/>
      <c r="O3" s="142"/>
    </row>
    <row r="4" spans="1:18" ht="9.75" customHeight="1" x14ac:dyDescent="0.25"/>
    <row r="5" spans="1:18" ht="17.25" customHeight="1" x14ac:dyDescent="0.25">
      <c r="A5" s="92" t="s">
        <v>13</v>
      </c>
      <c r="B5" s="93" t="s">
        <v>12</v>
      </c>
    </row>
    <row r="6" spans="1:18" x14ac:dyDescent="0.25">
      <c r="B6" s="151" t="s">
        <v>2</v>
      </c>
      <c r="C6" s="152">
        <v>13</v>
      </c>
      <c r="D6" s="153">
        <v>0.28888888888888886</v>
      </c>
      <c r="F6" s="154" t="s">
        <v>49</v>
      </c>
      <c r="J6" s="155" t="s">
        <v>194</v>
      </c>
    </row>
    <row r="7" spans="1:18" x14ac:dyDescent="0.25">
      <c r="B7" s="156" t="s">
        <v>3</v>
      </c>
      <c r="C7" s="94">
        <v>25</v>
      </c>
      <c r="D7" s="157">
        <v>0.55555555555555558</v>
      </c>
      <c r="F7" s="158" t="s">
        <v>28</v>
      </c>
      <c r="G7" s="159"/>
      <c r="H7" s="159">
        <v>1</v>
      </c>
      <c r="I7" s="153">
        <v>2.2222222222222223E-2</v>
      </c>
      <c r="K7" s="87" t="s">
        <v>475</v>
      </c>
    </row>
    <row r="8" spans="1:18" x14ac:dyDescent="0.25">
      <c r="B8" s="151" t="s">
        <v>5</v>
      </c>
      <c r="C8" s="152">
        <v>10</v>
      </c>
      <c r="D8" s="153">
        <v>0.22222222222222221</v>
      </c>
      <c r="F8" s="160" t="s">
        <v>0</v>
      </c>
      <c r="H8" s="87">
        <v>0</v>
      </c>
      <c r="I8" s="157">
        <v>0</v>
      </c>
    </row>
    <row r="9" spans="1:18" x14ac:dyDescent="0.25">
      <c r="B9" s="156" t="s">
        <v>6</v>
      </c>
      <c r="C9" s="94">
        <v>3</v>
      </c>
      <c r="D9" s="157">
        <v>6.6666666666666666E-2</v>
      </c>
      <c r="F9" s="158" t="s">
        <v>29</v>
      </c>
      <c r="G9" s="159"/>
      <c r="H9" s="159">
        <v>0</v>
      </c>
      <c r="I9" s="153">
        <v>0</v>
      </c>
    </row>
    <row r="10" spans="1:18" x14ac:dyDescent="0.25">
      <c r="B10" s="151" t="s">
        <v>4</v>
      </c>
      <c r="C10" s="152">
        <v>3</v>
      </c>
      <c r="D10" s="153">
        <v>6.6666666666666666E-2</v>
      </c>
      <c r="F10" s="160" t="s">
        <v>30</v>
      </c>
      <c r="H10" s="87">
        <v>0</v>
      </c>
      <c r="I10" s="157">
        <v>0</v>
      </c>
    </row>
    <row r="11" spans="1:18" x14ac:dyDescent="0.25">
      <c r="B11" s="156" t="s">
        <v>23</v>
      </c>
      <c r="C11" s="94">
        <v>1</v>
      </c>
      <c r="D11" s="157">
        <v>2.2222222222222223E-2</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1</v>
      </c>
      <c r="D14" s="153">
        <v>2.2222222222222223E-2</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1</v>
      </c>
      <c r="D16" s="153">
        <v>2.2222222222222223E-2</v>
      </c>
      <c r="F16" s="163"/>
      <c r="G16" s="162"/>
      <c r="H16" s="162"/>
      <c r="I16" s="162"/>
      <c r="J16" s="162"/>
      <c r="O16" s="162"/>
      <c r="P16" s="162"/>
      <c r="Q16" s="162"/>
      <c r="R16" s="162"/>
    </row>
    <row r="17" spans="1:18" x14ac:dyDescent="0.25">
      <c r="B17" s="164" t="s">
        <v>7</v>
      </c>
      <c r="C17" s="165">
        <v>1</v>
      </c>
      <c r="D17" s="166">
        <v>2.2222222222222223E-2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45</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4</v>
      </c>
      <c r="D24" s="184">
        <v>4</v>
      </c>
      <c r="E24" s="184">
        <v>13</v>
      </c>
      <c r="F24" s="184">
        <v>22</v>
      </c>
      <c r="G24" s="184">
        <v>0</v>
      </c>
      <c r="H24" s="185">
        <v>2</v>
      </c>
      <c r="I24" s="183">
        <v>2</v>
      </c>
      <c r="J24" s="184">
        <v>2</v>
      </c>
      <c r="K24" s="184">
        <v>3</v>
      </c>
      <c r="L24" s="184">
        <v>35</v>
      </c>
      <c r="M24" s="184">
        <v>1</v>
      </c>
      <c r="N24" s="185">
        <v>2</v>
      </c>
      <c r="O24" s="142" t="s">
        <v>195</v>
      </c>
      <c r="P24" s="142">
        <v>45</v>
      </c>
      <c r="Q24" s="142">
        <v>45</v>
      </c>
    </row>
    <row r="25" spans="1:18" ht="18.75" customHeight="1" x14ac:dyDescent="0.25">
      <c r="A25" s="186"/>
      <c r="B25" s="235"/>
      <c r="C25" s="187">
        <v>8.8888888888888892E-2</v>
      </c>
      <c r="D25" s="188">
        <v>8.8888888888888892E-2</v>
      </c>
      <c r="E25" s="188">
        <v>0.28888888888888886</v>
      </c>
      <c r="F25" s="188">
        <v>0.48888888888888887</v>
      </c>
      <c r="G25" s="188">
        <v>0</v>
      </c>
      <c r="H25" s="189">
        <v>4.4444444444444446E-2</v>
      </c>
      <c r="I25" s="187">
        <v>4.4444444444444446E-2</v>
      </c>
      <c r="J25" s="188">
        <v>4.4444444444444446E-2</v>
      </c>
      <c r="K25" s="188">
        <v>6.6666666666666666E-2</v>
      </c>
      <c r="L25" s="188">
        <v>0.77777777777777779</v>
      </c>
      <c r="M25" s="188">
        <v>2.2222222222222223E-2</v>
      </c>
      <c r="N25" s="189">
        <v>4.4444444444444446E-2</v>
      </c>
      <c r="O25" s="142"/>
    </row>
    <row r="26" spans="1:18" x14ac:dyDescent="0.25">
      <c r="A26" s="190" t="s">
        <v>41</v>
      </c>
      <c r="B26" s="238" t="s">
        <v>51</v>
      </c>
      <c r="C26" s="191">
        <v>8</v>
      </c>
      <c r="D26" s="192">
        <v>5</v>
      </c>
      <c r="E26" s="192">
        <v>10</v>
      </c>
      <c r="F26" s="192">
        <v>15</v>
      </c>
      <c r="G26" s="192">
        <v>3</v>
      </c>
      <c r="H26" s="193">
        <v>4</v>
      </c>
      <c r="I26" s="191">
        <v>2</v>
      </c>
      <c r="J26" s="192">
        <v>1</v>
      </c>
      <c r="K26" s="192">
        <v>2</v>
      </c>
      <c r="L26" s="192">
        <v>34</v>
      </c>
      <c r="M26" s="192">
        <v>2</v>
      </c>
      <c r="N26" s="193">
        <v>4</v>
      </c>
      <c r="O26" s="142" t="s">
        <v>196</v>
      </c>
      <c r="P26" s="142">
        <v>45</v>
      </c>
      <c r="Q26" s="142">
        <v>45</v>
      </c>
    </row>
    <row r="27" spans="1:18" ht="18" customHeight="1" x14ac:dyDescent="0.25">
      <c r="A27" s="190"/>
      <c r="B27" s="239"/>
      <c r="C27" s="194">
        <v>0.17777777777777778</v>
      </c>
      <c r="D27" s="195">
        <v>0.1111111111111111</v>
      </c>
      <c r="E27" s="195">
        <v>0.22222222222222221</v>
      </c>
      <c r="F27" s="195">
        <v>0.33333333333333331</v>
      </c>
      <c r="G27" s="195">
        <v>6.6666666666666666E-2</v>
      </c>
      <c r="H27" s="196">
        <v>8.8888888888888892E-2</v>
      </c>
      <c r="I27" s="194">
        <v>4.4444444444444446E-2</v>
      </c>
      <c r="J27" s="195">
        <v>2.2222222222222223E-2</v>
      </c>
      <c r="K27" s="195">
        <v>4.4444444444444446E-2</v>
      </c>
      <c r="L27" s="195">
        <v>0.75555555555555554</v>
      </c>
      <c r="M27" s="195">
        <v>4.4444444444444446E-2</v>
      </c>
      <c r="N27" s="196">
        <v>8.8888888888888892E-2</v>
      </c>
      <c r="O27" s="142"/>
    </row>
    <row r="28" spans="1:18" x14ac:dyDescent="0.25">
      <c r="A28" s="186" t="s">
        <v>42</v>
      </c>
      <c r="B28" s="234" t="s">
        <v>58</v>
      </c>
      <c r="C28" s="183">
        <v>7</v>
      </c>
      <c r="D28" s="184">
        <v>3</v>
      </c>
      <c r="E28" s="184">
        <v>6</v>
      </c>
      <c r="F28" s="184">
        <v>22</v>
      </c>
      <c r="G28" s="184">
        <v>4</v>
      </c>
      <c r="H28" s="185">
        <v>3</v>
      </c>
      <c r="I28" s="183">
        <v>3</v>
      </c>
      <c r="J28" s="184">
        <v>1</v>
      </c>
      <c r="K28" s="184">
        <v>4</v>
      </c>
      <c r="L28" s="184">
        <v>31</v>
      </c>
      <c r="M28" s="184">
        <v>1</v>
      </c>
      <c r="N28" s="185">
        <v>5</v>
      </c>
      <c r="O28" s="142" t="s">
        <v>197</v>
      </c>
      <c r="P28" s="142">
        <v>45</v>
      </c>
      <c r="Q28" s="142">
        <v>45</v>
      </c>
    </row>
    <row r="29" spans="1:18" ht="15.75" customHeight="1" x14ac:dyDescent="0.25">
      <c r="A29" s="186"/>
      <c r="B29" s="235"/>
      <c r="C29" s="197">
        <v>0.15555555555555556</v>
      </c>
      <c r="D29" s="198">
        <v>6.6666666666666666E-2</v>
      </c>
      <c r="E29" s="198">
        <v>0.13333333333333333</v>
      </c>
      <c r="F29" s="198">
        <v>0.48888888888888887</v>
      </c>
      <c r="G29" s="198">
        <v>8.8888888888888892E-2</v>
      </c>
      <c r="H29" s="199">
        <v>6.6666666666666666E-2</v>
      </c>
      <c r="I29" s="197">
        <v>6.6666666666666666E-2</v>
      </c>
      <c r="J29" s="198">
        <v>2.2222222222222223E-2</v>
      </c>
      <c r="K29" s="198">
        <v>8.8888888888888892E-2</v>
      </c>
      <c r="L29" s="198">
        <v>0.68888888888888888</v>
      </c>
      <c r="M29" s="198">
        <v>2.2222222222222223E-2</v>
      </c>
      <c r="N29" s="199">
        <v>0.1111111111111111</v>
      </c>
      <c r="O29" s="142"/>
    </row>
    <row r="30" spans="1:18" ht="13.5" customHeight="1" x14ac:dyDescent="0.25">
      <c r="A30" s="190" t="s">
        <v>43</v>
      </c>
      <c r="B30" s="238" t="s">
        <v>59</v>
      </c>
      <c r="C30" s="191">
        <v>4</v>
      </c>
      <c r="D30" s="192">
        <v>3</v>
      </c>
      <c r="E30" s="192">
        <v>5</v>
      </c>
      <c r="F30" s="192">
        <v>28</v>
      </c>
      <c r="G30" s="192">
        <v>2</v>
      </c>
      <c r="H30" s="193">
        <v>3</v>
      </c>
      <c r="I30" s="191">
        <v>0</v>
      </c>
      <c r="J30" s="192">
        <v>1</v>
      </c>
      <c r="K30" s="192">
        <v>2</v>
      </c>
      <c r="L30" s="192">
        <v>37</v>
      </c>
      <c r="M30" s="192">
        <v>3</v>
      </c>
      <c r="N30" s="193">
        <v>2</v>
      </c>
      <c r="O30" s="142" t="s">
        <v>198</v>
      </c>
      <c r="P30" s="142">
        <v>45</v>
      </c>
      <c r="Q30" s="142">
        <v>45</v>
      </c>
    </row>
    <row r="31" spans="1:18" ht="13.5" customHeight="1" x14ac:dyDescent="0.25">
      <c r="A31" s="190"/>
      <c r="B31" s="239"/>
      <c r="C31" s="194">
        <v>8.8888888888888892E-2</v>
      </c>
      <c r="D31" s="195">
        <v>6.6666666666666666E-2</v>
      </c>
      <c r="E31" s="195">
        <v>0.1111111111111111</v>
      </c>
      <c r="F31" s="195">
        <v>0.62222222222222223</v>
      </c>
      <c r="G31" s="195">
        <v>4.4444444444444446E-2</v>
      </c>
      <c r="H31" s="196">
        <v>6.6666666666666666E-2</v>
      </c>
      <c r="I31" s="194">
        <v>0</v>
      </c>
      <c r="J31" s="195">
        <v>2.2222222222222223E-2</v>
      </c>
      <c r="K31" s="195">
        <v>4.4444444444444446E-2</v>
      </c>
      <c r="L31" s="195">
        <v>0.82222222222222219</v>
      </c>
      <c r="M31" s="195">
        <v>6.6666666666666666E-2</v>
      </c>
      <c r="N31" s="196">
        <v>4.4444444444444446E-2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6</v>
      </c>
      <c r="D33" s="184">
        <v>6</v>
      </c>
      <c r="E33" s="184">
        <v>11</v>
      </c>
      <c r="F33" s="184">
        <v>18</v>
      </c>
      <c r="G33" s="184">
        <v>2</v>
      </c>
      <c r="H33" s="185">
        <v>2</v>
      </c>
      <c r="I33" s="183">
        <v>1</v>
      </c>
      <c r="J33" s="184">
        <v>1</v>
      </c>
      <c r="K33" s="184">
        <v>1</v>
      </c>
      <c r="L33" s="184">
        <v>37</v>
      </c>
      <c r="M33" s="184">
        <v>1</v>
      </c>
      <c r="N33" s="185">
        <v>4</v>
      </c>
      <c r="O33" s="142" t="s">
        <v>199</v>
      </c>
      <c r="P33" s="142">
        <v>45</v>
      </c>
      <c r="Q33" s="142">
        <v>45</v>
      </c>
    </row>
    <row r="34" spans="1:17" ht="14.25" customHeight="1" x14ac:dyDescent="0.25">
      <c r="A34" s="186"/>
      <c r="B34" s="235"/>
      <c r="C34" s="197">
        <v>0.13333333333333333</v>
      </c>
      <c r="D34" s="198">
        <v>0.13333333333333333</v>
      </c>
      <c r="E34" s="198">
        <v>0.24444444444444444</v>
      </c>
      <c r="F34" s="198">
        <v>0.4</v>
      </c>
      <c r="G34" s="198">
        <v>4.4444444444444446E-2</v>
      </c>
      <c r="H34" s="199">
        <v>4.4444444444444446E-2</v>
      </c>
      <c r="I34" s="197">
        <v>2.2222222222222223E-2</v>
      </c>
      <c r="J34" s="198">
        <v>2.2222222222222223E-2</v>
      </c>
      <c r="K34" s="198">
        <v>2.2222222222222223E-2</v>
      </c>
      <c r="L34" s="198">
        <v>0.82222222222222219</v>
      </c>
      <c r="M34" s="198">
        <v>2.2222222222222223E-2</v>
      </c>
      <c r="N34" s="199">
        <v>8.8888888888888892E-2</v>
      </c>
      <c r="O34" s="142"/>
    </row>
    <row r="35" spans="1:17" ht="12.75" customHeight="1" x14ac:dyDescent="0.25">
      <c r="A35" s="190" t="s">
        <v>45</v>
      </c>
      <c r="B35" s="238" t="s">
        <v>52</v>
      </c>
      <c r="C35" s="191">
        <v>3</v>
      </c>
      <c r="D35" s="192">
        <v>3</v>
      </c>
      <c r="E35" s="192">
        <v>8</v>
      </c>
      <c r="F35" s="192">
        <v>25</v>
      </c>
      <c r="G35" s="192">
        <v>4</v>
      </c>
      <c r="H35" s="193">
        <v>2</v>
      </c>
      <c r="I35" s="191">
        <v>0</v>
      </c>
      <c r="J35" s="192">
        <v>2</v>
      </c>
      <c r="K35" s="192">
        <v>5</v>
      </c>
      <c r="L35" s="192">
        <v>32</v>
      </c>
      <c r="M35" s="192">
        <v>4</v>
      </c>
      <c r="N35" s="193">
        <v>2</v>
      </c>
      <c r="O35" s="142" t="s">
        <v>200</v>
      </c>
      <c r="P35" s="142">
        <v>45</v>
      </c>
      <c r="Q35" s="142">
        <v>45</v>
      </c>
    </row>
    <row r="36" spans="1:17" ht="15.75" customHeight="1" x14ac:dyDescent="0.25">
      <c r="A36" s="190"/>
      <c r="B36" s="239"/>
      <c r="C36" s="194">
        <v>6.6666666666666666E-2</v>
      </c>
      <c r="D36" s="195">
        <v>6.6666666666666666E-2</v>
      </c>
      <c r="E36" s="195">
        <v>0.17777777777777778</v>
      </c>
      <c r="F36" s="195">
        <v>0.55555555555555558</v>
      </c>
      <c r="G36" s="195">
        <v>8.8888888888888892E-2</v>
      </c>
      <c r="H36" s="196">
        <v>4.4444444444444446E-2</v>
      </c>
      <c r="I36" s="194">
        <v>0</v>
      </c>
      <c r="J36" s="195">
        <v>4.4444444444444446E-2</v>
      </c>
      <c r="K36" s="195">
        <v>0.1111111111111111</v>
      </c>
      <c r="L36" s="195">
        <v>0.71111111111111114</v>
      </c>
      <c r="M36" s="195">
        <v>8.8888888888888892E-2</v>
      </c>
      <c r="N36" s="196">
        <v>4.4444444444444446E-2</v>
      </c>
      <c r="O36" s="142"/>
    </row>
    <row r="37" spans="1:17" x14ac:dyDescent="0.25">
      <c r="A37" s="186" t="s">
        <v>46</v>
      </c>
      <c r="B37" s="234" t="s">
        <v>53</v>
      </c>
      <c r="C37" s="183">
        <v>5</v>
      </c>
      <c r="D37" s="184">
        <v>4</v>
      </c>
      <c r="E37" s="184">
        <v>6</v>
      </c>
      <c r="F37" s="184">
        <v>23</v>
      </c>
      <c r="G37" s="184">
        <v>2</v>
      </c>
      <c r="H37" s="185">
        <v>5</v>
      </c>
      <c r="I37" s="183">
        <v>3</v>
      </c>
      <c r="J37" s="184">
        <v>0</v>
      </c>
      <c r="K37" s="184">
        <v>5</v>
      </c>
      <c r="L37" s="184">
        <v>32</v>
      </c>
      <c r="M37" s="184">
        <v>2</v>
      </c>
      <c r="N37" s="185">
        <v>3</v>
      </c>
      <c r="O37" s="142" t="s">
        <v>201</v>
      </c>
      <c r="P37" s="142">
        <v>45</v>
      </c>
      <c r="Q37" s="142">
        <v>45</v>
      </c>
    </row>
    <row r="38" spans="1:17" ht="14.25" customHeight="1" x14ac:dyDescent="0.25">
      <c r="A38" s="186"/>
      <c r="B38" s="235"/>
      <c r="C38" s="197">
        <v>0.1111111111111111</v>
      </c>
      <c r="D38" s="198">
        <v>8.8888888888888892E-2</v>
      </c>
      <c r="E38" s="198">
        <v>0.13333333333333333</v>
      </c>
      <c r="F38" s="198">
        <v>0.51111111111111107</v>
      </c>
      <c r="G38" s="198">
        <v>4.4444444444444446E-2</v>
      </c>
      <c r="H38" s="199">
        <v>0.1111111111111111</v>
      </c>
      <c r="I38" s="197">
        <v>6.6666666666666666E-2</v>
      </c>
      <c r="J38" s="198">
        <v>0</v>
      </c>
      <c r="K38" s="198">
        <v>0.1111111111111111</v>
      </c>
      <c r="L38" s="198">
        <v>0.71111111111111114</v>
      </c>
      <c r="M38" s="198">
        <v>4.4444444444444446E-2</v>
      </c>
      <c r="N38" s="199">
        <v>6.6666666666666666E-2</v>
      </c>
      <c r="O38" s="142"/>
    </row>
    <row r="39" spans="1:17" x14ac:dyDescent="0.25">
      <c r="A39" s="190" t="s">
        <v>47</v>
      </c>
      <c r="B39" s="238" t="s">
        <v>61</v>
      </c>
      <c r="C39" s="191">
        <v>5</v>
      </c>
      <c r="D39" s="192">
        <v>8</v>
      </c>
      <c r="E39" s="192">
        <v>6</v>
      </c>
      <c r="F39" s="192">
        <v>16</v>
      </c>
      <c r="G39" s="192">
        <v>6</v>
      </c>
      <c r="H39" s="193">
        <v>4</v>
      </c>
      <c r="I39" s="191">
        <v>1</v>
      </c>
      <c r="J39" s="192">
        <v>0</v>
      </c>
      <c r="K39" s="192">
        <v>6</v>
      </c>
      <c r="L39" s="192">
        <v>30</v>
      </c>
      <c r="M39" s="192">
        <v>4</v>
      </c>
      <c r="N39" s="193">
        <v>4</v>
      </c>
      <c r="O39" s="142" t="s">
        <v>202</v>
      </c>
      <c r="P39" s="142">
        <v>45</v>
      </c>
      <c r="Q39" s="142">
        <v>45</v>
      </c>
    </row>
    <row r="40" spans="1:17" ht="15" customHeight="1" x14ac:dyDescent="0.25">
      <c r="A40" s="190"/>
      <c r="B40" s="239"/>
      <c r="C40" s="194">
        <v>0.1111111111111111</v>
      </c>
      <c r="D40" s="195">
        <v>0.17777777777777778</v>
      </c>
      <c r="E40" s="195">
        <v>0.13333333333333333</v>
      </c>
      <c r="F40" s="195">
        <v>0.35555555555555557</v>
      </c>
      <c r="G40" s="195">
        <v>0.13333333333333333</v>
      </c>
      <c r="H40" s="196">
        <v>8.8888888888888892E-2</v>
      </c>
      <c r="I40" s="194">
        <v>2.2222222222222223E-2</v>
      </c>
      <c r="J40" s="195">
        <v>0</v>
      </c>
      <c r="K40" s="195">
        <v>0.13333333333333333</v>
      </c>
      <c r="L40" s="195">
        <v>0.66666666666666663</v>
      </c>
      <c r="M40" s="195">
        <v>8.8888888888888892E-2</v>
      </c>
      <c r="N40" s="196">
        <v>8.8888888888888892E-2</v>
      </c>
      <c r="O40" s="142"/>
    </row>
    <row r="41" spans="1:17" x14ac:dyDescent="0.25">
      <c r="A41" s="186" t="s">
        <v>48</v>
      </c>
      <c r="B41" s="234" t="s">
        <v>62</v>
      </c>
      <c r="C41" s="183">
        <v>6</v>
      </c>
      <c r="D41" s="184">
        <v>8</v>
      </c>
      <c r="E41" s="184">
        <v>7</v>
      </c>
      <c r="F41" s="184">
        <v>17</v>
      </c>
      <c r="G41" s="184">
        <v>3</v>
      </c>
      <c r="H41" s="185">
        <v>4</v>
      </c>
      <c r="I41" s="183">
        <v>1</v>
      </c>
      <c r="J41" s="184">
        <v>1</v>
      </c>
      <c r="K41" s="184">
        <v>3</v>
      </c>
      <c r="L41" s="184">
        <v>34</v>
      </c>
      <c r="M41" s="184">
        <v>1</v>
      </c>
      <c r="N41" s="185">
        <v>5</v>
      </c>
      <c r="O41" s="142" t="s">
        <v>203</v>
      </c>
      <c r="P41" s="142">
        <v>45</v>
      </c>
      <c r="Q41" s="142">
        <v>45</v>
      </c>
    </row>
    <row r="42" spans="1:17" x14ac:dyDescent="0.25">
      <c r="A42" s="203"/>
      <c r="B42" s="241"/>
      <c r="C42" s="204">
        <v>0.13333333333333333</v>
      </c>
      <c r="D42" s="205">
        <v>0.17777777777777778</v>
      </c>
      <c r="E42" s="205">
        <v>0.15555555555555556</v>
      </c>
      <c r="F42" s="205">
        <v>0.37777777777777777</v>
      </c>
      <c r="G42" s="205">
        <v>6.6666666666666666E-2</v>
      </c>
      <c r="H42" s="206">
        <v>8.8888888888888892E-2</v>
      </c>
      <c r="I42" s="204">
        <v>2.2222222222222223E-2</v>
      </c>
      <c r="J42" s="205">
        <v>2.2222222222222223E-2</v>
      </c>
      <c r="K42" s="205">
        <v>6.6666666666666666E-2</v>
      </c>
      <c r="L42" s="205">
        <v>0.75555555555555554</v>
      </c>
      <c r="M42" s="205">
        <v>2.2222222222222223E-2</v>
      </c>
      <c r="N42" s="206">
        <v>0.1111111111111111</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5</v>
      </c>
      <c r="D48" s="211">
        <v>0</v>
      </c>
      <c r="E48" s="211">
        <v>1</v>
      </c>
      <c r="F48" s="211">
        <v>18</v>
      </c>
      <c r="G48" s="211">
        <v>21</v>
      </c>
      <c r="H48" s="211">
        <v>0</v>
      </c>
      <c r="P48" s="142">
        <v>45</v>
      </c>
    </row>
    <row r="49" spans="1:16" x14ac:dyDescent="0.25">
      <c r="A49" s="92"/>
      <c r="C49" s="195">
        <v>0.1111111111111111</v>
      </c>
      <c r="D49" s="195">
        <v>0</v>
      </c>
      <c r="E49" s="195">
        <v>2.2222222222222223E-2</v>
      </c>
      <c r="F49" s="195">
        <v>0.4</v>
      </c>
      <c r="G49" s="195">
        <v>0.46666666666666667</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1</v>
      </c>
      <c r="D54" s="211">
        <v>3</v>
      </c>
      <c r="E54" s="211">
        <v>10</v>
      </c>
      <c r="F54" s="211">
        <v>13</v>
      </c>
      <c r="G54" s="211">
        <v>18</v>
      </c>
      <c r="H54" s="211">
        <v>0</v>
      </c>
      <c r="P54" s="142">
        <v>45</v>
      </c>
    </row>
    <row r="55" spans="1:16" x14ac:dyDescent="0.25">
      <c r="A55" s="92"/>
      <c r="C55" s="195">
        <v>2.2222222222222223E-2</v>
      </c>
      <c r="D55" s="195">
        <v>6.6666666666666666E-2</v>
      </c>
      <c r="E55" s="195">
        <v>0.22222222222222221</v>
      </c>
      <c r="F55" s="195">
        <v>0.28888888888888886</v>
      </c>
      <c r="G55" s="195">
        <v>0.4</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44</v>
      </c>
      <c r="F60" s="211">
        <v>1</v>
      </c>
      <c r="G60" s="211"/>
      <c r="H60" s="211">
        <v>0</v>
      </c>
      <c r="P60" s="142">
        <v>45</v>
      </c>
    </row>
    <row r="61" spans="1:16" x14ac:dyDescent="0.25">
      <c r="A61" s="92"/>
      <c r="C61" s="195">
        <v>0</v>
      </c>
      <c r="D61" s="195">
        <v>0</v>
      </c>
      <c r="E61" s="195">
        <v>0.97777777777777775</v>
      </c>
      <c r="F61" s="195">
        <v>2.2222222222222223E-2</v>
      </c>
      <c r="G61" s="195"/>
      <c r="H61" s="195">
        <v>0</v>
      </c>
    </row>
    <row r="62" spans="1:16" x14ac:dyDescent="0.25">
      <c r="A62" s="93" t="s">
        <v>204</v>
      </c>
    </row>
    <row r="63" spans="1:16" ht="6.75" customHeight="1" x14ac:dyDescent="0.25">
      <c r="A63" s="93"/>
    </row>
    <row r="64" spans="1:16" ht="23.1" customHeight="1" x14ac:dyDescent="0.25">
      <c r="B64" s="240" t="s">
        <v>245</v>
      </c>
      <c r="C64" s="240"/>
      <c r="D64" s="240"/>
      <c r="E64" s="240"/>
      <c r="F64" s="240"/>
      <c r="G64" s="240"/>
      <c r="H64" s="240"/>
      <c r="I64" s="240"/>
      <c r="J64" s="240"/>
      <c r="K64" s="240"/>
      <c r="L64" s="240"/>
    </row>
    <row r="65" spans="2:12" ht="23.1" customHeight="1" x14ac:dyDescent="0.25">
      <c r="B65" s="240" t="s">
        <v>476</v>
      </c>
      <c r="C65" s="240"/>
      <c r="D65" s="240"/>
      <c r="E65" s="240"/>
      <c r="F65" s="240"/>
      <c r="G65" s="240"/>
      <c r="H65" s="240"/>
      <c r="I65" s="240"/>
      <c r="J65" s="240"/>
      <c r="K65" s="240"/>
      <c r="L65" s="240"/>
    </row>
    <row r="66" spans="2:12" ht="23.1" customHeight="1" x14ac:dyDescent="0.25">
      <c r="B66" s="240" t="s">
        <v>477</v>
      </c>
      <c r="C66" s="240"/>
      <c r="D66" s="240"/>
      <c r="E66" s="240"/>
      <c r="F66" s="240"/>
      <c r="G66" s="240"/>
      <c r="H66" s="240"/>
      <c r="I66" s="240"/>
      <c r="J66" s="240"/>
      <c r="K66" s="240"/>
      <c r="L66" s="240"/>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218</v>
      </c>
      <c r="C3" s="145"/>
      <c r="D3" s="146"/>
      <c r="E3" s="147">
        <v>43209</v>
      </c>
      <c r="F3" s="146"/>
      <c r="G3" s="148"/>
      <c r="H3" s="148"/>
      <c r="I3" s="147" t="s">
        <v>175</v>
      </c>
      <c r="J3" s="148"/>
      <c r="K3" s="148"/>
      <c r="L3" s="148"/>
      <c r="M3" s="149">
        <v>25</v>
      </c>
      <c r="N3" s="150"/>
      <c r="O3" s="142"/>
    </row>
    <row r="4" spans="1:18" ht="9.75" customHeight="1" x14ac:dyDescent="0.25"/>
    <row r="5" spans="1:18" ht="17.25" customHeight="1" x14ac:dyDescent="0.25">
      <c r="A5" s="92" t="s">
        <v>13</v>
      </c>
      <c r="B5" s="93" t="s">
        <v>12</v>
      </c>
    </row>
    <row r="6" spans="1:18" x14ac:dyDescent="0.25">
      <c r="B6" s="151" t="s">
        <v>2</v>
      </c>
      <c r="C6" s="152">
        <v>7</v>
      </c>
      <c r="D6" s="153">
        <v>0.28000000000000003</v>
      </c>
      <c r="F6" s="154" t="s">
        <v>49</v>
      </c>
      <c r="J6" s="155" t="s">
        <v>194</v>
      </c>
    </row>
    <row r="7" spans="1:18" x14ac:dyDescent="0.25">
      <c r="B7" s="156" t="s">
        <v>3</v>
      </c>
      <c r="C7" s="94">
        <v>12</v>
      </c>
      <c r="D7" s="157">
        <v>0.48</v>
      </c>
      <c r="F7" s="158" t="s">
        <v>28</v>
      </c>
      <c r="G7" s="159"/>
      <c r="H7" s="159">
        <v>0</v>
      </c>
      <c r="I7" s="153">
        <v>0</v>
      </c>
    </row>
    <row r="8" spans="1:18" x14ac:dyDescent="0.25">
      <c r="B8" s="151" t="s">
        <v>5</v>
      </c>
      <c r="C8" s="152">
        <v>4</v>
      </c>
      <c r="D8" s="153">
        <v>0.16</v>
      </c>
      <c r="F8" s="160" t="s">
        <v>0</v>
      </c>
      <c r="H8" s="87">
        <v>0</v>
      </c>
      <c r="I8" s="157">
        <v>0</v>
      </c>
    </row>
    <row r="9" spans="1:18" x14ac:dyDescent="0.25">
      <c r="B9" s="156" t="s">
        <v>6</v>
      </c>
      <c r="C9" s="94">
        <v>8</v>
      </c>
      <c r="D9" s="157">
        <v>0.32</v>
      </c>
      <c r="F9" s="158" t="s">
        <v>29</v>
      </c>
      <c r="G9" s="159"/>
      <c r="H9" s="159">
        <v>0</v>
      </c>
      <c r="I9" s="153">
        <v>0</v>
      </c>
    </row>
    <row r="10" spans="1:18" x14ac:dyDescent="0.25">
      <c r="B10" s="151" t="s">
        <v>4</v>
      </c>
      <c r="C10" s="152">
        <v>2</v>
      </c>
      <c r="D10" s="153">
        <v>0.08</v>
      </c>
      <c r="F10" s="160" t="s">
        <v>30</v>
      </c>
      <c r="H10" s="87">
        <v>0</v>
      </c>
      <c r="I10" s="157">
        <v>0</v>
      </c>
    </row>
    <row r="11" spans="1:18" x14ac:dyDescent="0.25">
      <c r="B11" s="156" t="s">
        <v>23</v>
      </c>
      <c r="C11" s="94">
        <v>1</v>
      </c>
      <c r="D11" s="157">
        <v>0.04</v>
      </c>
      <c r="F11" s="158" t="s">
        <v>31</v>
      </c>
      <c r="G11" s="159"/>
      <c r="H11" s="159">
        <v>0</v>
      </c>
      <c r="I11" s="153">
        <v>0</v>
      </c>
    </row>
    <row r="12" spans="1:18" x14ac:dyDescent="0.25">
      <c r="B12" s="151" t="s">
        <v>26</v>
      </c>
      <c r="C12" s="152">
        <v>2</v>
      </c>
      <c r="D12" s="153">
        <v>0.08</v>
      </c>
      <c r="F12" s="160" t="s">
        <v>32</v>
      </c>
      <c r="H12" s="87">
        <v>0</v>
      </c>
      <c r="I12" s="157">
        <v>0</v>
      </c>
    </row>
    <row r="13" spans="1:18" x14ac:dyDescent="0.25">
      <c r="B13" s="156" t="s">
        <v>24</v>
      </c>
      <c r="C13" s="94">
        <v>1</v>
      </c>
      <c r="D13" s="157">
        <v>0.04</v>
      </c>
      <c r="F13" s="158" t="s">
        <v>33</v>
      </c>
      <c r="G13" s="159"/>
      <c r="H13" s="159">
        <v>0</v>
      </c>
      <c r="I13" s="153">
        <v>0</v>
      </c>
    </row>
    <row r="14" spans="1:18" x14ac:dyDescent="0.25">
      <c r="B14" s="151" t="s">
        <v>27</v>
      </c>
      <c r="C14" s="152">
        <v>2</v>
      </c>
      <c r="D14" s="153">
        <v>0.08</v>
      </c>
      <c r="F14" s="156"/>
    </row>
    <row r="15" spans="1:18" x14ac:dyDescent="0.25">
      <c r="B15" s="156" t="s">
        <v>22</v>
      </c>
      <c r="C15" s="94">
        <v>1</v>
      </c>
      <c r="D15" s="157">
        <v>0.04</v>
      </c>
      <c r="F15" s="161"/>
      <c r="G15" s="162"/>
      <c r="H15" s="162"/>
      <c r="I15" s="162"/>
      <c r="J15" s="162"/>
      <c r="O15" s="162"/>
      <c r="P15" s="162"/>
      <c r="Q15" s="162"/>
      <c r="R15" s="162"/>
    </row>
    <row r="16" spans="1:18" x14ac:dyDescent="0.25">
      <c r="B16" s="151" t="s">
        <v>25</v>
      </c>
      <c r="C16" s="152">
        <v>1</v>
      </c>
      <c r="D16" s="153">
        <v>0.04</v>
      </c>
      <c r="F16" s="163"/>
      <c r="G16" s="162"/>
      <c r="H16" s="162"/>
      <c r="I16" s="162"/>
      <c r="J16" s="162"/>
      <c r="O16" s="162"/>
      <c r="P16" s="162"/>
      <c r="Q16" s="162"/>
      <c r="R16" s="162"/>
    </row>
    <row r="17" spans="1:18" x14ac:dyDescent="0.25">
      <c r="B17" s="164" t="s">
        <v>7</v>
      </c>
      <c r="C17" s="165">
        <v>1</v>
      </c>
      <c r="D17" s="166">
        <v>0.04</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25</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3</v>
      </c>
      <c r="E24" s="184">
        <v>3</v>
      </c>
      <c r="F24" s="184">
        <v>12</v>
      </c>
      <c r="G24" s="184">
        <v>4</v>
      </c>
      <c r="H24" s="185">
        <v>2</v>
      </c>
      <c r="I24" s="183">
        <v>0</v>
      </c>
      <c r="J24" s="184">
        <v>2</v>
      </c>
      <c r="K24" s="184">
        <v>2</v>
      </c>
      <c r="L24" s="184">
        <v>18</v>
      </c>
      <c r="M24" s="184">
        <v>0</v>
      </c>
      <c r="N24" s="185">
        <v>3</v>
      </c>
      <c r="O24" s="142" t="s">
        <v>195</v>
      </c>
      <c r="P24" s="142">
        <v>25</v>
      </c>
      <c r="Q24" s="142">
        <v>25</v>
      </c>
    </row>
    <row r="25" spans="1:18" ht="18.75" customHeight="1" x14ac:dyDescent="0.25">
      <c r="A25" s="186"/>
      <c r="B25" s="235"/>
      <c r="C25" s="187">
        <v>0.04</v>
      </c>
      <c r="D25" s="188">
        <v>0.12</v>
      </c>
      <c r="E25" s="188">
        <v>0.12</v>
      </c>
      <c r="F25" s="188">
        <v>0.48</v>
      </c>
      <c r="G25" s="188">
        <v>0.16</v>
      </c>
      <c r="H25" s="189">
        <v>0.08</v>
      </c>
      <c r="I25" s="187">
        <v>0</v>
      </c>
      <c r="J25" s="188">
        <v>0.08</v>
      </c>
      <c r="K25" s="188">
        <v>0.08</v>
      </c>
      <c r="L25" s="188">
        <v>0.72</v>
      </c>
      <c r="M25" s="188">
        <v>0</v>
      </c>
      <c r="N25" s="189">
        <v>0.12</v>
      </c>
      <c r="O25" s="142"/>
    </row>
    <row r="26" spans="1:18" x14ac:dyDescent="0.25">
      <c r="A26" s="190" t="s">
        <v>41</v>
      </c>
      <c r="B26" s="238" t="s">
        <v>51</v>
      </c>
      <c r="C26" s="191">
        <v>2</v>
      </c>
      <c r="D26" s="192">
        <v>2</v>
      </c>
      <c r="E26" s="192">
        <v>5</v>
      </c>
      <c r="F26" s="192">
        <v>11</v>
      </c>
      <c r="G26" s="192">
        <v>3</v>
      </c>
      <c r="H26" s="193">
        <v>2</v>
      </c>
      <c r="I26" s="191">
        <v>0</v>
      </c>
      <c r="J26" s="192">
        <v>1</v>
      </c>
      <c r="K26" s="192">
        <v>2</v>
      </c>
      <c r="L26" s="192">
        <v>18</v>
      </c>
      <c r="M26" s="192">
        <v>1</v>
      </c>
      <c r="N26" s="193">
        <v>3</v>
      </c>
      <c r="O26" s="142" t="s">
        <v>196</v>
      </c>
      <c r="P26" s="142">
        <v>25</v>
      </c>
      <c r="Q26" s="142">
        <v>25</v>
      </c>
    </row>
    <row r="27" spans="1:18" ht="18" customHeight="1" x14ac:dyDescent="0.25">
      <c r="A27" s="190"/>
      <c r="B27" s="239"/>
      <c r="C27" s="194">
        <v>0.08</v>
      </c>
      <c r="D27" s="195">
        <v>0.08</v>
      </c>
      <c r="E27" s="195">
        <v>0.2</v>
      </c>
      <c r="F27" s="195">
        <v>0.44</v>
      </c>
      <c r="G27" s="195">
        <v>0.12</v>
      </c>
      <c r="H27" s="196">
        <v>0.08</v>
      </c>
      <c r="I27" s="194">
        <v>0</v>
      </c>
      <c r="J27" s="195">
        <v>0.04</v>
      </c>
      <c r="K27" s="195">
        <v>0.08</v>
      </c>
      <c r="L27" s="195">
        <v>0.72</v>
      </c>
      <c r="M27" s="195">
        <v>0.04</v>
      </c>
      <c r="N27" s="196">
        <v>0.12</v>
      </c>
      <c r="O27" s="142"/>
    </row>
    <row r="28" spans="1:18" x14ac:dyDescent="0.25">
      <c r="A28" s="186" t="s">
        <v>42</v>
      </c>
      <c r="B28" s="234" t="s">
        <v>58</v>
      </c>
      <c r="C28" s="183">
        <v>0</v>
      </c>
      <c r="D28" s="184">
        <v>4</v>
      </c>
      <c r="E28" s="184">
        <v>2</v>
      </c>
      <c r="F28" s="184">
        <v>11</v>
      </c>
      <c r="G28" s="184">
        <v>5</v>
      </c>
      <c r="H28" s="185">
        <v>3</v>
      </c>
      <c r="I28" s="183">
        <v>0</v>
      </c>
      <c r="J28" s="184">
        <v>1</v>
      </c>
      <c r="K28" s="184">
        <v>1</v>
      </c>
      <c r="L28" s="184">
        <v>16</v>
      </c>
      <c r="M28" s="184">
        <v>4</v>
      </c>
      <c r="N28" s="185">
        <v>3</v>
      </c>
      <c r="O28" s="142" t="s">
        <v>197</v>
      </c>
      <c r="P28" s="142">
        <v>25</v>
      </c>
      <c r="Q28" s="142">
        <v>25</v>
      </c>
    </row>
    <row r="29" spans="1:18" ht="15.75" customHeight="1" x14ac:dyDescent="0.25">
      <c r="A29" s="186"/>
      <c r="B29" s="235"/>
      <c r="C29" s="197">
        <v>0</v>
      </c>
      <c r="D29" s="198">
        <v>0.16</v>
      </c>
      <c r="E29" s="198">
        <v>0.08</v>
      </c>
      <c r="F29" s="198">
        <v>0.44</v>
      </c>
      <c r="G29" s="198">
        <v>0.2</v>
      </c>
      <c r="H29" s="199">
        <v>0.12</v>
      </c>
      <c r="I29" s="197">
        <v>0</v>
      </c>
      <c r="J29" s="198">
        <v>0.04</v>
      </c>
      <c r="K29" s="198">
        <v>0.04</v>
      </c>
      <c r="L29" s="198">
        <v>0.64</v>
      </c>
      <c r="M29" s="198">
        <v>0.16</v>
      </c>
      <c r="N29" s="199">
        <v>0.12</v>
      </c>
      <c r="O29" s="142"/>
    </row>
    <row r="30" spans="1:18" ht="13.5" customHeight="1" x14ac:dyDescent="0.25">
      <c r="A30" s="190" t="s">
        <v>43</v>
      </c>
      <c r="B30" s="238" t="s">
        <v>59</v>
      </c>
      <c r="C30" s="191">
        <v>0</v>
      </c>
      <c r="D30" s="192">
        <v>1</v>
      </c>
      <c r="E30" s="192">
        <v>4</v>
      </c>
      <c r="F30" s="192">
        <v>16</v>
      </c>
      <c r="G30" s="192">
        <v>1</v>
      </c>
      <c r="H30" s="193">
        <v>3</v>
      </c>
      <c r="I30" s="191">
        <v>0</v>
      </c>
      <c r="J30" s="192">
        <v>1</v>
      </c>
      <c r="K30" s="192">
        <v>0</v>
      </c>
      <c r="L30" s="192">
        <v>21</v>
      </c>
      <c r="M30" s="192">
        <v>0</v>
      </c>
      <c r="N30" s="193">
        <v>3</v>
      </c>
      <c r="O30" s="142" t="s">
        <v>198</v>
      </c>
      <c r="P30" s="142">
        <v>25</v>
      </c>
      <c r="Q30" s="142">
        <v>25</v>
      </c>
    </row>
    <row r="31" spans="1:18" ht="13.5" customHeight="1" x14ac:dyDescent="0.25">
      <c r="A31" s="190"/>
      <c r="B31" s="239"/>
      <c r="C31" s="194">
        <v>0</v>
      </c>
      <c r="D31" s="195">
        <v>0.04</v>
      </c>
      <c r="E31" s="195">
        <v>0.16</v>
      </c>
      <c r="F31" s="195">
        <v>0.64</v>
      </c>
      <c r="G31" s="195">
        <v>0.04</v>
      </c>
      <c r="H31" s="196">
        <v>0.12</v>
      </c>
      <c r="I31" s="194">
        <v>0</v>
      </c>
      <c r="J31" s="195">
        <v>0.04</v>
      </c>
      <c r="K31" s="195">
        <v>0</v>
      </c>
      <c r="L31" s="195">
        <v>0.84</v>
      </c>
      <c r="M31" s="195">
        <v>0</v>
      </c>
      <c r="N31" s="196">
        <v>0.12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3</v>
      </c>
      <c r="E33" s="184">
        <v>1</v>
      </c>
      <c r="F33" s="184">
        <v>14</v>
      </c>
      <c r="G33" s="184">
        <v>3</v>
      </c>
      <c r="H33" s="185">
        <v>2</v>
      </c>
      <c r="I33" s="183">
        <v>0</v>
      </c>
      <c r="J33" s="184">
        <v>0</v>
      </c>
      <c r="K33" s="184">
        <v>2</v>
      </c>
      <c r="L33" s="184">
        <v>17</v>
      </c>
      <c r="M33" s="184">
        <v>2</v>
      </c>
      <c r="N33" s="185">
        <v>4</v>
      </c>
      <c r="O33" s="142" t="s">
        <v>199</v>
      </c>
      <c r="P33" s="142">
        <v>25</v>
      </c>
      <c r="Q33" s="142">
        <v>25</v>
      </c>
    </row>
    <row r="34" spans="1:17" ht="14.25" customHeight="1" x14ac:dyDescent="0.25">
      <c r="A34" s="186"/>
      <c r="B34" s="235"/>
      <c r="C34" s="197">
        <v>0.08</v>
      </c>
      <c r="D34" s="198">
        <v>0.12</v>
      </c>
      <c r="E34" s="198">
        <v>0.04</v>
      </c>
      <c r="F34" s="198">
        <v>0.56000000000000005</v>
      </c>
      <c r="G34" s="198">
        <v>0.12</v>
      </c>
      <c r="H34" s="199">
        <v>0.08</v>
      </c>
      <c r="I34" s="197">
        <v>0</v>
      </c>
      <c r="J34" s="198">
        <v>0</v>
      </c>
      <c r="K34" s="198">
        <v>0.08</v>
      </c>
      <c r="L34" s="198">
        <v>0.68</v>
      </c>
      <c r="M34" s="198">
        <v>0.08</v>
      </c>
      <c r="N34" s="199">
        <v>0.16</v>
      </c>
      <c r="O34" s="142"/>
    </row>
    <row r="35" spans="1:17" ht="12.75" customHeight="1" x14ac:dyDescent="0.25">
      <c r="A35" s="190" t="s">
        <v>45</v>
      </c>
      <c r="B35" s="238" t="s">
        <v>52</v>
      </c>
      <c r="C35" s="191">
        <v>0</v>
      </c>
      <c r="D35" s="192">
        <v>0</v>
      </c>
      <c r="E35" s="192">
        <v>1</v>
      </c>
      <c r="F35" s="192">
        <v>16</v>
      </c>
      <c r="G35" s="192">
        <v>5</v>
      </c>
      <c r="H35" s="193">
        <v>3</v>
      </c>
      <c r="I35" s="191">
        <v>0</v>
      </c>
      <c r="J35" s="192">
        <v>0</v>
      </c>
      <c r="K35" s="192">
        <v>0</v>
      </c>
      <c r="L35" s="192">
        <v>17</v>
      </c>
      <c r="M35" s="192">
        <v>3</v>
      </c>
      <c r="N35" s="193">
        <v>5</v>
      </c>
      <c r="O35" s="142" t="s">
        <v>200</v>
      </c>
      <c r="P35" s="142">
        <v>25</v>
      </c>
      <c r="Q35" s="142">
        <v>25</v>
      </c>
    </row>
    <row r="36" spans="1:17" ht="15.75" customHeight="1" x14ac:dyDescent="0.25">
      <c r="A36" s="190"/>
      <c r="B36" s="239"/>
      <c r="C36" s="194">
        <v>0</v>
      </c>
      <c r="D36" s="195">
        <v>0</v>
      </c>
      <c r="E36" s="195">
        <v>0.04</v>
      </c>
      <c r="F36" s="195">
        <v>0.64</v>
      </c>
      <c r="G36" s="195">
        <v>0.2</v>
      </c>
      <c r="H36" s="196">
        <v>0.12</v>
      </c>
      <c r="I36" s="194">
        <v>0</v>
      </c>
      <c r="J36" s="195">
        <v>0</v>
      </c>
      <c r="K36" s="195">
        <v>0</v>
      </c>
      <c r="L36" s="195">
        <v>0.68</v>
      </c>
      <c r="M36" s="195">
        <v>0.12</v>
      </c>
      <c r="N36" s="196">
        <v>0.2</v>
      </c>
      <c r="O36" s="142"/>
    </row>
    <row r="37" spans="1:17" x14ac:dyDescent="0.25">
      <c r="A37" s="186" t="s">
        <v>46</v>
      </c>
      <c r="B37" s="234" t="s">
        <v>53</v>
      </c>
      <c r="C37" s="183">
        <v>2</v>
      </c>
      <c r="D37" s="184">
        <v>3</v>
      </c>
      <c r="E37" s="184">
        <v>3</v>
      </c>
      <c r="F37" s="184">
        <v>13</v>
      </c>
      <c r="G37" s="184">
        <v>2</v>
      </c>
      <c r="H37" s="185">
        <v>2</v>
      </c>
      <c r="I37" s="183">
        <v>0</v>
      </c>
      <c r="J37" s="184">
        <v>0</v>
      </c>
      <c r="K37" s="184">
        <v>3</v>
      </c>
      <c r="L37" s="184">
        <v>18</v>
      </c>
      <c r="M37" s="184">
        <v>1</v>
      </c>
      <c r="N37" s="185">
        <v>3</v>
      </c>
      <c r="O37" s="142" t="s">
        <v>201</v>
      </c>
      <c r="P37" s="142">
        <v>25</v>
      </c>
      <c r="Q37" s="142">
        <v>25</v>
      </c>
    </row>
    <row r="38" spans="1:17" ht="14.25" customHeight="1" x14ac:dyDescent="0.25">
      <c r="A38" s="186"/>
      <c r="B38" s="235"/>
      <c r="C38" s="197">
        <v>0.08</v>
      </c>
      <c r="D38" s="198">
        <v>0.12</v>
      </c>
      <c r="E38" s="198">
        <v>0.12</v>
      </c>
      <c r="F38" s="198">
        <v>0.52</v>
      </c>
      <c r="G38" s="198">
        <v>0.08</v>
      </c>
      <c r="H38" s="199">
        <v>0.08</v>
      </c>
      <c r="I38" s="197">
        <v>0</v>
      </c>
      <c r="J38" s="198">
        <v>0</v>
      </c>
      <c r="K38" s="198">
        <v>0.12</v>
      </c>
      <c r="L38" s="198">
        <v>0.72</v>
      </c>
      <c r="M38" s="198">
        <v>0.04</v>
      </c>
      <c r="N38" s="199">
        <v>0.12</v>
      </c>
      <c r="O38" s="142"/>
    </row>
    <row r="39" spans="1:17" x14ac:dyDescent="0.25">
      <c r="A39" s="190" t="s">
        <v>47</v>
      </c>
      <c r="B39" s="238" t="s">
        <v>61</v>
      </c>
      <c r="C39" s="191">
        <v>1</v>
      </c>
      <c r="D39" s="192">
        <v>3</v>
      </c>
      <c r="E39" s="192">
        <v>4</v>
      </c>
      <c r="F39" s="192">
        <v>9</v>
      </c>
      <c r="G39" s="192">
        <v>6</v>
      </c>
      <c r="H39" s="193">
        <v>2</v>
      </c>
      <c r="I39" s="191">
        <v>0</v>
      </c>
      <c r="J39" s="192">
        <v>0</v>
      </c>
      <c r="K39" s="192">
        <v>1</v>
      </c>
      <c r="L39" s="192">
        <v>17</v>
      </c>
      <c r="M39" s="192">
        <v>4</v>
      </c>
      <c r="N39" s="193">
        <v>3</v>
      </c>
      <c r="O39" s="142" t="s">
        <v>202</v>
      </c>
      <c r="P39" s="142">
        <v>25</v>
      </c>
      <c r="Q39" s="142">
        <v>25</v>
      </c>
    </row>
    <row r="40" spans="1:17" ht="15" customHeight="1" x14ac:dyDescent="0.25">
      <c r="A40" s="190"/>
      <c r="B40" s="239"/>
      <c r="C40" s="194">
        <v>0.04</v>
      </c>
      <c r="D40" s="195">
        <v>0.12</v>
      </c>
      <c r="E40" s="195">
        <v>0.16</v>
      </c>
      <c r="F40" s="195">
        <v>0.36</v>
      </c>
      <c r="G40" s="195">
        <v>0.24</v>
      </c>
      <c r="H40" s="196">
        <v>0.08</v>
      </c>
      <c r="I40" s="194">
        <v>0</v>
      </c>
      <c r="J40" s="195">
        <v>0</v>
      </c>
      <c r="K40" s="195">
        <v>0.04</v>
      </c>
      <c r="L40" s="195">
        <v>0.68</v>
      </c>
      <c r="M40" s="195">
        <v>0.16</v>
      </c>
      <c r="N40" s="196">
        <v>0.12</v>
      </c>
      <c r="O40" s="142"/>
    </row>
    <row r="41" spans="1:17" x14ac:dyDescent="0.25">
      <c r="A41" s="186" t="s">
        <v>48</v>
      </c>
      <c r="B41" s="234" t="s">
        <v>62</v>
      </c>
      <c r="C41" s="183">
        <v>2</v>
      </c>
      <c r="D41" s="184">
        <v>4</v>
      </c>
      <c r="E41" s="184">
        <v>1</v>
      </c>
      <c r="F41" s="184">
        <v>14</v>
      </c>
      <c r="G41" s="184">
        <v>2</v>
      </c>
      <c r="H41" s="185">
        <v>2</v>
      </c>
      <c r="I41" s="183">
        <v>0</v>
      </c>
      <c r="J41" s="184">
        <v>0</v>
      </c>
      <c r="K41" s="184">
        <v>1</v>
      </c>
      <c r="L41" s="184">
        <v>20</v>
      </c>
      <c r="M41" s="184">
        <v>1</v>
      </c>
      <c r="N41" s="185">
        <v>3</v>
      </c>
      <c r="O41" s="142" t="s">
        <v>203</v>
      </c>
      <c r="P41" s="142">
        <v>25</v>
      </c>
      <c r="Q41" s="142">
        <v>25</v>
      </c>
    </row>
    <row r="42" spans="1:17" x14ac:dyDescent="0.25">
      <c r="A42" s="203"/>
      <c r="B42" s="241"/>
      <c r="C42" s="204">
        <v>0.08</v>
      </c>
      <c r="D42" s="205">
        <v>0.16</v>
      </c>
      <c r="E42" s="205">
        <v>0.04</v>
      </c>
      <c r="F42" s="205">
        <v>0.56000000000000005</v>
      </c>
      <c r="G42" s="205">
        <v>0.08</v>
      </c>
      <c r="H42" s="206">
        <v>0.08</v>
      </c>
      <c r="I42" s="204">
        <v>0</v>
      </c>
      <c r="J42" s="205">
        <v>0</v>
      </c>
      <c r="K42" s="205">
        <v>0.04</v>
      </c>
      <c r="L42" s="205">
        <v>0.8</v>
      </c>
      <c r="M42" s="205">
        <v>0.04</v>
      </c>
      <c r="N42" s="206">
        <v>0.12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3</v>
      </c>
      <c r="F48" s="211">
        <v>6</v>
      </c>
      <c r="G48" s="211">
        <v>15</v>
      </c>
      <c r="H48" s="211">
        <v>1</v>
      </c>
      <c r="P48" s="142">
        <v>25</v>
      </c>
    </row>
    <row r="49" spans="1:16" x14ac:dyDescent="0.25">
      <c r="A49" s="92"/>
      <c r="C49" s="195">
        <v>0</v>
      </c>
      <c r="D49" s="195">
        <v>0</v>
      </c>
      <c r="E49" s="195">
        <v>0.12</v>
      </c>
      <c r="F49" s="195">
        <v>0.24</v>
      </c>
      <c r="G49" s="195">
        <v>0.6</v>
      </c>
      <c r="H49" s="195">
        <v>0.04</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3</v>
      </c>
      <c r="E54" s="211">
        <v>5</v>
      </c>
      <c r="F54" s="211">
        <v>4</v>
      </c>
      <c r="G54" s="211">
        <v>12</v>
      </c>
      <c r="H54" s="211">
        <v>1</v>
      </c>
      <c r="P54" s="142">
        <v>25</v>
      </c>
    </row>
    <row r="55" spans="1:16" x14ac:dyDescent="0.25">
      <c r="A55" s="92"/>
      <c r="C55" s="195">
        <v>0</v>
      </c>
      <c r="D55" s="195">
        <v>0.12</v>
      </c>
      <c r="E55" s="195">
        <v>0.2</v>
      </c>
      <c r="F55" s="195">
        <v>0.16</v>
      </c>
      <c r="G55" s="195">
        <v>0.48</v>
      </c>
      <c r="H55" s="195">
        <v>0.04</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24</v>
      </c>
      <c r="F60" s="211">
        <v>0</v>
      </c>
      <c r="G60" s="211"/>
      <c r="H60" s="211">
        <v>1</v>
      </c>
      <c r="P60" s="142">
        <v>25</v>
      </c>
    </row>
    <row r="61" spans="1:16" x14ac:dyDescent="0.25">
      <c r="A61" s="92"/>
      <c r="C61" s="195">
        <v>0</v>
      </c>
      <c r="D61" s="195">
        <v>0</v>
      </c>
      <c r="E61" s="195">
        <v>0.96</v>
      </c>
      <c r="F61" s="195">
        <v>0</v>
      </c>
      <c r="G61" s="195"/>
      <c r="H61" s="195">
        <v>0.04</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218</v>
      </c>
      <c r="C3" s="145"/>
      <c r="D3" s="146"/>
      <c r="E3" s="147">
        <v>43300</v>
      </c>
      <c r="F3" s="146"/>
      <c r="G3" s="148"/>
      <c r="H3" s="148"/>
      <c r="I3" s="147" t="s">
        <v>87</v>
      </c>
      <c r="J3" s="148"/>
      <c r="K3" s="148"/>
      <c r="L3" s="148"/>
      <c r="M3" s="149">
        <v>17</v>
      </c>
      <c r="N3" s="150"/>
      <c r="O3" s="142"/>
    </row>
    <row r="4" spans="1:18" ht="9.75" customHeight="1" x14ac:dyDescent="0.25"/>
    <row r="5" spans="1:18" ht="17.25" customHeight="1" x14ac:dyDescent="0.25">
      <c r="A5" s="92" t="s">
        <v>13</v>
      </c>
      <c r="B5" s="93" t="s">
        <v>12</v>
      </c>
    </row>
    <row r="6" spans="1:18" x14ac:dyDescent="0.25">
      <c r="B6" s="151" t="s">
        <v>2</v>
      </c>
      <c r="C6" s="152">
        <v>7</v>
      </c>
      <c r="D6" s="153">
        <v>0.41176470588235292</v>
      </c>
      <c r="F6" s="154" t="s">
        <v>49</v>
      </c>
      <c r="J6" s="155" t="s">
        <v>194</v>
      </c>
    </row>
    <row r="7" spans="1:18" x14ac:dyDescent="0.25">
      <c r="B7" s="156" t="s">
        <v>3</v>
      </c>
      <c r="C7" s="94">
        <v>10</v>
      </c>
      <c r="D7" s="157">
        <v>0.58823529411764708</v>
      </c>
      <c r="F7" s="158" t="s">
        <v>28</v>
      </c>
      <c r="G7" s="159"/>
      <c r="H7" s="159">
        <v>0</v>
      </c>
      <c r="I7" s="153">
        <v>0</v>
      </c>
      <c r="K7" s="87" t="s">
        <v>324</v>
      </c>
    </row>
    <row r="8" spans="1:18" x14ac:dyDescent="0.25">
      <c r="B8" s="151" t="s">
        <v>5</v>
      </c>
      <c r="C8" s="152">
        <v>3</v>
      </c>
      <c r="D8" s="153">
        <v>0.17647058823529413</v>
      </c>
      <c r="F8" s="160" t="s">
        <v>0</v>
      </c>
      <c r="H8" s="87">
        <v>1</v>
      </c>
      <c r="I8" s="157">
        <v>5.8823529411764705E-2</v>
      </c>
      <c r="K8" s="87" t="s">
        <v>216</v>
      </c>
    </row>
    <row r="9" spans="1:18" x14ac:dyDescent="0.25">
      <c r="B9" s="156" t="s">
        <v>6</v>
      </c>
      <c r="C9" s="94">
        <v>2</v>
      </c>
      <c r="D9" s="157">
        <v>0.11764705882352941</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1</v>
      </c>
      <c r="D11" s="157">
        <v>5.8823529411764705E-2</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2</v>
      </c>
      <c r="D17" s="166">
        <v>0.11764705882352941</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17</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1</v>
      </c>
      <c r="E24" s="184">
        <v>5</v>
      </c>
      <c r="F24" s="184">
        <v>5</v>
      </c>
      <c r="G24" s="184">
        <v>5</v>
      </c>
      <c r="H24" s="185">
        <v>0</v>
      </c>
      <c r="I24" s="183">
        <v>0</v>
      </c>
      <c r="J24" s="184">
        <v>0</v>
      </c>
      <c r="K24" s="184">
        <v>2</v>
      </c>
      <c r="L24" s="184">
        <v>13</v>
      </c>
      <c r="M24" s="184">
        <v>2</v>
      </c>
      <c r="N24" s="185">
        <v>0</v>
      </c>
      <c r="O24" s="142" t="s">
        <v>195</v>
      </c>
      <c r="P24" s="142">
        <v>17</v>
      </c>
      <c r="Q24" s="142">
        <v>17</v>
      </c>
    </row>
    <row r="25" spans="1:18" ht="18.75" customHeight="1" x14ac:dyDescent="0.25">
      <c r="A25" s="186"/>
      <c r="B25" s="235"/>
      <c r="C25" s="187">
        <v>5.8823529411764705E-2</v>
      </c>
      <c r="D25" s="188">
        <v>5.8823529411764705E-2</v>
      </c>
      <c r="E25" s="188">
        <v>0.29411764705882354</v>
      </c>
      <c r="F25" s="188">
        <v>0.29411764705882354</v>
      </c>
      <c r="G25" s="188">
        <v>0.29411764705882354</v>
      </c>
      <c r="H25" s="189">
        <v>0</v>
      </c>
      <c r="I25" s="187">
        <v>0</v>
      </c>
      <c r="J25" s="188">
        <v>0</v>
      </c>
      <c r="K25" s="188">
        <v>0.11764705882352941</v>
      </c>
      <c r="L25" s="188">
        <v>0.76470588235294112</v>
      </c>
      <c r="M25" s="188">
        <v>0.11764705882352941</v>
      </c>
      <c r="N25" s="189">
        <v>0</v>
      </c>
      <c r="O25" s="142"/>
    </row>
    <row r="26" spans="1:18" x14ac:dyDescent="0.25">
      <c r="A26" s="190" t="s">
        <v>41</v>
      </c>
      <c r="B26" s="238" t="s">
        <v>51</v>
      </c>
      <c r="C26" s="191">
        <v>2</v>
      </c>
      <c r="D26" s="192">
        <v>2</v>
      </c>
      <c r="E26" s="192">
        <v>1</v>
      </c>
      <c r="F26" s="192">
        <v>7</v>
      </c>
      <c r="G26" s="192">
        <v>5</v>
      </c>
      <c r="H26" s="193">
        <v>0</v>
      </c>
      <c r="I26" s="191">
        <v>0</v>
      </c>
      <c r="J26" s="192">
        <v>0</v>
      </c>
      <c r="K26" s="192">
        <v>1</v>
      </c>
      <c r="L26" s="192">
        <v>14</v>
      </c>
      <c r="M26" s="192">
        <v>2</v>
      </c>
      <c r="N26" s="193">
        <v>0</v>
      </c>
      <c r="O26" s="142" t="s">
        <v>196</v>
      </c>
      <c r="P26" s="142">
        <v>17</v>
      </c>
      <c r="Q26" s="142">
        <v>17</v>
      </c>
    </row>
    <row r="27" spans="1:18" ht="18" customHeight="1" x14ac:dyDescent="0.25">
      <c r="A27" s="190"/>
      <c r="B27" s="239"/>
      <c r="C27" s="194">
        <v>0.11764705882352941</v>
      </c>
      <c r="D27" s="195">
        <v>0.11764705882352941</v>
      </c>
      <c r="E27" s="195">
        <v>5.8823529411764705E-2</v>
      </c>
      <c r="F27" s="195">
        <v>0.41176470588235292</v>
      </c>
      <c r="G27" s="195">
        <v>0.29411764705882354</v>
      </c>
      <c r="H27" s="196">
        <v>0</v>
      </c>
      <c r="I27" s="194">
        <v>0</v>
      </c>
      <c r="J27" s="195">
        <v>0</v>
      </c>
      <c r="K27" s="195">
        <v>5.8823529411764705E-2</v>
      </c>
      <c r="L27" s="195">
        <v>0.82352941176470584</v>
      </c>
      <c r="M27" s="195">
        <v>0.11764705882352941</v>
      </c>
      <c r="N27" s="196">
        <v>0</v>
      </c>
      <c r="O27" s="142"/>
    </row>
    <row r="28" spans="1:18" x14ac:dyDescent="0.25">
      <c r="A28" s="186" t="s">
        <v>42</v>
      </c>
      <c r="B28" s="234" t="s">
        <v>58</v>
      </c>
      <c r="C28" s="183">
        <v>2</v>
      </c>
      <c r="D28" s="184">
        <v>1</v>
      </c>
      <c r="E28" s="184">
        <v>1</v>
      </c>
      <c r="F28" s="184">
        <v>8</v>
      </c>
      <c r="G28" s="184">
        <v>5</v>
      </c>
      <c r="H28" s="185">
        <v>0</v>
      </c>
      <c r="I28" s="183">
        <v>1</v>
      </c>
      <c r="J28" s="184">
        <v>0</v>
      </c>
      <c r="K28" s="184">
        <v>1</v>
      </c>
      <c r="L28" s="184">
        <v>13</v>
      </c>
      <c r="M28" s="184">
        <v>2</v>
      </c>
      <c r="N28" s="185">
        <v>0</v>
      </c>
      <c r="O28" s="142" t="s">
        <v>197</v>
      </c>
      <c r="P28" s="142">
        <v>17</v>
      </c>
      <c r="Q28" s="142">
        <v>17</v>
      </c>
    </row>
    <row r="29" spans="1:18" ht="15.75" customHeight="1" x14ac:dyDescent="0.25">
      <c r="A29" s="186"/>
      <c r="B29" s="235"/>
      <c r="C29" s="197">
        <v>0.11764705882352941</v>
      </c>
      <c r="D29" s="198">
        <v>5.8823529411764705E-2</v>
      </c>
      <c r="E29" s="198">
        <v>5.8823529411764705E-2</v>
      </c>
      <c r="F29" s="198">
        <v>0.47058823529411764</v>
      </c>
      <c r="G29" s="198">
        <v>0.29411764705882354</v>
      </c>
      <c r="H29" s="199">
        <v>0</v>
      </c>
      <c r="I29" s="197">
        <v>5.8823529411764705E-2</v>
      </c>
      <c r="J29" s="198">
        <v>0</v>
      </c>
      <c r="K29" s="198">
        <v>5.8823529411764705E-2</v>
      </c>
      <c r="L29" s="198">
        <v>0.76470588235294112</v>
      </c>
      <c r="M29" s="198">
        <v>0.11764705882352941</v>
      </c>
      <c r="N29" s="199">
        <v>0</v>
      </c>
      <c r="O29" s="142"/>
    </row>
    <row r="30" spans="1:18" ht="13.5" customHeight="1" x14ac:dyDescent="0.25">
      <c r="A30" s="190" t="s">
        <v>43</v>
      </c>
      <c r="B30" s="238" t="s">
        <v>59</v>
      </c>
      <c r="C30" s="191">
        <v>1</v>
      </c>
      <c r="D30" s="192">
        <v>1</v>
      </c>
      <c r="E30" s="192">
        <v>1</v>
      </c>
      <c r="F30" s="192">
        <v>13</v>
      </c>
      <c r="G30" s="192">
        <v>1</v>
      </c>
      <c r="H30" s="193">
        <v>0</v>
      </c>
      <c r="I30" s="191">
        <v>0</v>
      </c>
      <c r="J30" s="192">
        <v>0</v>
      </c>
      <c r="K30" s="192">
        <v>0</v>
      </c>
      <c r="L30" s="192">
        <v>16</v>
      </c>
      <c r="M30" s="192">
        <v>1</v>
      </c>
      <c r="N30" s="193">
        <v>0</v>
      </c>
      <c r="O30" s="142" t="s">
        <v>198</v>
      </c>
      <c r="P30" s="142">
        <v>17</v>
      </c>
      <c r="Q30" s="142">
        <v>17</v>
      </c>
    </row>
    <row r="31" spans="1:18" ht="13.5" customHeight="1" x14ac:dyDescent="0.25">
      <c r="A31" s="190"/>
      <c r="B31" s="239"/>
      <c r="C31" s="194">
        <v>5.8823529411764705E-2</v>
      </c>
      <c r="D31" s="195">
        <v>5.8823529411764705E-2</v>
      </c>
      <c r="E31" s="195">
        <v>5.8823529411764705E-2</v>
      </c>
      <c r="F31" s="195">
        <v>0.76470588235294112</v>
      </c>
      <c r="G31" s="195">
        <v>5.8823529411764705E-2</v>
      </c>
      <c r="H31" s="196">
        <v>0</v>
      </c>
      <c r="I31" s="194">
        <v>0</v>
      </c>
      <c r="J31" s="195">
        <v>0</v>
      </c>
      <c r="K31" s="195">
        <v>0</v>
      </c>
      <c r="L31" s="195">
        <v>0.94117647058823528</v>
      </c>
      <c r="M31" s="195">
        <v>5.8823529411764705E-2</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3</v>
      </c>
      <c r="D33" s="184">
        <v>0</v>
      </c>
      <c r="E33" s="184">
        <v>0</v>
      </c>
      <c r="F33" s="184">
        <v>10</v>
      </c>
      <c r="G33" s="184">
        <v>4</v>
      </c>
      <c r="H33" s="185">
        <v>0</v>
      </c>
      <c r="I33" s="183">
        <v>1</v>
      </c>
      <c r="J33" s="184">
        <v>0</v>
      </c>
      <c r="K33" s="184">
        <v>0</v>
      </c>
      <c r="L33" s="184">
        <v>15</v>
      </c>
      <c r="M33" s="184">
        <v>1</v>
      </c>
      <c r="N33" s="185">
        <v>0</v>
      </c>
      <c r="O33" s="142" t="s">
        <v>199</v>
      </c>
      <c r="P33" s="142">
        <v>17</v>
      </c>
      <c r="Q33" s="142">
        <v>17</v>
      </c>
    </row>
    <row r="34" spans="1:17" ht="14.25" customHeight="1" x14ac:dyDescent="0.25">
      <c r="A34" s="186"/>
      <c r="B34" s="235"/>
      <c r="C34" s="197">
        <v>0.17647058823529413</v>
      </c>
      <c r="D34" s="198">
        <v>0</v>
      </c>
      <c r="E34" s="198">
        <v>0</v>
      </c>
      <c r="F34" s="198">
        <v>0.58823529411764708</v>
      </c>
      <c r="G34" s="198">
        <v>0.23529411764705882</v>
      </c>
      <c r="H34" s="199">
        <v>0</v>
      </c>
      <c r="I34" s="197">
        <v>5.8823529411764705E-2</v>
      </c>
      <c r="J34" s="198">
        <v>0</v>
      </c>
      <c r="K34" s="198">
        <v>0</v>
      </c>
      <c r="L34" s="198">
        <v>0.88235294117647056</v>
      </c>
      <c r="M34" s="198">
        <v>5.8823529411764705E-2</v>
      </c>
      <c r="N34" s="199">
        <v>0</v>
      </c>
      <c r="O34" s="142"/>
    </row>
    <row r="35" spans="1:17" ht="12.75" customHeight="1" x14ac:dyDescent="0.25">
      <c r="A35" s="190" t="s">
        <v>45</v>
      </c>
      <c r="B35" s="238" t="s">
        <v>52</v>
      </c>
      <c r="C35" s="191">
        <v>1</v>
      </c>
      <c r="D35" s="192">
        <v>0</v>
      </c>
      <c r="E35" s="192">
        <v>3</v>
      </c>
      <c r="F35" s="192">
        <v>10</v>
      </c>
      <c r="G35" s="192">
        <v>3</v>
      </c>
      <c r="H35" s="193">
        <v>0</v>
      </c>
      <c r="I35" s="191">
        <v>0</v>
      </c>
      <c r="J35" s="192">
        <v>0</v>
      </c>
      <c r="K35" s="192">
        <v>0</v>
      </c>
      <c r="L35" s="192">
        <v>14</v>
      </c>
      <c r="M35" s="192">
        <v>3</v>
      </c>
      <c r="N35" s="193">
        <v>0</v>
      </c>
      <c r="O35" s="142" t="s">
        <v>200</v>
      </c>
      <c r="P35" s="142">
        <v>17</v>
      </c>
      <c r="Q35" s="142">
        <v>17</v>
      </c>
    </row>
    <row r="36" spans="1:17" ht="15.75" customHeight="1" x14ac:dyDescent="0.25">
      <c r="A36" s="190"/>
      <c r="B36" s="239"/>
      <c r="C36" s="194">
        <v>5.8823529411764705E-2</v>
      </c>
      <c r="D36" s="195">
        <v>0</v>
      </c>
      <c r="E36" s="195">
        <v>0.17647058823529413</v>
      </c>
      <c r="F36" s="195">
        <v>0.58823529411764708</v>
      </c>
      <c r="G36" s="195">
        <v>0.17647058823529413</v>
      </c>
      <c r="H36" s="196">
        <v>0</v>
      </c>
      <c r="I36" s="194">
        <v>0</v>
      </c>
      <c r="J36" s="195">
        <v>0</v>
      </c>
      <c r="K36" s="195">
        <v>0</v>
      </c>
      <c r="L36" s="195">
        <v>0.82352941176470584</v>
      </c>
      <c r="M36" s="195">
        <v>0.17647058823529413</v>
      </c>
      <c r="N36" s="196">
        <v>0</v>
      </c>
      <c r="O36" s="142"/>
    </row>
    <row r="37" spans="1:17" x14ac:dyDescent="0.25">
      <c r="A37" s="186" t="s">
        <v>46</v>
      </c>
      <c r="B37" s="234" t="s">
        <v>53</v>
      </c>
      <c r="C37" s="183">
        <v>3</v>
      </c>
      <c r="D37" s="184">
        <v>1</v>
      </c>
      <c r="E37" s="184">
        <v>2</v>
      </c>
      <c r="F37" s="184">
        <v>7</v>
      </c>
      <c r="G37" s="184">
        <v>4</v>
      </c>
      <c r="H37" s="185">
        <v>0</v>
      </c>
      <c r="I37" s="183">
        <v>1</v>
      </c>
      <c r="J37" s="184">
        <v>0</v>
      </c>
      <c r="K37" s="184">
        <v>0</v>
      </c>
      <c r="L37" s="184">
        <v>15</v>
      </c>
      <c r="M37" s="184">
        <v>1</v>
      </c>
      <c r="N37" s="185">
        <v>0</v>
      </c>
      <c r="O37" s="142" t="s">
        <v>201</v>
      </c>
      <c r="P37" s="142">
        <v>17</v>
      </c>
      <c r="Q37" s="142">
        <v>17</v>
      </c>
    </row>
    <row r="38" spans="1:17" ht="14.25" customHeight="1" x14ac:dyDescent="0.25">
      <c r="A38" s="186"/>
      <c r="B38" s="235"/>
      <c r="C38" s="197">
        <v>0.17647058823529413</v>
      </c>
      <c r="D38" s="198">
        <v>5.8823529411764705E-2</v>
      </c>
      <c r="E38" s="198">
        <v>0.11764705882352941</v>
      </c>
      <c r="F38" s="198">
        <v>0.41176470588235292</v>
      </c>
      <c r="G38" s="198">
        <v>0.23529411764705882</v>
      </c>
      <c r="H38" s="199">
        <v>0</v>
      </c>
      <c r="I38" s="197">
        <v>5.8823529411764705E-2</v>
      </c>
      <c r="J38" s="198">
        <v>0</v>
      </c>
      <c r="K38" s="198">
        <v>0</v>
      </c>
      <c r="L38" s="198">
        <v>0.88235294117647056</v>
      </c>
      <c r="M38" s="198">
        <v>5.8823529411764705E-2</v>
      </c>
      <c r="N38" s="199">
        <v>0</v>
      </c>
      <c r="O38" s="142"/>
    </row>
    <row r="39" spans="1:17" x14ac:dyDescent="0.25">
      <c r="A39" s="190" t="s">
        <v>47</v>
      </c>
      <c r="B39" s="238" t="s">
        <v>61</v>
      </c>
      <c r="C39" s="191">
        <v>1</v>
      </c>
      <c r="D39" s="192">
        <v>2</v>
      </c>
      <c r="E39" s="192">
        <v>3</v>
      </c>
      <c r="F39" s="192">
        <v>4</v>
      </c>
      <c r="G39" s="192">
        <v>7</v>
      </c>
      <c r="H39" s="193">
        <v>0</v>
      </c>
      <c r="I39" s="191">
        <v>0</v>
      </c>
      <c r="J39" s="192">
        <v>1</v>
      </c>
      <c r="K39" s="192">
        <v>0</v>
      </c>
      <c r="L39" s="192">
        <v>10</v>
      </c>
      <c r="M39" s="192">
        <v>6</v>
      </c>
      <c r="N39" s="193">
        <v>0</v>
      </c>
      <c r="O39" s="142" t="s">
        <v>202</v>
      </c>
      <c r="P39" s="142">
        <v>17</v>
      </c>
      <c r="Q39" s="142">
        <v>17</v>
      </c>
    </row>
    <row r="40" spans="1:17" ht="15" customHeight="1" x14ac:dyDescent="0.25">
      <c r="A40" s="190"/>
      <c r="B40" s="239"/>
      <c r="C40" s="194">
        <v>5.8823529411764705E-2</v>
      </c>
      <c r="D40" s="195">
        <v>0.11764705882352941</v>
      </c>
      <c r="E40" s="195">
        <v>0.17647058823529413</v>
      </c>
      <c r="F40" s="195">
        <v>0.23529411764705882</v>
      </c>
      <c r="G40" s="195">
        <v>0.41176470588235292</v>
      </c>
      <c r="H40" s="196">
        <v>0</v>
      </c>
      <c r="I40" s="194">
        <v>0</v>
      </c>
      <c r="J40" s="195">
        <v>5.8823529411764705E-2</v>
      </c>
      <c r="K40" s="195">
        <v>0</v>
      </c>
      <c r="L40" s="195">
        <v>0.58823529411764708</v>
      </c>
      <c r="M40" s="195">
        <v>0.35294117647058826</v>
      </c>
      <c r="N40" s="196">
        <v>0</v>
      </c>
      <c r="O40" s="142"/>
    </row>
    <row r="41" spans="1:17" x14ac:dyDescent="0.25">
      <c r="A41" s="186" t="s">
        <v>48</v>
      </c>
      <c r="B41" s="234" t="s">
        <v>62</v>
      </c>
      <c r="C41" s="183">
        <v>2</v>
      </c>
      <c r="D41" s="184">
        <v>2</v>
      </c>
      <c r="E41" s="184">
        <v>2</v>
      </c>
      <c r="F41" s="184">
        <v>9</v>
      </c>
      <c r="G41" s="184">
        <v>2</v>
      </c>
      <c r="H41" s="185">
        <v>0</v>
      </c>
      <c r="I41" s="183">
        <v>1</v>
      </c>
      <c r="J41" s="184">
        <v>0</v>
      </c>
      <c r="K41" s="184">
        <v>1</v>
      </c>
      <c r="L41" s="184">
        <v>14</v>
      </c>
      <c r="M41" s="184">
        <v>1</v>
      </c>
      <c r="N41" s="185">
        <v>0</v>
      </c>
      <c r="O41" s="142" t="s">
        <v>203</v>
      </c>
      <c r="P41" s="142">
        <v>17</v>
      </c>
      <c r="Q41" s="142">
        <v>17</v>
      </c>
    </row>
    <row r="42" spans="1:17" x14ac:dyDescent="0.25">
      <c r="A42" s="203"/>
      <c r="B42" s="241"/>
      <c r="C42" s="204">
        <v>0.11764705882352941</v>
      </c>
      <c r="D42" s="205">
        <v>0.11764705882352941</v>
      </c>
      <c r="E42" s="205">
        <v>0.11764705882352941</v>
      </c>
      <c r="F42" s="205">
        <v>0.52941176470588236</v>
      </c>
      <c r="G42" s="205">
        <v>0.11764705882352941</v>
      </c>
      <c r="H42" s="206">
        <v>0</v>
      </c>
      <c r="I42" s="204">
        <v>5.8823529411764705E-2</v>
      </c>
      <c r="J42" s="205">
        <v>0</v>
      </c>
      <c r="K42" s="205">
        <v>5.8823529411764705E-2</v>
      </c>
      <c r="L42" s="205">
        <v>0.82352941176470584</v>
      </c>
      <c r="M42" s="205">
        <v>5.8823529411764705E-2</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6</v>
      </c>
      <c r="G48" s="211">
        <v>10</v>
      </c>
      <c r="H48" s="211">
        <v>0</v>
      </c>
      <c r="P48" s="142">
        <v>17</v>
      </c>
    </row>
    <row r="49" spans="1:16" x14ac:dyDescent="0.25">
      <c r="A49" s="92"/>
      <c r="C49" s="195">
        <v>5.8823529411764705E-2</v>
      </c>
      <c r="D49" s="195">
        <v>0</v>
      </c>
      <c r="E49" s="195">
        <v>0</v>
      </c>
      <c r="F49" s="195">
        <v>0.35294117647058826</v>
      </c>
      <c r="G49" s="195">
        <v>0.58823529411764708</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1</v>
      </c>
      <c r="D54" s="211">
        <v>0</v>
      </c>
      <c r="E54" s="211">
        <v>5</v>
      </c>
      <c r="F54" s="211">
        <v>2</v>
      </c>
      <c r="G54" s="211">
        <v>9</v>
      </c>
      <c r="H54" s="211">
        <v>0</v>
      </c>
      <c r="P54" s="142">
        <v>17</v>
      </c>
    </row>
    <row r="55" spans="1:16" x14ac:dyDescent="0.25">
      <c r="A55" s="92"/>
      <c r="C55" s="195">
        <v>5.8823529411764705E-2</v>
      </c>
      <c r="D55" s="195">
        <v>0</v>
      </c>
      <c r="E55" s="195">
        <v>0.29411764705882354</v>
      </c>
      <c r="F55" s="195">
        <v>0.11764705882352941</v>
      </c>
      <c r="G55" s="195">
        <v>0.52941176470588236</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1</v>
      </c>
      <c r="D60" s="211">
        <v>0</v>
      </c>
      <c r="E60" s="211">
        <v>16</v>
      </c>
      <c r="F60" s="211">
        <v>0</v>
      </c>
      <c r="G60" s="211"/>
      <c r="H60" s="211">
        <v>0</v>
      </c>
      <c r="P60" s="142">
        <v>17</v>
      </c>
    </row>
    <row r="61" spans="1:16" x14ac:dyDescent="0.25">
      <c r="A61" s="92"/>
      <c r="C61" s="195">
        <v>5.8823529411764705E-2</v>
      </c>
      <c r="D61" s="195">
        <v>0</v>
      </c>
      <c r="E61" s="195">
        <v>0.94117647058823528</v>
      </c>
      <c r="F61" s="195">
        <v>0</v>
      </c>
      <c r="G61" s="195"/>
      <c r="H61" s="195">
        <v>0</v>
      </c>
    </row>
    <row r="62" spans="1:16" x14ac:dyDescent="0.25">
      <c r="A62" s="93" t="s">
        <v>204</v>
      </c>
    </row>
    <row r="63" spans="1:16" ht="6.75" customHeight="1" x14ac:dyDescent="0.25">
      <c r="A63" s="93"/>
    </row>
    <row r="64" spans="1:16" ht="23.1" customHeight="1" x14ac:dyDescent="0.25">
      <c r="B64" s="240" t="s">
        <v>325</v>
      </c>
      <c r="C64" s="240"/>
      <c r="D64" s="240"/>
      <c r="E64" s="240"/>
      <c r="F64" s="240"/>
      <c r="G64" s="240"/>
      <c r="H64" s="240"/>
      <c r="I64" s="240"/>
      <c r="J64" s="240"/>
      <c r="K64" s="240"/>
      <c r="L64" s="240"/>
    </row>
    <row r="65" spans="2:12" ht="23.1" customHeight="1" x14ac:dyDescent="0.25">
      <c r="B65" s="240" t="s">
        <v>326</v>
      </c>
      <c r="C65" s="240"/>
      <c r="D65" s="240"/>
      <c r="E65" s="240"/>
      <c r="F65" s="240"/>
      <c r="G65" s="240"/>
      <c r="H65" s="240"/>
      <c r="I65" s="240"/>
      <c r="J65" s="240"/>
      <c r="K65" s="240"/>
      <c r="L65" s="240"/>
    </row>
    <row r="66" spans="2:12" ht="23.1" customHeight="1" x14ac:dyDescent="0.25">
      <c r="B66" s="240" t="s">
        <v>327</v>
      </c>
      <c r="C66" s="240"/>
      <c r="D66" s="240"/>
      <c r="E66" s="240"/>
      <c r="F66" s="240"/>
      <c r="G66" s="240"/>
      <c r="H66" s="240"/>
      <c r="I66" s="240"/>
      <c r="J66" s="240"/>
      <c r="K66" s="240"/>
      <c r="L66" s="240"/>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352</v>
      </c>
      <c r="C3" s="145"/>
      <c r="D3" s="146"/>
      <c r="E3" s="147">
        <v>43237</v>
      </c>
      <c r="F3" s="146"/>
      <c r="G3" s="148"/>
      <c r="H3" s="148"/>
      <c r="I3" s="147" t="s">
        <v>353</v>
      </c>
      <c r="J3" s="148"/>
      <c r="K3" s="148"/>
      <c r="L3" s="148"/>
      <c r="M3" s="149">
        <v>34</v>
      </c>
      <c r="N3" s="150"/>
      <c r="O3" s="142"/>
    </row>
    <row r="4" spans="1:18" ht="9.75" customHeight="1" x14ac:dyDescent="0.25"/>
    <row r="5" spans="1:18" ht="17.25" customHeight="1" x14ac:dyDescent="0.25">
      <c r="A5" s="92" t="s">
        <v>13</v>
      </c>
      <c r="B5" s="93" t="s">
        <v>12</v>
      </c>
    </row>
    <row r="6" spans="1:18" x14ac:dyDescent="0.25">
      <c r="B6" s="151" t="s">
        <v>2</v>
      </c>
      <c r="C6" s="152">
        <v>4</v>
      </c>
      <c r="D6" s="153">
        <v>0.11764705882352941</v>
      </c>
      <c r="F6" s="154" t="s">
        <v>49</v>
      </c>
      <c r="J6" s="155" t="s">
        <v>194</v>
      </c>
    </row>
    <row r="7" spans="1:18" x14ac:dyDescent="0.25">
      <c r="B7" s="156" t="s">
        <v>3</v>
      </c>
      <c r="C7" s="94">
        <v>13</v>
      </c>
      <c r="D7" s="157">
        <v>0.38235294117647056</v>
      </c>
      <c r="F7" s="158" t="s">
        <v>28</v>
      </c>
      <c r="G7" s="159"/>
      <c r="H7" s="159">
        <v>0</v>
      </c>
      <c r="I7" s="153">
        <v>0</v>
      </c>
      <c r="K7" s="87" t="s">
        <v>354</v>
      </c>
    </row>
    <row r="8" spans="1:18" x14ac:dyDescent="0.25">
      <c r="B8" s="151" t="s">
        <v>5</v>
      </c>
      <c r="C8" s="152">
        <v>7</v>
      </c>
      <c r="D8" s="153">
        <v>0.20588235294117646</v>
      </c>
      <c r="F8" s="160" t="s">
        <v>0</v>
      </c>
      <c r="H8" s="87">
        <v>6</v>
      </c>
      <c r="I8" s="157">
        <v>0.17647058823529413</v>
      </c>
      <c r="K8" s="87" t="s">
        <v>355</v>
      </c>
    </row>
    <row r="9" spans="1:18" x14ac:dyDescent="0.25">
      <c r="B9" s="156" t="s">
        <v>6</v>
      </c>
      <c r="C9" s="94">
        <v>2</v>
      </c>
      <c r="D9" s="157">
        <v>5.8823529411764705E-2</v>
      </c>
      <c r="F9" s="158" t="s">
        <v>29</v>
      </c>
      <c r="G9" s="159"/>
      <c r="H9" s="159">
        <v>0</v>
      </c>
      <c r="I9" s="153">
        <v>0</v>
      </c>
      <c r="K9" s="87" t="s">
        <v>356</v>
      </c>
    </row>
    <row r="10" spans="1:18" x14ac:dyDescent="0.25">
      <c r="B10" s="151" t="s">
        <v>4</v>
      </c>
      <c r="C10" s="152">
        <v>3</v>
      </c>
      <c r="D10" s="153">
        <v>8.8235294117647065E-2</v>
      </c>
      <c r="F10" s="160" t="s">
        <v>30</v>
      </c>
      <c r="H10" s="87">
        <v>0</v>
      </c>
      <c r="I10" s="157">
        <v>0</v>
      </c>
    </row>
    <row r="11" spans="1:18" x14ac:dyDescent="0.25">
      <c r="B11" s="156" t="s">
        <v>23</v>
      </c>
      <c r="C11" s="94">
        <v>6</v>
      </c>
      <c r="D11" s="157">
        <v>0.17647058823529413</v>
      </c>
      <c r="F11" s="158" t="s">
        <v>31</v>
      </c>
      <c r="G11" s="159"/>
      <c r="H11" s="159">
        <v>0</v>
      </c>
      <c r="I11" s="153">
        <v>0</v>
      </c>
    </row>
    <row r="12" spans="1:18" x14ac:dyDescent="0.25">
      <c r="B12" s="151" t="s">
        <v>26</v>
      </c>
      <c r="C12" s="152">
        <v>4</v>
      </c>
      <c r="D12" s="153">
        <v>0.11764705882352941</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3</v>
      </c>
      <c r="D15" s="157">
        <v>8.8235294117647065E-2</v>
      </c>
      <c r="F15" s="161"/>
      <c r="G15" s="162"/>
      <c r="H15" s="162"/>
      <c r="I15" s="162"/>
      <c r="J15" s="162"/>
      <c r="O15" s="162"/>
      <c r="P15" s="162"/>
      <c r="Q15" s="162"/>
      <c r="R15" s="162"/>
    </row>
    <row r="16" spans="1:18" x14ac:dyDescent="0.25">
      <c r="B16" s="151" t="s">
        <v>25</v>
      </c>
      <c r="C16" s="152">
        <v>2</v>
      </c>
      <c r="D16" s="153">
        <v>5.8823529411764705E-2</v>
      </c>
      <c r="F16" s="163"/>
      <c r="G16" s="162"/>
      <c r="H16" s="162"/>
      <c r="I16" s="162"/>
      <c r="J16" s="162"/>
      <c r="O16" s="162"/>
      <c r="P16" s="162"/>
      <c r="Q16" s="162"/>
      <c r="R16" s="162"/>
    </row>
    <row r="17" spans="1:18" x14ac:dyDescent="0.25">
      <c r="B17" s="164" t="s">
        <v>7</v>
      </c>
      <c r="C17" s="165">
        <v>3</v>
      </c>
      <c r="D17" s="166">
        <v>8.8235294117647065E-2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34</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2</v>
      </c>
      <c r="E24" s="184">
        <v>9</v>
      </c>
      <c r="F24" s="184">
        <v>17</v>
      </c>
      <c r="G24" s="184">
        <v>2</v>
      </c>
      <c r="H24" s="185">
        <v>3</v>
      </c>
      <c r="I24" s="183">
        <v>0</v>
      </c>
      <c r="J24" s="184">
        <v>0</v>
      </c>
      <c r="K24" s="184">
        <v>4</v>
      </c>
      <c r="L24" s="184">
        <v>26</v>
      </c>
      <c r="M24" s="184">
        <v>1</v>
      </c>
      <c r="N24" s="185">
        <v>3</v>
      </c>
      <c r="O24" s="142" t="s">
        <v>195</v>
      </c>
      <c r="P24" s="142">
        <v>34</v>
      </c>
      <c r="Q24" s="142">
        <v>34</v>
      </c>
    </row>
    <row r="25" spans="1:18" ht="18.75" customHeight="1" x14ac:dyDescent="0.25">
      <c r="A25" s="186"/>
      <c r="B25" s="235"/>
      <c r="C25" s="187">
        <v>2.9411764705882353E-2</v>
      </c>
      <c r="D25" s="188">
        <v>5.8823529411764705E-2</v>
      </c>
      <c r="E25" s="188">
        <v>0.26470588235294118</v>
      </c>
      <c r="F25" s="188">
        <v>0.5</v>
      </c>
      <c r="G25" s="188">
        <v>5.8823529411764705E-2</v>
      </c>
      <c r="H25" s="189">
        <v>8.8235294117647065E-2</v>
      </c>
      <c r="I25" s="187">
        <v>0</v>
      </c>
      <c r="J25" s="188">
        <v>0</v>
      </c>
      <c r="K25" s="188">
        <v>0.11764705882352941</v>
      </c>
      <c r="L25" s="188">
        <v>0.76470588235294112</v>
      </c>
      <c r="M25" s="188">
        <v>2.9411764705882353E-2</v>
      </c>
      <c r="N25" s="189">
        <v>8.8235294117647065E-2</v>
      </c>
      <c r="O25" s="142"/>
    </row>
    <row r="26" spans="1:18" x14ac:dyDescent="0.25">
      <c r="A26" s="190" t="s">
        <v>41</v>
      </c>
      <c r="B26" s="238" t="s">
        <v>51</v>
      </c>
      <c r="C26" s="191">
        <v>3</v>
      </c>
      <c r="D26" s="192">
        <v>1</v>
      </c>
      <c r="E26" s="192">
        <v>5</v>
      </c>
      <c r="F26" s="192">
        <v>17</v>
      </c>
      <c r="G26" s="192">
        <v>2</v>
      </c>
      <c r="H26" s="193">
        <v>6</v>
      </c>
      <c r="I26" s="191">
        <v>0</v>
      </c>
      <c r="J26" s="192">
        <v>0</v>
      </c>
      <c r="K26" s="192">
        <v>4</v>
      </c>
      <c r="L26" s="192">
        <v>22</v>
      </c>
      <c r="M26" s="192">
        <v>1</v>
      </c>
      <c r="N26" s="193">
        <v>7</v>
      </c>
      <c r="O26" s="142" t="s">
        <v>196</v>
      </c>
      <c r="P26" s="142">
        <v>34</v>
      </c>
      <c r="Q26" s="142">
        <v>34</v>
      </c>
    </row>
    <row r="27" spans="1:18" ht="18" customHeight="1" x14ac:dyDescent="0.25">
      <c r="A27" s="190"/>
      <c r="B27" s="239"/>
      <c r="C27" s="194">
        <v>8.8235294117647065E-2</v>
      </c>
      <c r="D27" s="195">
        <v>2.9411764705882353E-2</v>
      </c>
      <c r="E27" s="195">
        <v>0.14705882352941177</v>
      </c>
      <c r="F27" s="195">
        <v>0.5</v>
      </c>
      <c r="G27" s="195">
        <v>5.8823529411764705E-2</v>
      </c>
      <c r="H27" s="196">
        <v>0.17647058823529413</v>
      </c>
      <c r="I27" s="194">
        <v>0</v>
      </c>
      <c r="J27" s="195">
        <v>0</v>
      </c>
      <c r="K27" s="195">
        <v>0.11764705882352941</v>
      </c>
      <c r="L27" s="195">
        <v>0.6470588235294118</v>
      </c>
      <c r="M27" s="195">
        <v>2.9411764705882353E-2</v>
      </c>
      <c r="N27" s="196">
        <v>0.20588235294117646</v>
      </c>
      <c r="O27" s="142"/>
    </row>
    <row r="28" spans="1:18" x14ac:dyDescent="0.25">
      <c r="A28" s="186" t="s">
        <v>42</v>
      </c>
      <c r="B28" s="234" t="s">
        <v>58</v>
      </c>
      <c r="C28" s="183">
        <v>2</v>
      </c>
      <c r="D28" s="184">
        <v>5</v>
      </c>
      <c r="E28" s="184">
        <v>4</v>
      </c>
      <c r="F28" s="184">
        <v>15</v>
      </c>
      <c r="G28" s="184">
        <v>2</v>
      </c>
      <c r="H28" s="185">
        <v>6</v>
      </c>
      <c r="I28" s="183">
        <v>0</v>
      </c>
      <c r="J28" s="184">
        <v>0</v>
      </c>
      <c r="K28" s="184">
        <v>4</v>
      </c>
      <c r="L28" s="184">
        <v>22</v>
      </c>
      <c r="M28" s="184">
        <v>1</v>
      </c>
      <c r="N28" s="185">
        <v>7</v>
      </c>
      <c r="O28" s="142" t="s">
        <v>197</v>
      </c>
      <c r="P28" s="142">
        <v>34</v>
      </c>
      <c r="Q28" s="142">
        <v>34</v>
      </c>
    </row>
    <row r="29" spans="1:18" ht="15.75" customHeight="1" x14ac:dyDescent="0.25">
      <c r="A29" s="186"/>
      <c r="B29" s="235"/>
      <c r="C29" s="197">
        <v>5.8823529411764705E-2</v>
      </c>
      <c r="D29" s="198">
        <v>0.14705882352941177</v>
      </c>
      <c r="E29" s="198">
        <v>0.11764705882352941</v>
      </c>
      <c r="F29" s="198">
        <v>0.44117647058823528</v>
      </c>
      <c r="G29" s="198">
        <v>5.8823529411764705E-2</v>
      </c>
      <c r="H29" s="199">
        <v>0.17647058823529413</v>
      </c>
      <c r="I29" s="197">
        <v>0</v>
      </c>
      <c r="J29" s="198">
        <v>0</v>
      </c>
      <c r="K29" s="198">
        <v>0.11764705882352941</v>
      </c>
      <c r="L29" s="198">
        <v>0.6470588235294118</v>
      </c>
      <c r="M29" s="198">
        <v>2.9411764705882353E-2</v>
      </c>
      <c r="N29" s="199">
        <v>0.20588235294117646</v>
      </c>
      <c r="O29" s="142"/>
    </row>
    <row r="30" spans="1:18" ht="13.5" customHeight="1" x14ac:dyDescent="0.25">
      <c r="A30" s="190" t="s">
        <v>43</v>
      </c>
      <c r="B30" s="238" t="s">
        <v>59</v>
      </c>
      <c r="C30" s="191">
        <v>0</v>
      </c>
      <c r="D30" s="192">
        <v>5</v>
      </c>
      <c r="E30" s="192">
        <v>6</v>
      </c>
      <c r="F30" s="192">
        <v>16</v>
      </c>
      <c r="G30" s="192">
        <v>2</v>
      </c>
      <c r="H30" s="193">
        <v>5</v>
      </c>
      <c r="I30" s="191">
        <v>0</v>
      </c>
      <c r="J30" s="192">
        <v>0</v>
      </c>
      <c r="K30" s="192">
        <v>3</v>
      </c>
      <c r="L30" s="192">
        <v>24</v>
      </c>
      <c r="M30" s="192">
        <v>1</v>
      </c>
      <c r="N30" s="193">
        <v>6</v>
      </c>
      <c r="O30" s="142" t="s">
        <v>198</v>
      </c>
      <c r="P30" s="142">
        <v>34</v>
      </c>
      <c r="Q30" s="142">
        <v>34</v>
      </c>
    </row>
    <row r="31" spans="1:18" ht="13.5" customHeight="1" x14ac:dyDescent="0.25">
      <c r="A31" s="190"/>
      <c r="B31" s="239"/>
      <c r="C31" s="194">
        <v>0</v>
      </c>
      <c r="D31" s="195">
        <v>0.14705882352941177</v>
      </c>
      <c r="E31" s="195">
        <v>0.17647058823529413</v>
      </c>
      <c r="F31" s="195">
        <v>0.47058823529411764</v>
      </c>
      <c r="G31" s="195">
        <v>5.8823529411764705E-2</v>
      </c>
      <c r="H31" s="196">
        <v>0.14705882352941177</v>
      </c>
      <c r="I31" s="194">
        <v>0</v>
      </c>
      <c r="J31" s="195">
        <v>0</v>
      </c>
      <c r="K31" s="195">
        <v>8.8235294117647065E-2</v>
      </c>
      <c r="L31" s="195">
        <v>0.70588235294117652</v>
      </c>
      <c r="M31" s="195">
        <v>2.9411764705882353E-2</v>
      </c>
      <c r="N31" s="196">
        <v>0.17647058823529413</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5</v>
      </c>
      <c r="E33" s="184">
        <v>7</v>
      </c>
      <c r="F33" s="184">
        <v>12</v>
      </c>
      <c r="G33" s="184">
        <v>2</v>
      </c>
      <c r="H33" s="185">
        <v>7</v>
      </c>
      <c r="I33" s="183">
        <v>0</v>
      </c>
      <c r="J33" s="184">
        <v>0</v>
      </c>
      <c r="K33" s="184">
        <v>4</v>
      </c>
      <c r="L33" s="184">
        <v>23</v>
      </c>
      <c r="M33" s="184">
        <v>1</v>
      </c>
      <c r="N33" s="185">
        <v>6</v>
      </c>
      <c r="O33" s="142" t="s">
        <v>199</v>
      </c>
      <c r="P33" s="142">
        <v>34</v>
      </c>
      <c r="Q33" s="142">
        <v>34</v>
      </c>
    </row>
    <row r="34" spans="1:17" ht="14.25" customHeight="1" x14ac:dyDescent="0.25">
      <c r="A34" s="186"/>
      <c r="B34" s="235"/>
      <c r="C34" s="197">
        <v>2.9411764705882353E-2</v>
      </c>
      <c r="D34" s="198">
        <v>0.14705882352941177</v>
      </c>
      <c r="E34" s="198">
        <v>0.20588235294117646</v>
      </c>
      <c r="F34" s="198">
        <v>0.35294117647058826</v>
      </c>
      <c r="G34" s="198">
        <v>5.8823529411764705E-2</v>
      </c>
      <c r="H34" s="199">
        <v>0.20588235294117646</v>
      </c>
      <c r="I34" s="197">
        <v>0</v>
      </c>
      <c r="J34" s="198">
        <v>0</v>
      </c>
      <c r="K34" s="198">
        <v>0.11764705882352941</v>
      </c>
      <c r="L34" s="198">
        <v>0.67647058823529416</v>
      </c>
      <c r="M34" s="198">
        <v>2.9411764705882353E-2</v>
      </c>
      <c r="N34" s="199">
        <v>0.17647058823529413</v>
      </c>
      <c r="O34" s="142"/>
    </row>
    <row r="35" spans="1:17" ht="12.75" customHeight="1" x14ac:dyDescent="0.25">
      <c r="A35" s="190" t="s">
        <v>45</v>
      </c>
      <c r="B35" s="238" t="s">
        <v>52</v>
      </c>
      <c r="C35" s="191">
        <v>0</v>
      </c>
      <c r="D35" s="192">
        <v>3</v>
      </c>
      <c r="E35" s="192">
        <v>4</v>
      </c>
      <c r="F35" s="192">
        <v>19</v>
      </c>
      <c r="G35" s="192">
        <v>2</v>
      </c>
      <c r="H35" s="193">
        <v>6</v>
      </c>
      <c r="I35" s="191">
        <v>0</v>
      </c>
      <c r="J35" s="192">
        <v>0</v>
      </c>
      <c r="K35" s="192">
        <v>4</v>
      </c>
      <c r="L35" s="192">
        <v>24</v>
      </c>
      <c r="M35" s="192">
        <v>1</v>
      </c>
      <c r="N35" s="193">
        <v>5</v>
      </c>
      <c r="O35" s="142" t="s">
        <v>200</v>
      </c>
      <c r="P35" s="142">
        <v>34</v>
      </c>
      <c r="Q35" s="142">
        <v>34</v>
      </c>
    </row>
    <row r="36" spans="1:17" ht="15.75" customHeight="1" x14ac:dyDescent="0.25">
      <c r="A36" s="190"/>
      <c r="B36" s="239"/>
      <c r="C36" s="194">
        <v>0</v>
      </c>
      <c r="D36" s="195">
        <v>8.8235294117647065E-2</v>
      </c>
      <c r="E36" s="195">
        <v>0.11764705882352941</v>
      </c>
      <c r="F36" s="195">
        <v>0.55882352941176472</v>
      </c>
      <c r="G36" s="195">
        <v>5.8823529411764705E-2</v>
      </c>
      <c r="H36" s="196">
        <v>0.17647058823529413</v>
      </c>
      <c r="I36" s="194">
        <v>0</v>
      </c>
      <c r="J36" s="195">
        <v>0</v>
      </c>
      <c r="K36" s="195">
        <v>0.11764705882352941</v>
      </c>
      <c r="L36" s="195">
        <v>0.70588235294117652</v>
      </c>
      <c r="M36" s="195">
        <v>2.9411764705882353E-2</v>
      </c>
      <c r="N36" s="196">
        <v>0.14705882352941177</v>
      </c>
      <c r="O36" s="142"/>
    </row>
    <row r="37" spans="1:17" x14ac:dyDescent="0.25">
      <c r="A37" s="186" t="s">
        <v>46</v>
      </c>
      <c r="B37" s="234" t="s">
        <v>53</v>
      </c>
      <c r="C37" s="183">
        <v>2</v>
      </c>
      <c r="D37" s="184">
        <v>4</v>
      </c>
      <c r="E37" s="184">
        <v>5</v>
      </c>
      <c r="F37" s="184">
        <v>15</v>
      </c>
      <c r="G37" s="184">
        <v>2</v>
      </c>
      <c r="H37" s="185">
        <v>6</v>
      </c>
      <c r="I37" s="183">
        <v>0</v>
      </c>
      <c r="J37" s="184">
        <v>0</v>
      </c>
      <c r="K37" s="184">
        <v>2</v>
      </c>
      <c r="L37" s="184">
        <v>26</v>
      </c>
      <c r="M37" s="184">
        <v>1</v>
      </c>
      <c r="N37" s="185">
        <v>5</v>
      </c>
      <c r="O37" s="142" t="s">
        <v>201</v>
      </c>
      <c r="P37" s="142">
        <v>34</v>
      </c>
      <c r="Q37" s="142">
        <v>34</v>
      </c>
    </row>
    <row r="38" spans="1:17" ht="14.25" customHeight="1" x14ac:dyDescent="0.25">
      <c r="A38" s="186"/>
      <c r="B38" s="235"/>
      <c r="C38" s="197">
        <v>5.8823529411764705E-2</v>
      </c>
      <c r="D38" s="198">
        <v>0.11764705882352941</v>
      </c>
      <c r="E38" s="198">
        <v>0.14705882352941177</v>
      </c>
      <c r="F38" s="198">
        <v>0.44117647058823528</v>
      </c>
      <c r="G38" s="198">
        <v>5.8823529411764705E-2</v>
      </c>
      <c r="H38" s="199">
        <v>0.17647058823529413</v>
      </c>
      <c r="I38" s="197">
        <v>0</v>
      </c>
      <c r="J38" s="198">
        <v>0</v>
      </c>
      <c r="K38" s="198">
        <v>5.8823529411764705E-2</v>
      </c>
      <c r="L38" s="198">
        <v>0.76470588235294112</v>
      </c>
      <c r="M38" s="198">
        <v>2.9411764705882353E-2</v>
      </c>
      <c r="N38" s="199">
        <v>0.14705882352941177</v>
      </c>
      <c r="O38" s="142"/>
    </row>
    <row r="39" spans="1:17" x14ac:dyDescent="0.25">
      <c r="A39" s="190" t="s">
        <v>47</v>
      </c>
      <c r="B39" s="238" t="s">
        <v>61</v>
      </c>
      <c r="C39" s="191">
        <v>7</v>
      </c>
      <c r="D39" s="192">
        <v>4</v>
      </c>
      <c r="E39" s="192">
        <v>6</v>
      </c>
      <c r="F39" s="192">
        <v>10</v>
      </c>
      <c r="G39" s="192">
        <v>1</v>
      </c>
      <c r="H39" s="193">
        <v>6</v>
      </c>
      <c r="I39" s="191">
        <v>0</v>
      </c>
      <c r="J39" s="192">
        <v>0</v>
      </c>
      <c r="K39" s="192">
        <v>7</v>
      </c>
      <c r="L39" s="192">
        <v>21</v>
      </c>
      <c r="M39" s="192">
        <v>1</v>
      </c>
      <c r="N39" s="193">
        <v>5</v>
      </c>
      <c r="O39" s="142" t="s">
        <v>202</v>
      </c>
      <c r="P39" s="142">
        <v>34</v>
      </c>
      <c r="Q39" s="142">
        <v>34</v>
      </c>
    </row>
    <row r="40" spans="1:17" ht="15" customHeight="1" x14ac:dyDescent="0.25">
      <c r="A40" s="190"/>
      <c r="B40" s="239"/>
      <c r="C40" s="194">
        <v>0.20588235294117646</v>
      </c>
      <c r="D40" s="195">
        <v>0.11764705882352941</v>
      </c>
      <c r="E40" s="195">
        <v>0.17647058823529413</v>
      </c>
      <c r="F40" s="195">
        <v>0.29411764705882354</v>
      </c>
      <c r="G40" s="195">
        <v>2.9411764705882353E-2</v>
      </c>
      <c r="H40" s="196">
        <v>0.17647058823529413</v>
      </c>
      <c r="I40" s="194">
        <v>0</v>
      </c>
      <c r="J40" s="195">
        <v>0</v>
      </c>
      <c r="K40" s="195">
        <v>0.20588235294117646</v>
      </c>
      <c r="L40" s="195">
        <v>0.61764705882352944</v>
      </c>
      <c r="M40" s="195">
        <v>2.9411764705882353E-2</v>
      </c>
      <c r="N40" s="196">
        <v>0.14705882352941177</v>
      </c>
      <c r="O40" s="142"/>
    </row>
    <row r="41" spans="1:17" x14ac:dyDescent="0.25">
      <c r="A41" s="186" t="s">
        <v>48</v>
      </c>
      <c r="B41" s="234" t="s">
        <v>62</v>
      </c>
      <c r="C41" s="183">
        <v>4</v>
      </c>
      <c r="D41" s="184">
        <v>4</v>
      </c>
      <c r="E41" s="184">
        <v>7</v>
      </c>
      <c r="F41" s="184">
        <v>10</v>
      </c>
      <c r="G41" s="184">
        <v>3</v>
      </c>
      <c r="H41" s="185">
        <v>6</v>
      </c>
      <c r="I41" s="183">
        <v>1</v>
      </c>
      <c r="J41" s="184">
        <v>0</v>
      </c>
      <c r="K41" s="184">
        <v>4</v>
      </c>
      <c r="L41" s="184">
        <v>23</v>
      </c>
      <c r="M41" s="184">
        <v>1</v>
      </c>
      <c r="N41" s="185">
        <v>5</v>
      </c>
      <c r="O41" s="142" t="s">
        <v>203</v>
      </c>
      <c r="P41" s="142">
        <v>34</v>
      </c>
      <c r="Q41" s="142">
        <v>34</v>
      </c>
    </row>
    <row r="42" spans="1:17" x14ac:dyDescent="0.25">
      <c r="A42" s="203"/>
      <c r="B42" s="241"/>
      <c r="C42" s="204">
        <v>0.11764705882352941</v>
      </c>
      <c r="D42" s="205">
        <v>0.11764705882352941</v>
      </c>
      <c r="E42" s="205">
        <v>0.20588235294117646</v>
      </c>
      <c r="F42" s="205">
        <v>0.29411764705882354</v>
      </c>
      <c r="G42" s="205">
        <v>8.8235294117647065E-2</v>
      </c>
      <c r="H42" s="206">
        <v>0.17647058823529413</v>
      </c>
      <c r="I42" s="204">
        <v>2.9411764705882353E-2</v>
      </c>
      <c r="J42" s="205">
        <v>0</v>
      </c>
      <c r="K42" s="205">
        <v>0.11764705882352941</v>
      </c>
      <c r="L42" s="205">
        <v>0.67647058823529416</v>
      </c>
      <c r="M42" s="205">
        <v>2.9411764705882353E-2</v>
      </c>
      <c r="N42" s="206">
        <v>0.14705882352941177</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3</v>
      </c>
      <c r="D48" s="211">
        <v>0</v>
      </c>
      <c r="E48" s="211">
        <v>1</v>
      </c>
      <c r="F48" s="211">
        <v>10</v>
      </c>
      <c r="G48" s="211">
        <v>19</v>
      </c>
      <c r="H48" s="211">
        <v>1</v>
      </c>
      <c r="P48" s="142">
        <v>34</v>
      </c>
    </row>
    <row r="49" spans="1:16" x14ac:dyDescent="0.25">
      <c r="A49" s="92"/>
      <c r="C49" s="195">
        <v>8.8235294117647065E-2</v>
      </c>
      <c r="D49" s="195">
        <v>0</v>
      </c>
      <c r="E49" s="195">
        <v>2.9411764705882353E-2</v>
      </c>
      <c r="F49" s="195">
        <v>0.29411764705882354</v>
      </c>
      <c r="G49" s="195">
        <v>0.55882352941176472</v>
      </c>
      <c r="H49" s="195">
        <v>2.9411764705882353E-2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3</v>
      </c>
      <c r="F54" s="211">
        <v>12</v>
      </c>
      <c r="G54" s="211">
        <v>18</v>
      </c>
      <c r="H54" s="211">
        <v>1</v>
      </c>
      <c r="P54" s="142">
        <v>34</v>
      </c>
    </row>
    <row r="55" spans="1:16" x14ac:dyDescent="0.25">
      <c r="A55" s="92"/>
      <c r="C55" s="195">
        <v>0</v>
      </c>
      <c r="D55" s="195">
        <v>0</v>
      </c>
      <c r="E55" s="195">
        <v>8.8235294117647065E-2</v>
      </c>
      <c r="F55" s="195">
        <v>0.35294117647058826</v>
      </c>
      <c r="G55" s="195">
        <v>0.52941176470588236</v>
      </c>
      <c r="H55" s="195">
        <v>2.9411764705882353E-2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33</v>
      </c>
      <c r="F60" s="211">
        <v>0</v>
      </c>
      <c r="G60" s="211"/>
      <c r="H60" s="211">
        <v>1</v>
      </c>
      <c r="P60" s="142">
        <v>34</v>
      </c>
    </row>
    <row r="61" spans="1:16" x14ac:dyDescent="0.25">
      <c r="A61" s="92"/>
      <c r="C61" s="195">
        <v>0</v>
      </c>
      <c r="D61" s="195">
        <v>0</v>
      </c>
      <c r="E61" s="195">
        <v>0.97058823529411764</v>
      </c>
      <c r="F61" s="195">
        <v>0</v>
      </c>
      <c r="G61" s="195"/>
      <c r="H61" s="195">
        <v>2.9411764705882353E-2</v>
      </c>
    </row>
    <row r="62" spans="1:16" x14ac:dyDescent="0.25">
      <c r="A62" s="93" t="s">
        <v>204</v>
      </c>
    </row>
    <row r="63" spans="1:16" ht="6.75" customHeight="1" x14ac:dyDescent="0.25">
      <c r="A63" s="93"/>
    </row>
    <row r="64" spans="1:16" ht="23.1" customHeight="1" x14ac:dyDescent="0.25">
      <c r="B64" s="240" t="s">
        <v>357</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R81"/>
  <sheetViews>
    <sheetView showGridLines="0" showZeros="0" workbookViewId="0"/>
  </sheetViews>
  <sheetFormatPr defaultRowHeight="13.2" x14ac:dyDescent="0.25"/>
  <cols>
    <col min="1" max="1" width="3.5546875" style="218" customWidth="1"/>
    <col min="2" max="2" width="28.6640625" style="218" customWidth="1"/>
    <col min="3" max="4" width="8.88671875" style="218" customWidth="1"/>
    <col min="5" max="5" width="10" style="218" customWidth="1"/>
    <col min="6" max="6" width="8.88671875" style="218"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225</v>
      </c>
      <c r="C3" s="145"/>
      <c r="D3" s="146"/>
      <c r="E3" s="147">
        <v>43053</v>
      </c>
      <c r="F3" s="146"/>
      <c r="G3" s="148"/>
      <c r="H3" s="148"/>
      <c r="I3" s="147" t="s">
        <v>95</v>
      </c>
      <c r="J3" s="148"/>
      <c r="K3" s="148"/>
      <c r="L3" s="148"/>
      <c r="M3" s="149">
        <v>27</v>
      </c>
      <c r="N3" s="150"/>
      <c r="O3" s="142"/>
    </row>
    <row r="4" spans="1:18" ht="9.75" customHeight="1" x14ac:dyDescent="0.25"/>
    <row r="5" spans="1:18" ht="17.25" customHeight="1" x14ac:dyDescent="0.25">
      <c r="A5" s="92" t="s">
        <v>13</v>
      </c>
      <c r="B5" s="93" t="s">
        <v>12</v>
      </c>
    </row>
    <row r="6" spans="1:18" x14ac:dyDescent="0.25">
      <c r="B6" s="151" t="s">
        <v>2</v>
      </c>
      <c r="C6" s="152">
        <v>9</v>
      </c>
      <c r="D6" s="153">
        <v>0.33333333333333331</v>
      </c>
      <c r="F6" s="154" t="s">
        <v>49</v>
      </c>
      <c r="J6" s="155" t="s">
        <v>194</v>
      </c>
    </row>
    <row r="7" spans="1:18" x14ac:dyDescent="0.25">
      <c r="B7" s="156" t="s">
        <v>3</v>
      </c>
      <c r="C7" s="94">
        <v>14</v>
      </c>
      <c r="D7" s="157">
        <v>0.51851851851851849</v>
      </c>
      <c r="F7" s="158" t="s">
        <v>28</v>
      </c>
      <c r="G7" s="159"/>
      <c r="H7" s="159">
        <v>10</v>
      </c>
      <c r="I7" s="153">
        <v>0.37037037037037035</v>
      </c>
    </row>
    <row r="8" spans="1:18" x14ac:dyDescent="0.25">
      <c r="B8" s="151" t="s">
        <v>5</v>
      </c>
      <c r="C8" s="152">
        <v>3</v>
      </c>
      <c r="D8" s="153">
        <v>0.1111111111111111</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10</v>
      </c>
      <c r="D11" s="157">
        <v>0.37037037037037035</v>
      </c>
      <c r="F11" s="158" t="s">
        <v>31</v>
      </c>
      <c r="G11" s="159"/>
      <c r="H11" s="159">
        <v>0</v>
      </c>
      <c r="I11" s="153">
        <v>0</v>
      </c>
    </row>
    <row r="12" spans="1:18" x14ac:dyDescent="0.25">
      <c r="B12" s="151" t="s">
        <v>26</v>
      </c>
      <c r="C12" s="152">
        <v>1</v>
      </c>
      <c r="D12" s="153">
        <v>3.7037037037037035E-2</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7"/>
      <c r="C20" s="167" t="s">
        <v>63</v>
      </c>
      <c r="D20" s="168"/>
      <c r="E20" s="168"/>
      <c r="F20" s="168"/>
      <c r="G20" s="169"/>
      <c r="H20" s="170"/>
      <c r="I20" s="167" t="s">
        <v>64</v>
      </c>
      <c r="J20" s="168"/>
      <c r="K20" s="168"/>
      <c r="L20" s="168"/>
      <c r="M20" s="169"/>
      <c r="N20" s="170"/>
      <c r="P20" s="87">
        <v>27</v>
      </c>
    </row>
    <row r="21" spans="1:18" ht="15" hidden="1" customHeight="1" x14ac:dyDescent="0.25">
      <c r="A21" s="92"/>
      <c r="B21" s="217"/>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7"/>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11</v>
      </c>
      <c r="E24" s="184">
        <v>7</v>
      </c>
      <c r="F24" s="184">
        <v>5</v>
      </c>
      <c r="G24" s="184">
        <v>1</v>
      </c>
      <c r="H24" s="185">
        <v>2</v>
      </c>
      <c r="I24" s="183">
        <v>0</v>
      </c>
      <c r="J24" s="184">
        <v>1</v>
      </c>
      <c r="K24" s="184">
        <v>8</v>
      </c>
      <c r="L24" s="184">
        <v>15</v>
      </c>
      <c r="M24" s="184">
        <v>1</v>
      </c>
      <c r="N24" s="185">
        <v>2</v>
      </c>
      <c r="O24" s="142" t="s">
        <v>195</v>
      </c>
      <c r="P24" s="142">
        <v>27</v>
      </c>
      <c r="Q24" s="142">
        <v>27</v>
      </c>
    </row>
    <row r="25" spans="1:18" ht="18.75" customHeight="1" x14ac:dyDescent="0.25">
      <c r="A25" s="186"/>
      <c r="B25" s="235"/>
      <c r="C25" s="187">
        <v>3.7037037037037035E-2</v>
      </c>
      <c r="D25" s="188">
        <v>0.40740740740740738</v>
      </c>
      <c r="E25" s="188">
        <v>0.25925925925925924</v>
      </c>
      <c r="F25" s="188">
        <v>0.18518518518518517</v>
      </c>
      <c r="G25" s="188">
        <v>3.7037037037037035E-2</v>
      </c>
      <c r="H25" s="189">
        <v>7.407407407407407E-2</v>
      </c>
      <c r="I25" s="187">
        <v>0</v>
      </c>
      <c r="J25" s="188">
        <v>3.7037037037037035E-2</v>
      </c>
      <c r="K25" s="188">
        <v>0.29629629629629628</v>
      </c>
      <c r="L25" s="188">
        <v>0.55555555555555558</v>
      </c>
      <c r="M25" s="188">
        <v>3.7037037037037035E-2</v>
      </c>
      <c r="N25" s="189">
        <v>7.407407407407407E-2</v>
      </c>
      <c r="O25" s="142"/>
    </row>
    <row r="26" spans="1:18" x14ac:dyDescent="0.25">
      <c r="A26" s="190" t="s">
        <v>41</v>
      </c>
      <c r="B26" s="238" t="s">
        <v>51</v>
      </c>
      <c r="C26" s="191">
        <v>4</v>
      </c>
      <c r="D26" s="192">
        <v>4</v>
      </c>
      <c r="E26" s="192">
        <v>13</v>
      </c>
      <c r="F26" s="192">
        <v>4</v>
      </c>
      <c r="G26" s="192">
        <v>1</v>
      </c>
      <c r="H26" s="193">
        <v>1</v>
      </c>
      <c r="I26" s="191">
        <v>0</v>
      </c>
      <c r="J26" s="192">
        <v>2</v>
      </c>
      <c r="K26" s="192">
        <v>5</v>
      </c>
      <c r="L26" s="192">
        <v>17</v>
      </c>
      <c r="M26" s="192">
        <v>1</v>
      </c>
      <c r="N26" s="193">
        <v>2</v>
      </c>
      <c r="O26" s="142" t="s">
        <v>196</v>
      </c>
      <c r="P26" s="142">
        <v>27</v>
      </c>
      <c r="Q26" s="142">
        <v>27</v>
      </c>
    </row>
    <row r="27" spans="1:18" ht="18" customHeight="1" x14ac:dyDescent="0.25">
      <c r="A27" s="190"/>
      <c r="B27" s="239"/>
      <c r="C27" s="194">
        <v>0.14814814814814814</v>
      </c>
      <c r="D27" s="195">
        <v>0.14814814814814814</v>
      </c>
      <c r="E27" s="195">
        <v>0.48148148148148145</v>
      </c>
      <c r="F27" s="195">
        <v>0.14814814814814814</v>
      </c>
      <c r="G27" s="195">
        <v>3.7037037037037035E-2</v>
      </c>
      <c r="H27" s="196">
        <v>3.7037037037037035E-2</v>
      </c>
      <c r="I27" s="194">
        <v>0</v>
      </c>
      <c r="J27" s="195">
        <v>7.407407407407407E-2</v>
      </c>
      <c r="K27" s="195">
        <v>0.18518518518518517</v>
      </c>
      <c r="L27" s="195">
        <v>0.62962962962962965</v>
      </c>
      <c r="M27" s="195">
        <v>3.7037037037037035E-2</v>
      </c>
      <c r="N27" s="196">
        <v>7.407407407407407E-2</v>
      </c>
      <c r="O27" s="142"/>
    </row>
    <row r="28" spans="1:18" x14ac:dyDescent="0.25">
      <c r="A28" s="186" t="s">
        <v>42</v>
      </c>
      <c r="B28" s="234" t="s">
        <v>58</v>
      </c>
      <c r="C28" s="183">
        <v>4</v>
      </c>
      <c r="D28" s="184">
        <v>3</v>
      </c>
      <c r="E28" s="184">
        <v>7</v>
      </c>
      <c r="F28" s="184">
        <v>10</v>
      </c>
      <c r="G28" s="184">
        <v>1</v>
      </c>
      <c r="H28" s="185">
        <v>2</v>
      </c>
      <c r="I28" s="183">
        <v>1</v>
      </c>
      <c r="J28" s="184">
        <v>2</v>
      </c>
      <c r="K28" s="184">
        <v>5</v>
      </c>
      <c r="L28" s="184">
        <v>16</v>
      </c>
      <c r="M28" s="184">
        <v>0</v>
      </c>
      <c r="N28" s="185">
        <v>3</v>
      </c>
      <c r="O28" s="142" t="s">
        <v>197</v>
      </c>
      <c r="P28" s="142">
        <v>27</v>
      </c>
      <c r="Q28" s="142">
        <v>27</v>
      </c>
    </row>
    <row r="29" spans="1:18" ht="15.75" customHeight="1" x14ac:dyDescent="0.25">
      <c r="A29" s="186"/>
      <c r="B29" s="235"/>
      <c r="C29" s="197">
        <v>0.14814814814814814</v>
      </c>
      <c r="D29" s="198">
        <v>0.1111111111111111</v>
      </c>
      <c r="E29" s="198">
        <v>0.25925925925925924</v>
      </c>
      <c r="F29" s="198">
        <v>0.37037037037037035</v>
      </c>
      <c r="G29" s="198">
        <v>3.7037037037037035E-2</v>
      </c>
      <c r="H29" s="199">
        <v>7.407407407407407E-2</v>
      </c>
      <c r="I29" s="197">
        <v>3.7037037037037035E-2</v>
      </c>
      <c r="J29" s="198">
        <v>7.407407407407407E-2</v>
      </c>
      <c r="K29" s="198">
        <v>0.18518518518518517</v>
      </c>
      <c r="L29" s="198">
        <v>0.59259259259259256</v>
      </c>
      <c r="M29" s="198">
        <v>0</v>
      </c>
      <c r="N29" s="199">
        <v>0.1111111111111111</v>
      </c>
      <c r="O29" s="142"/>
    </row>
    <row r="30" spans="1:18" ht="13.5" customHeight="1" x14ac:dyDescent="0.25">
      <c r="A30" s="190" t="s">
        <v>43</v>
      </c>
      <c r="B30" s="238" t="s">
        <v>59</v>
      </c>
      <c r="C30" s="191">
        <v>0</v>
      </c>
      <c r="D30" s="192">
        <v>3</v>
      </c>
      <c r="E30" s="192">
        <v>8</v>
      </c>
      <c r="F30" s="192">
        <v>8</v>
      </c>
      <c r="G30" s="192">
        <v>4</v>
      </c>
      <c r="H30" s="193">
        <v>4</v>
      </c>
      <c r="I30" s="191">
        <v>0</v>
      </c>
      <c r="J30" s="192">
        <v>0</v>
      </c>
      <c r="K30" s="192">
        <v>1</v>
      </c>
      <c r="L30" s="192">
        <v>19</v>
      </c>
      <c r="M30" s="192">
        <v>4</v>
      </c>
      <c r="N30" s="193">
        <v>3</v>
      </c>
      <c r="O30" s="142" t="s">
        <v>198</v>
      </c>
      <c r="P30" s="142">
        <v>27</v>
      </c>
      <c r="Q30" s="142">
        <v>27</v>
      </c>
    </row>
    <row r="31" spans="1:18" ht="13.5" customHeight="1" x14ac:dyDescent="0.25">
      <c r="A31" s="190"/>
      <c r="B31" s="239"/>
      <c r="C31" s="194">
        <v>0</v>
      </c>
      <c r="D31" s="195">
        <v>0.1111111111111111</v>
      </c>
      <c r="E31" s="195">
        <v>0.29629629629629628</v>
      </c>
      <c r="F31" s="195">
        <v>0.29629629629629628</v>
      </c>
      <c r="G31" s="195">
        <v>0.14814814814814814</v>
      </c>
      <c r="H31" s="196">
        <v>0.14814814814814814</v>
      </c>
      <c r="I31" s="194">
        <v>0</v>
      </c>
      <c r="J31" s="195">
        <v>0</v>
      </c>
      <c r="K31" s="195">
        <v>3.7037037037037035E-2</v>
      </c>
      <c r="L31" s="195">
        <v>0.70370370370370372</v>
      </c>
      <c r="M31" s="195">
        <v>0.14814814814814814</v>
      </c>
      <c r="N31" s="196">
        <v>0.1111111111111111</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5</v>
      </c>
      <c r="E33" s="184">
        <v>9</v>
      </c>
      <c r="F33" s="184">
        <v>6</v>
      </c>
      <c r="G33" s="184">
        <v>1</v>
      </c>
      <c r="H33" s="185">
        <v>4</v>
      </c>
      <c r="I33" s="183">
        <v>1</v>
      </c>
      <c r="J33" s="184">
        <v>0</v>
      </c>
      <c r="K33" s="184">
        <v>4</v>
      </c>
      <c r="L33" s="184">
        <v>15</v>
      </c>
      <c r="M33" s="184">
        <v>1</v>
      </c>
      <c r="N33" s="185">
        <v>6</v>
      </c>
      <c r="O33" s="142" t="s">
        <v>199</v>
      </c>
      <c r="P33" s="142">
        <v>27</v>
      </c>
      <c r="Q33" s="142">
        <v>27</v>
      </c>
    </row>
    <row r="34" spans="1:17" ht="14.25" customHeight="1" x14ac:dyDescent="0.25">
      <c r="A34" s="186"/>
      <c r="B34" s="235"/>
      <c r="C34" s="197">
        <v>7.407407407407407E-2</v>
      </c>
      <c r="D34" s="198">
        <v>0.18518518518518517</v>
      </c>
      <c r="E34" s="198">
        <v>0.33333333333333331</v>
      </c>
      <c r="F34" s="198">
        <v>0.22222222222222221</v>
      </c>
      <c r="G34" s="198">
        <v>3.7037037037037035E-2</v>
      </c>
      <c r="H34" s="199">
        <v>0.14814814814814814</v>
      </c>
      <c r="I34" s="197">
        <v>3.7037037037037035E-2</v>
      </c>
      <c r="J34" s="198">
        <v>0</v>
      </c>
      <c r="K34" s="198">
        <v>0.14814814814814814</v>
      </c>
      <c r="L34" s="198">
        <v>0.55555555555555558</v>
      </c>
      <c r="M34" s="198">
        <v>3.7037037037037035E-2</v>
      </c>
      <c r="N34" s="199">
        <v>0.22222222222222221</v>
      </c>
      <c r="O34" s="142"/>
    </row>
    <row r="35" spans="1:17" ht="12.75" customHeight="1" x14ac:dyDescent="0.25">
      <c r="A35" s="190" t="s">
        <v>45</v>
      </c>
      <c r="B35" s="238" t="s">
        <v>52</v>
      </c>
      <c r="C35" s="191">
        <v>4</v>
      </c>
      <c r="D35" s="192">
        <v>4</v>
      </c>
      <c r="E35" s="192">
        <v>7</v>
      </c>
      <c r="F35" s="192">
        <v>7</v>
      </c>
      <c r="G35" s="192">
        <v>2</v>
      </c>
      <c r="H35" s="193">
        <v>3</v>
      </c>
      <c r="I35" s="191">
        <v>1</v>
      </c>
      <c r="J35" s="192">
        <v>1</v>
      </c>
      <c r="K35" s="192">
        <v>4</v>
      </c>
      <c r="L35" s="192">
        <v>16</v>
      </c>
      <c r="M35" s="192">
        <v>2</v>
      </c>
      <c r="N35" s="193">
        <v>3</v>
      </c>
      <c r="O35" s="142" t="s">
        <v>200</v>
      </c>
      <c r="P35" s="142">
        <v>27</v>
      </c>
      <c r="Q35" s="142">
        <v>27</v>
      </c>
    </row>
    <row r="36" spans="1:17" ht="15.75" customHeight="1" x14ac:dyDescent="0.25">
      <c r="A36" s="190"/>
      <c r="B36" s="239"/>
      <c r="C36" s="194">
        <v>0.14814814814814814</v>
      </c>
      <c r="D36" s="195">
        <v>0.14814814814814814</v>
      </c>
      <c r="E36" s="195">
        <v>0.25925925925925924</v>
      </c>
      <c r="F36" s="195">
        <v>0.25925925925925924</v>
      </c>
      <c r="G36" s="195">
        <v>7.407407407407407E-2</v>
      </c>
      <c r="H36" s="196">
        <v>0.1111111111111111</v>
      </c>
      <c r="I36" s="194">
        <v>3.7037037037037035E-2</v>
      </c>
      <c r="J36" s="195">
        <v>3.7037037037037035E-2</v>
      </c>
      <c r="K36" s="195">
        <v>0.14814814814814814</v>
      </c>
      <c r="L36" s="195">
        <v>0.59259259259259256</v>
      </c>
      <c r="M36" s="195">
        <v>7.407407407407407E-2</v>
      </c>
      <c r="N36" s="196">
        <v>0.1111111111111111</v>
      </c>
      <c r="O36" s="142"/>
    </row>
    <row r="37" spans="1:17" x14ac:dyDescent="0.25">
      <c r="A37" s="186" t="s">
        <v>46</v>
      </c>
      <c r="B37" s="234" t="s">
        <v>53</v>
      </c>
      <c r="C37" s="183">
        <v>3</v>
      </c>
      <c r="D37" s="184">
        <v>4</v>
      </c>
      <c r="E37" s="184">
        <v>12</v>
      </c>
      <c r="F37" s="184">
        <v>3</v>
      </c>
      <c r="G37" s="184">
        <v>2</v>
      </c>
      <c r="H37" s="185">
        <v>3</v>
      </c>
      <c r="I37" s="183">
        <v>1</v>
      </c>
      <c r="J37" s="184">
        <v>0</v>
      </c>
      <c r="K37" s="184">
        <v>4</v>
      </c>
      <c r="L37" s="184">
        <v>17</v>
      </c>
      <c r="M37" s="184">
        <v>2</v>
      </c>
      <c r="N37" s="185">
        <v>3</v>
      </c>
      <c r="O37" s="142" t="s">
        <v>201</v>
      </c>
      <c r="P37" s="142">
        <v>27</v>
      </c>
      <c r="Q37" s="142">
        <v>27</v>
      </c>
    </row>
    <row r="38" spans="1:17" ht="14.25" customHeight="1" x14ac:dyDescent="0.25">
      <c r="A38" s="186"/>
      <c r="B38" s="235"/>
      <c r="C38" s="197">
        <v>0.1111111111111111</v>
      </c>
      <c r="D38" s="198">
        <v>0.14814814814814814</v>
      </c>
      <c r="E38" s="198">
        <v>0.44444444444444442</v>
      </c>
      <c r="F38" s="198">
        <v>0.1111111111111111</v>
      </c>
      <c r="G38" s="198">
        <v>7.407407407407407E-2</v>
      </c>
      <c r="H38" s="199">
        <v>0.1111111111111111</v>
      </c>
      <c r="I38" s="197">
        <v>3.7037037037037035E-2</v>
      </c>
      <c r="J38" s="198">
        <v>0</v>
      </c>
      <c r="K38" s="198">
        <v>0.14814814814814814</v>
      </c>
      <c r="L38" s="198">
        <v>0.62962962962962965</v>
      </c>
      <c r="M38" s="198">
        <v>7.407407407407407E-2</v>
      </c>
      <c r="N38" s="199">
        <v>0.1111111111111111</v>
      </c>
      <c r="O38" s="142"/>
    </row>
    <row r="39" spans="1:17" x14ac:dyDescent="0.25">
      <c r="A39" s="190" t="s">
        <v>47</v>
      </c>
      <c r="B39" s="238" t="s">
        <v>61</v>
      </c>
      <c r="C39" s="191">
        <v>3</v>
      </c>
      <c r="D39" s="192">
        <v>6</v>
      </c>
      <c r="E39" s="192">
        <v>7</v>
      </c>
      <c r="F39" s="192">
        <v>3</v>
      </c>
      <c r="G39" s="192">
        <v>5</v>
      </c>
      <c r="H39" s="193">
        <v>3</v>
      </c>
      <c r="I39" s="191">
        <v>0</v>
      </c>
      <c r="J39" s="192">
        <v>1</v>
      </c>
      <c r="K39" s="192">
        <v>8</v>
      </c>
      <c r="L39" s="192">
        <v>10</v>
      </c>
      <c r="M39" s="192">
        <v>5</v>
      </c>
      <c r="N39" s="193">
        <v>3</v>
      </c>
      <c r="O39" s="142" t="s">
        <v>202</v>
      </c>
      <c r="P39" s="142">
        <v>27</v>
      </c>
      <c r="Q39" s="142">
        <v>27</v>
      </c>
    </row>
    <row r="40" spans="1:17" ht="15" customHeight="1" x14ac:dyDescent="0.25">
      <c r="A40" s="190"/>
      <c r="B40" s="239"/>
      <c r="C40" s="194">
        <v>0.1111111111111111</v>
      </c>
      <c r="D40" s="195">
        <v>0.22222222222222221</v>
      </c>
      <c r="E40" s="195">
        <v>0.25925925925925924</v>
      </c>
      <c r="F40" s="195">
        <v>0.1111111111111111</v>
      </c>
      <c r="G40" s="195">
        <v>0.18518518518518517</v>
      </c>
      <c r="H40" s="196">
        <v>0.1111111111111111</v>
      </c>
      <c r="I40" s="194">
        <v>0</v>
      </c>
      <c r="J40" s="195">
        <v>3.7037037037037035E-2</v>
      </c>
      <c r="K40" s="195">
        <v>0.29629629629629628</v>
      </c>
      <c r="L40" s="195">
        <v>0.37037037037037035</v>
      </c>
      <c r="M40" s="195">
        <v>0.18518518518518517</v>
      </c>
      <c r="N40" s="196">
        <v>0.1111111111111111</v>
      </c>
      <c r="O40" s="142"/>
    </row>
    <row r="41" spans="1:17" x14ac:dyDescent="0.25">
      <c r="A41" s="186" t="s">
        <v>48</v>
      </c>
      <c r="B41" s="234" t="s">
        <v>62</v>
      </c>
      <c r="C41" s="183">
        <v>1</v>
      </c>
      <c r="D41" s="184">
        <v>10</v>
      </c>
      <c r="E41" s="184">
        <v>8</v>
      </c>
      <c r="F41" s="184">
        <v>5</v>
      </c>
      <c r="G41" s="184">
        <v>1</v>
      </c>
      <c r="H41" s="185">
        <v>2</v>
      </c>
      <c r="I41" s="183">
        <v>0</v>
      </c>
      <c r="J41" s="184">
        <v>0</v>
      </c>
      <c r="K41" s="184">
        <v>4</v>
      </c>
      <c r="L41" s="184">
        <v>20</v>
      </c>
      <c r="M41" s="184">
        <v>1</v>
      </c>
      <c r="N41" s="185">
        <v>2</v>
      </c>
      <c r="O41" s="142" t="s">
        <v>203</v>
      </c>
      <c r="P41" s="142">
        <v>27</v>
      </c>
      <c r="Q41" s="142">
        <v>27</v>
      </c>
    </row>
    <row r="42" spans="1:17" x14ac:dyDescent="0.25">
      <c r="A42" s="203"/>
      <c r="B42" s="241"/>
      <c r="C42" s="204">
        <v>3.7037037037037035E-2</v>
      </c>
      <c r="D42" s="205">
        <v>0.37037037037037035</v>
      </c>
      <c r="E42" s="205">
        <v>0.29629629629629628</v>
      </c>
      <c r="F42" s="205">
        <v>0.18518518518518517</v>
      </c>
      <c r="G42" s="205">
        <v>3.7037037037037035E-2</v>
      </c>
      <c r="H42" s="206">
        <v>7.407407407407407E-2</v>
      </c>
      <c r="I42" s="204">
        <v>0</v>
      </c>
      <c r="J42" s="205">
        <v>0</v>
      </c>
      <c r="K42" s="205">
        <v>0.14814814814814814</v>
      </c>
      <c r="L42" s="205">
        <v>0.7407407407407407</v>
      </c>
      <c r="M42" s="205">
        <v>3.7037037037037035E-2</v>
      </c>
      <c r="N42" s="206">
        <v>7.407407407407407E-2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7"/>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9</v>
      </c>
      <c r="G48" s="211">
        <v>13</v>
      </c>
      <c r="H48" s="211">
        <v>4</v>
      </c>
      <c r="P48" s="142">
        <v>27</v>
      </c>
    </row>
    <row r="49" spans="1:16" x14ac:dyDescent="0.25">
      <c r="A49" s="92"/>
      <c r="C49" s="195">
        <v>3.7037037037037035E-2</v>
      </c>
      <c r="D49" s="195">
        <v>0</v>
      </c>
      <c r="E49" s="195">
        <v>0</v>
      </c>
      <c r="F49" s="195">
        <v>0.33333333333333331</v>
      </c>
      <c r="G49" s="195">
        <v>0.48148148148148145</v>
      </c>
      <c r="H49" s="195">
        <v>0.14814814814814814</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7"/>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14</v>
      </c>
      <c r="G54" s="211">
        <v>9</v>
      </c>
      <c r="H54" s="211">
        <v>3</v>
      </c>
      <c r="P54" s="142">
        <v>27</v>
      </c>
    </row>
    <row r="55" spans="1:16" x14ac:dyDescent="0.25">
      <c r="A55" s="92"/>
      <c r="C55" s="195">
        <v>0</v>
      </c>
      <c r="D55" s="195">
        <v>0</v>
      </c>
      <c r="E55" s="195">
        <v>3.7037037037037035E-2</v>
      </c>
      <c r="F55" s="195">
        <v>0.51851851851851849</v>
      </c>
      <c r="G55" s="195">
        <v>0.33333333333333331</v>
      </c>
      <c r="H55" s="195">
        <v>0.1111111111111111</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7"/>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23</v>
      </c>
      <c r="F60" s="211">
        <v>0</v>
      </c>
      <c r="G60" s="211"/>
      <c r="H60" s="211">
        <v>4</v>
      </c>
      <c r="P60" s="142">
        <v>27</v>
      </c>
    </row>
    <row r="61" spans="1:16" x14ac:dyDescent="0.25">
      <c r="A61" s="92"/>
      <c r="C61" s="195">
        <v>0</v>
      </c>
      <c r="D61" s="195">
        <v>0</v>
      </c>
      <c r="E61" s="195">
        <v>0.85185185185185186</v>
      </c>
      <c r="F61" s="195">
        <v>0</v>
      </c>
      <c r="G61" s="195"/>
      <c r="H61" s="195">
        <v>0.14814814814814814</v>
      </c>
    </row>
    <row r="62" spans="1:16" x14ac:dyDescent="0.25">
      <c r="A62" s="93" t="s">
        <v>204</v>
      </c>
    </row>
    <row r="63" spans="1:16" ht="6.75" customHeight="1" x14ac:dyDescent="0.25">
      <c r="A63" s="93"/>
    </row>
    <row r="64" spans="1:16" ht="36" customHeight="1" x14ac:dyDescent="0.25">
      <c r="B64" s="87"/>
      <c r="C64" s="87"/>
      <c r="D64" s="87"/>
      <c r="E64" s="87"/>
      <c r="F64" s="87"/>
    </row>
    <row r="65" spans="2:6" ht="36"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219</v>
      </c>
      <c r="C3" s="145"/>
      <c r="D3" s="146"/>
      <c r="E3" s="147">
        <v>43279</v>
      </c>
      <c r="F3" s="146"/>
      <c r="G3" s="148"/>
      <c r="H3" s="148"/>
      <c r="I3" s="147" t="s">
        <v>172</v>
      </c>
      <c r="J3" s="148"/>
      <c r="K3" s="148"/>
      <c r="L3" s="148"/>
      <c r="M3" s="149">
        <v>11</v>
      </c>
      <c r="N3" s="150"/>
      <c r="O3" s="142"/>
    </row>
    <row r="4" spans="1:18" ht="9.75" customHeight="1" x14ac:dyDescent="0.25"/>
    <row r="5" spans="1:18" ht="17.25" customHeight="1" x14ac:dyDescent="0.25">
      <c r="A5" s="92" t="s">
        <v>13</v>
      </c>
      <c r="B5" s="93" t="s">
        <v>12</v>
      </c>
    </row>
    <row r="6" spans="1:18" x14ac:dyDescent="0.25">
      <c r="B6" s="151" t="s">
        <v>2</v>
      </c>
      <c r="C6" s="152">
        <v>1</v>
      </c>
      <c r="D6" s="153">
        <v>9.0909090909090912E-2</v>
      </c>
      <c r="F6" s="154" t="s">
        <v>49</v>
      </c>
      <c r="J6" s="155" t="s">
        <v>194</v>
      </c>
    </row>
    <row r="7" spans="1:18" x14ac:dyDescent="0.25">
      <c r="B7" s="156" t="s">
        <v>3</v>
      </c>
      <c r="C7" s="94">
        <v>3</v>
      </c>
      <c r="D7" s="157">
        <v>0.27272727272727271</v>
      </c>
      <c r="F7" s="158" t="s">
        <v>28</v>
      </c>
      <c r="G7" s="159"/>
      <c r="H7" s="159">
        <v>3</v>
      </c>
      <c r="I7" s="153">
        <v>0.27272727272727271</v>
      </c>
      <c r="K7" s="87" t="s">
        <v>330</v>
      </c>
    </row>
    <row r="8" spans="1:18" x14ac:dyDescent="0.25">
      <c r="B8" s="151" t="s">
        <v>5</v>
      </c>
      <c r="C8" s="152">
        <v>0</v>
      </c>
      <c r="D8" s="153">
        <v>0</v>
      </c>
      <c r="F8" s="160" t="s">
        <v>0</v>
      </c>
      <c r="H8" s="87">
        <v>1</v>
      </c>
      <c r="I8" s="157">
        <v>9.0909090909090912E-2</v>
      </c>
      <c r="K8" s="87" t="s">
        <v>330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4</v>
      </c>
      <c r="D11" s="157">
        <v>0.36363636363636365</v>
      </c>
      <c r="F11" s="158" t="s">
        <v>31</v>
      </c>
      <c r="G11" s="159"/>
      <c r="H11" s="159">
        <v>0</v>
      </c>
      <c r="I11" s="153">
        <v>0</v>
      </c>
    </row>
    <row r="12" spans="1:18" x14ac:dyDescent="0.25">
      <c r="B12" s="151" t="s">
        <v>26</v>
      </c>
      <c r="C12" s="152">
        <v>1</v>
      </c>
      <c r="D12" s="153">
        <v>9.0909090909090912E-2</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2</v>
      </c>
      <c r="D17" s="166">
        <v>0.18181818181818182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11</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2</v>
      </c>
      <c r="E24" s="184">
        <v>1</v>
      </c>
      <c r="F24" s="184">
        <v>5</v>
      </c>
      <c r="G24" s="184">
        <v>2</v>
      </c>
      <c r="H24" s="185">
        <v>1</v>
      </c>
      <c r="I24" s="183">
        <v>0</v>
      </c>
      <c r="J24" s="184">
        <v>0</v>
      </c>
      <c r="K24" s="184">
        <v>1</v>
      </c>
      <c r="L24" s="184">
        <v>8</v>
      </c>
      <c r="M24" s="184">
        <v>1</v>
      </c>
      <c r="N24" s="185">
        <v>1</v>
      </c>
      <c r="O24" s="142" t="s">
        <v>195</v>
      </c>
      <c r="P24" s="142">
        <v>11</v>
      </c>
      <c r="Q24" s="142">
        <v>11</v>
      </c>
    </row>
    <row r="25" spans="1:18" ht="18.75" customHeight="1" x14ac:dyDescent="0.25">
      <c r="A25" s="186"/>
      <c r="B25" s="235"/>
      <c r="C25" s="187">
        <v>0</v>
      </c>
      <c r="D25" s="188">
        <v>0.18181818181818182</v>
      </c>
      <c r="E25" s="188">
        <v>9.0909090909090912E-2</v>
      </c>
      <c r="F25" s="188">
        <v>0.45454545454545453</v>
      </c>
      <c r="G25" s="188">
        <v>0.18181818181818182</v>
      </c>
      <c r="H25" s="189">
        <v>9.0909090909090912E-2</v>
      </c>
      <c r="I25" s="187">
        <v>0</v>
      </c>
      <c r="J25" s="188">
        <v>0</v>
      </c>
      <c r="K25" s="188">
        <v>9.0909090909090912E-2</v>
      </c>
      <c r="L25" s="188">
        <v>0.72727272727272729</v>
      </c>
      <c r="M25" s="188">
        <v>9.0909090909090912E-2</v>
      </c>
      <c r="N25" s="189">
        <v>9.0909090909090912E-2</v>
      </c>
      <c r="O25" s="142"/>
    </row>
    <row r="26" spans="1:18" x14ac:dyDescent="0.25">
      <c r="A26" s="190" t="s">
        <v>41</v>
      </c>
      <c r="B26" s="238" t="s">
        <v>51</v>
      </c>
      <c r="C26" s="191">
        <v>0</v>
      </c>
      <c r="D26" s="192">
        <v>0</v>
      </c>
      <c r="E26" s="192">
        <v>2</v>
      </c>
      <c r="F26" s="192">
        <v>8</v>
      </c>
      <c r="G26" s="192">
        <v>0</v>
      </c>
      <c r="H26" s="193">
        <v>1</v>
      </c>
      <c r="I26" s="191">
        <v>0</v>
      </c>
      <c r="J26" s="192">
        <v>0</v>
      </c>
      <c r="K26" s="192">
        <v>0</v>
      </c>
      <c r="L26" s="192">
        <v>10</v>
      </c>
      <c r="M26" s="192">
        <v>0</v>
      </c>
      <c r="N26" s="193">
        <v>1</v>
      </c>
      <c r="O26" s="142" t="s">
        <v>196</v>
      </c>
      <c r="P26" s="142">
        <v>11</v>
      </c>
      <c r="Q26" s="142">
        <v>11</v>
      </c>
    </row>
    <row r="27" spans="1:18" ht="18" customHeight="1" x14ac:dyDescent="0.25">
      <c r="A27" s="190"/>
      <c r="B27" s="239"/>
      <c r="C27" s="194">
        <v>0</v>
      </c>
      <c r="D27" s="195">
        <v>0</v>
      </c>
      <c r="E27" s="195">
        <v>0.18181818181818182</v>
      </c>
      <c r="F27" s="195">
        <v>0.72727272727272729</v>
      </c>
      <c r="G27" s="195">
        <v>0</v>
      </c>
      <c r="H27" s="196">
        <v>9.0909090909090912E-2</v>
      </c>
      <c r="I27" s="194">
        <v>0</v>
      </c>
      <c r="J27" s="195">
        <v>0</v>
      </c>
      <c r="K27" s="195">
        <v>0</v>
      </c>
      <c r="L27" s="195">
        <v>0.90909090909090906</v>
      </c>
      <c r="M27" s="195">
        <v>0</v>
      </c>
      <c r="N27" s="196">
        <v>9.0909090909090912E-2</v>
      </c>
      <c r="O27" s="142"/>
    </row>
    <row r="28" spans="1:18" x14ac:dyDescent="0.25">
      <c r="A28" s="186" t="s">
        <v>42</v>
      </c>
      <c r="B28" s="234" t="s">
        <v>58</v>
      </c>
      <c r="C28" s="183">
        <v>1</v>
      </c>
      <c r="D28" s="184">
        <v>1</v>
      </c>
      <c r="E28" s="184">
        <v>3</v>
      </c>
      <c r="F28" s="184">
        <v>3</v>
      </c>
      <c r="G28" s="184">
        <v>2</v>
      </c>
      <c r="H28" s="185">
        <v>1</v>
      </c>
      <c r="I28" s="183">
        <v>0</v>
      </c>
      <c r="J28" s="184">
        <v>0</v>
      </c>
      <c r="K28" s="184">
        <v>1</v>
      </c>
      <c r="L28" s="184">
        <v>7</v>
      </c>
      <c r="M28" s="184">
        <v>2</v>
      </c>
      <c r="N28" s="185">
        <v>1</v>
      </c>
      <c r="O28" s="142" t="s">
        <v>197</v>
      </c>
      <c r="P28" s="142">
        <v>11</v>
      </c>
      <c r="Q28" s="142">
        <v>11</v>
      </c>
    </row>
    <row r="29" spans="1:18" ht="15.75" customHeight="1" x14ac:dyDescent="0.25">
      <c r="A29" s="186"/>
      <c r="B29" s="235"/>
      <c r="C29" s="197">
        <v>9.0909090909090912E-2</v>
      </c>
      <c r="D29" s="198">
        <v>9.0909090909090912E-2</v>
      </c>
      <c r="E29" s="198">
        <v>0.27272727272727271</v>
      </c>
      <c r="F29" s="198">
        <v>0.27272727272727271</v>
      </c>
      <c r="G29" s="198">
        <v>0.18181818181818182</v>
      </c>
      <c r="H29" s="199">
        <v>9.0909090909090912E-2</v>
      </c>
      <c r="I29" s="197">
        <v>0</v>
      </c>
      <c r="J29" s="198">
        <v>0</v>
      </c>
      <c r="K29" s="198">
        <v>9.0909090909090912E-2</v>
      </c>
      <c r="L29" s="198">
        <v>0.63636363636363635</v>
      </c>
      <c r="M29" s="198">
        <v>0.18181818181818182</v>
      </c>
      <c r="N29" s="199">
        <v>9.0909090909090912E-2</v>
      </c>
      <c r="O29" s="142"/>
    </row>
    <row r="30" spans="1:18" ht="13.5" customHeight="1" x14ac:dyDescent="0.25">
      <c r="A30" s="190" t="s">
        <v>43</v>
      </c>
      <c r="B30" s="238" t="s">
        <v>59</v>
      </c>
      <c r="C30" s="191">
        <v>1</v>
      </c>
      <c r="D30" s="192">
        <v>0</v>
      </c>
      <c r="E30" s="192">
        <v>1</v>
      </c>
      <c r="F30" s="192">
        <v>8</v>
      </c>
      <c r="G30" s="192">
        <v>0</v>
      </c>
      <c r="H30" s="193">
        <v>1</v>
      </c>
      <c r="I30" s="191">
        <v>0</v>
      </c>
      <c r="J30" s="192">
        <v>0</v>
      </c>
      <c r="K30" s="192">
        <v>1</v>
      </c>
      <c r="L30" s="192">
        <v>9</v>
      </c>
      <c r="M30" s="192">
        <v>0</v>
      </c>
      <c r="N30" s="193">
        <v>1</v>
      </c>
      <c r="O30" s="142" t="s">
        <v>198</v>
      </c>
      <c r="P30" s="142">
        <v>11</v>
      </c>
      <c r="Q30" s="142">
        <v>11</v>
      </c>
    </row>
    <row r="31" spans="1:18" ht="13.5" customHeight="1" x14ac:dyDescent="0.25">
      <c r="A31" s="190"/>
      <c r="B31" s="239"/>
      <c r="C31" s="194">
        <v>9.0909090909090912E-2</v>
      </c>
      <c r="D31" s="195">
        <v>0</v>
      </c>
      <c r="E31" s="195">
        <v>9.0909090909090912E-2</v>
      </c>
      <c r="F31" s="195">
        <v>0.72727272727272729</v>
      </c>
      <c r="G31" s="195">
        <v>0</v>
      </c>
      <c r="H31" s="196">
        <v>9.0909090909090912E-2</v>
      </c>
      <c r="I31" s="194">
        <v>0</v>
      </c>
      <c r="J31" s="195">
        <v>0</v>
      </c>
      <c r="K31" s="195">
        <v>9.0909090909090912E-2</v>
      </c>
      <c r="L31" s="195">
        <v>0.81818181818181823</v>
      </c>
      <c r="M31" s="195">
        <v>0</v>
      </c>
      <c r="N31" s="196">
        <v>9.0909090909090912E-2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0</v>
      </c>
      <c r="E33" s="184">
        <v>2</v>
      </c>
      <c r="F33" s="184">
        <v>7</v>
      </c>
      <c r="G33" s="184">
        <v>1</v>
      </c>
      <c r="H33" s="185">
        <v>1</v>
      </c>
      <c r="I33" s="183">
        <v>0</v>
      </c>
      <c r="J33" s="184">
        <v>0</v>
      </c>
      <c r="K33" s="184">
        <v>0</v>
      </c>
      <c r="L33" s="184">
        <v>9</v>
      </c>
      <c r="M33" s="184">
        <v>1</v>
      </c>
      <c r="N33" s="185">
        <v>1</v>
      </c>
      <c r="O33" s="142" t="s">
        <v>199</v>
      </c>
      <c r="P33" s="142">
        <v>11</v>
      </c>
      <c r="Q33" s="142">
        <v>11</v>
      </c>
    </row>
    <row r="34" spans="1:17" ht="14.25" customHeight="1" x14ac:dyDescent="0.25">
      <c r="A34" s="186"/>
      <c r="B34" s="235"/>
      <c r="C34" s="197">
        <v>0</v>
      </c>
      <c r="D34" s="198">
        <v>0</v>
      </c>
      <c r="E34" s="198">
        <v>0.18181818181818182</v>
      </c>
      <c r="F34" s="198">
        <v>0.63636363636363635</v>
      </c>
      <c r="G34" s="198">
        <v>9.0909090909090912E-2</v>
      </c>
      <c r="H34" s="199">
        <v>9.0909090909090912E-2</v>
      </c>
      <c r="I34" s="197">
        <v>0</v>
      </c>
      <c r="J34" s="198">
        <v>0</v>
      </c>
      <c r="K34" s="198">
        <v>0</v>
      </c>
      <c r="L34" s="198">
        <v>0.81818181818181823</v>
      </c>
      <c r="M34" s="198">
        <v>9.0909090909090912E-2</v>
      </c>
      <c r="N34" s="199">
        <v>9.0909090909090912E-2</v>
      </c>
      <c r="O34" s="142"/>
    </row>
    <row r="35" spans="1:17" ht="12.75" customHeight="1" x14ac:dyDescent="0.25">
      <c r="A35" s="190" t="s">
        <v>45</v>
      </c>
      <c r="B35" s="238" t="s">
        <v>52</v>
      </c>
      <c r="C35" s="191">
        <v>0</v>
      </c>
      <c r="D35" s="192">
        <v>2</v>
      </c>
      <c r="E35" s="192">
        <v>2</v>
      </c>
      <c r="F35" s="192">
        <v>5</v>
      </c>
      <c r="G35" s="192">
        <v>1</v>
      </c>
      <c r="H35" s="193">
        <v>1</v>
      </c>
      <c r="I35" s="191">
        <v>0</v>
      </c>
      <c r="J35" s="192">
        <v>0</v>
      </c>
      <c r="K35" s="192">
        <v>0</v>
      </c>
      <c r="L35" s="192">
        <v>9</v>
      </c>
      <c r="M35" s="192">
        <v>1</v>
      </c>
      <c r="N35" s="193">
        <v>1</v>
      </c>
      <c r="O35" s="142" t="s">
        <v>200</v>
      </c>
      <c r="P35" s="142">
        <v>11</v>
      </c>
      <c r="Q35" s="142">
        <v>11</v>
      </c>
    </row>
    <row r="36" spans="1:17" ht="15.75" customHeight="1" x14ac:dyDescent="0.25">
      <c r="A36" s="190"/>
      <c r="B36" s="239"/>
      <c r="C36" s="194">
        <v>0</v>
      </c>
      <c r="D36" s="195">
        <v>0.18181818181818182</v>
      </c>
      <c r="E36" s="195">
        <v>0.18181818181818182</v>
      </c>
      <c r="F36" s="195">
        <v>0.45454545454545453</v>
      </c>
      <c r="G36" s="195">
        <v>9.0909090909090912E-2</v>
      </c>
      <c r="H36" s="196">
        <v>9.0909090909090912E-2</v>
      </c>
      <c r="I36" s="194">
        <v>0</v>
      </c>
      <c r="J36" s="195">
        <v>0</v>
      </c>
      <c r="K36" s="195">
        <v>0</v>
      </c>
      <c r="L36" s="195">
        <v>0.81818181818181823</v>
      </c>
      <c r="M36" s="195">
        <v>9.0909090909090912E-2</v>
      </c>
      <c r="N36" s="196">
        <v>9.0909090909090912E-2</v>
      </c>
      <c r="O36" s="142"/>
    </row>
    <row r="37" spans="1:17" x14ac:dyDescent="0.25">
      <c r="A37" s="186" t="s">
        <v>46</v>
      </c>
      <c r="B37" s="234" t="s">
        <v>53</v>
      </c>
      <c r="C37" s="183">
        <v>0</v>
      </c>
      <c r="D37" s="184">
        <v>1</v>
      </c>
      <c r="E37" s="184">
        <v>1</v>
      </c>
      <c r="F37" s="184">
        <v>6</v>
      </c>
      <c r="G37" s="184">
        <v>2</v>
      </c>
      <c r="H37" s="185">
        <v>1</v>
      </c>
      <c r="I37" s="183">
        <v>0</v>
      </c>
      <c r="J37" s="184">
        <v>0</v>
      </c>
      <c r="K37" s="184">
        <v>1</v>
      </c>
      <c r="L37" s="184">
        <v>8</v>
      </c>
      <c r="M37" s="184">
        <v>1</v>
      </c>
      <c r="N37" s="185">
        <v>1</v>
      </c>
      <c r="O37" s="142" t="s">
        <v>201</v>
      </c>
      <c r="P37" s="142">
        <v>11</v>
      </c>
      <c r="Q37" s="142">
        <v>11</v>
      </c>
    </row>
    <row r="38" spans="1:17" ht="14.25" customHeight="1" x14ac:dyDescent="0.25">
      <c r="A38" s="186"/>
      <c r="B38" s="235"/>
      <c r="C38" s="197">
        <v>0</v>
      </c>
      <c r="D38" s="198">
        <v>9.0909090909090912E-2</v>
      </c>
      <c r="E38" s="198">
        <v>9.0909090909090912E-2</v>
      </c>
      <c r="F38" s="198">
        <v>0.54545454545454541</v>
      </c>
      <c r="G38" s="198">
        <v>0.18181818181818182</v>
      </c>
      <c r="H38" s="199">
        <v>9.0909090909090912E-2</v>
      </c>
      <c r="I38" s="197">
        <v>0</v>
      </c>
      <c r="J38" s="198">
        <v>0</v>
      </c>
      <c r="K38" s="198">
        <v>9.0909090909090912E-2</v>
      </c>
      <c r="L38" s="198">
        <v>0.72727272727272729</v>
      </c>
      <c r="M38" s="198">
        <v>9.0909090909090912E-2</v>
      </c>
      <c r="N38" s="199">
        <v>9.0909090909090912E-2</v>
      </c>
      <c r="O38" s="142"/>
    </row>
    <row r="39" spans="1:17" x14ac:dyDescent="0.25">
      <c r="A39" s="190" t="s">
        <v>47</v>
      </c>
      <c r="B39" s="238" t="s">
        <v>61</v>
      </c>
      <c r="C39" s="191">
        <v>2</v>
      </c>
      <c r="D39" s="192">
        <v>1</v>
      </c>
      <c r="E39" s="192">
        <v>1</v>
      </c>
      <c r="F39" s="192">
        <v>5</v>
      </c>
      <c r="G39" s="192">
        <v>1</v>
      </c>
      <c r="H39" s="193">
        <v>1</v>
      </c>
      <c r="I39" s="191">
        <v>1</v>
      </c>
      <c r="J39" s="192">
        <v>0</v>
      </c>
      <c r="K39" s="192">
        <v>1</v>
      </c>
      <c r="L39" s="192">
        <v>7</v>
      </c>
      <c r="M39" s="192">
        <v>1</v>
      </c>
      <c r="N39" s="193">
        <v>1</v>
      </c>
      <c r="O39" s="142" t="s">
        <v>202</v>
      </c>
      <c r="P39" s="142">
        <v>11</v>
      </c>
      <c r="Q39" s="142">
        <v>11</v>
      </c>
    </row>
    <row r="40" spans="1:17" ht="15" customHeight="1" x14ac:dyDescent="0.25">
      <c r="A40" s="190"/>
      <c r="B40" s="239"/>
      <c r="C40" s="194">
        <v>0.18181818181818182</v>
      </c>
      <c r="D40" s="195">
        <v>9.0909090909090912E-2</v>
      </c>
      <c r="E40" s="195">
        <v>9.0909090909090912E-2</v>
      </c>
      <c r="F40" s="195">
        <v>0.45454545454545453</v>
      </c>
      <c r="G40" s="195">
        <v>9.0909090909090912E-2</v>
      </c>
      <c r="H40" s="196">
        <v>9.0909090909090912E-2</v>
      </c>
      <c r="I40" s="194">
        <v>9.0909090909090912E-2</v>
      </c>
      <c r="J40" s="195">
        <v>0</v>
      </c>
      <c r="K40" s="195">
        <v>9.0909090909090912E-2</v>
      </c>
      <c r="L40" s="195">
        <v>0.63636363636363635</v>
      </c>
      <c r="M40" s="195">
        <v>9.0909090909090912E-2</v>
      </c>
      <c r="N40" s="196">
        <v>9.0909090909090912E-2</v>
      </c>
      <c r="O40" s="142"/>
    </row>
    <row r="41" spans="1:17" x14ac:dyDescent="0.25">
      <c r="A41" s="186" t="s">
        <v>48</v>
      </c>
      <c r="B41" s="234" t="s">
        <v>62</v>
      </c>
      <c r="C41" s="183">
        <v>0</v>
      </c>
      <c r="D41" s="184">
        <v>0</v>
      </c>
      <c r="E41" s="184">
        <v>2</v>
      </c>
      <c r="F41" s="184">
        <v>4</v>
      </c>
      <c r="G41" s="184">
        <v>4</v>
      </c>
      <c r="H41" s="185">
        <v>1</v>
      </c>
      <c r="I41" s="183">
        <v>0</v>
      </c>
      <c r="J41" s="184">
        <v>0</v>
      </c>
      <c r="K41" s="184">
        <v>0</v>
      </c>
      <c r="L41" s="184">
        <v>6</v>
      </c>
      <c r="M41" s="184">
        <v>4</v>
      </c>
      <c r="N41" s="185">
        <v>1</v>
      </c>
      <c r="O41" s="142" t="s">
        <v>203</v>
      </c>
      <c r="P41" s="142">
        <v>11</v>
      </c>
      <c r="Q41" s="142">
        <v>11</v>
      </c>
    </row>
    <row r="42" spans="1:17" x14ac:dyDescent="0.25">
      <c r="A42" s="203"/>
      <c r="B42" s="241"/>
      <c r="C42" s="204">
        <v>0</v>
      </c>
      <c r="D42" s="205">
        <v>0</v>
      </c>
      <c r="E42" s="205">
        <v>0.18181818181818182</v>
      </c>
      <c r="F42" s="205">
        <v>0.36363636363636365</v>
      </c>
      <c r="G42" s="205">
        <v>0.36363636363636365</v>
      </c>
      <c r="H42" s="206">
        <v>9.0909090909090912E-2</v>
      </c>
      <c r="I42" s="204">
        <v>0</v>
      </c>
      <c r="J42" s="205">
        <v>0</v>
      </c>
      <c r="K42" s="205">
        <v>0</v>
      </c>
      <c r="L42" s="205">
        <v>0.54545454545454541</v>
      </c>
      <c r="M42" s="205">
        <v>0.36363636363636365</v>
      </c>
      <c r="N42" s="206">
        <v>9.0909090909090912E-2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5</v>
      </c>
      <c r="G48" s="211">
        <v>5</v>
      </c>
      <c r="H48" s="211">
        <v>1</v>
      </c>
      <c r="P48" s="142">
        <v>11</v>
      </c>
    </row>
    <row r="49" spans="1:16" x14ac:dyDescent="0.25">
      <c r="A49" s="92"/>
      <c r="C49" s="195">
        <v>0</v>
      </c>
      <c r="D49" s="195">
        <v>0</v>
      </c>
      <c r="E49" s="195">
        <v>0</v>
      </c>
      <c r="F49" s="195">
        <v>0.45454545454545453</v>
      </c>
      <c r="G49" s="195">
        <v>0.45454545454545453</v>
      </c>
      <c r="H49" s="195">
        <v>9.0909090909090912E-2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2</v>
      </c>
      <c r="E54" s="211">
        <v>2</v>
      </c>
      <c r="F54" s="211">
        <v>2</v>
      </c>
      <c r="G54" s="211">
        <v>4</v>
      </c>
      <c r="H54" s="211">
        <v>1</v>
      </c>
      <c r="P54" s="142">
        <v>11</v>
      </c>
    </row>
    <row r="55" spans="1:16" x14ac:dyDescent="0.25">
      <c r="A55" s="92"/>
      <c r="C55" s="195">
        <v>0</v>
      </c>
      <c r="D55" s="195">
        <v>0.18181818181818182</v>
      </c>
      <c r="E55" s="195">
        <v>0.18181818181818182</v>
      </c>
      <c r="F55" s="195">
        <v>0.18181818181818182</v>
      </c>
      <c r="G55" s="195">
        <v>0.36363636363636365</v>
      </c>
      <c r="H55" s="195">
        <v>9.0909090909090912E-2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2</v>
      </c>
      <c r="D60" s="211">
        <v>0</v>
      </c>
      <c r="E60" s="211">
        <v>8</v>
      </c>
      <c r="F60" s="211">
        <v>0</v>
      </c>
      <c r="G60" s="211"/>
      <c r="H60" s="211">
        <v>1</v>
      </c>
      <c r="P60" s="142">
        <v>11</v>
      </c>
    </row>
    <row r="61" spans="1:16" x14ac:dyDescent="0.25">
      <c r="A61" s="92"/>
      <c r="C61" s="195">
        <v>0.18181818181818182</v>
      </c>
      <c r="D61" s="195">
        <v>0</v>
      </c>
      <c r="E61" s="195">
        <v>0.72727272727272729</v>
      </c>
      <c r="F61" s="195">
        <v>0</v>
      </c>
      <c r="G61" s="195"/>
      <c r="H61" s="195">
        <v>9.0909090909090912E-2</v>
      </c>
    </row>
    <row r="62" spans="1:16" x14ac:dyDescent="0.25">
      <c r="A62" s="93" t="s">
        <v>204</v>
      </c>
    </row>
    <row r="63" spans="1:16" ht="6.75" customHeight="1" x14ac:dyDescent="0.25">
      <c r="A63" s="93"/>
    </row>
    <row r="64" spans="1:16" ht="23.1" customHeight="1" x14ac:dyDescent="0.25">
      <c r="B64" s="240" t="s">
        <v>331</v>
      </c>
      <c r="C64" s="240"/>
      <c r="D64" s="240"/>
      <c r="E64" s="240"/>
      <c r="F64" s="240"/>
      <c r="G64" s="240"/>
      <c r="H64" s="240"/>
      <c r="I64" s="240"/>
      <c r="J64" s="240"/>
      <c r="K64" s="240"/>
      <c r="L64" s="240"/>
    </row>
    <row r="65" spans="2:6" ht="23.1" customHeight="1" x14ac:dyDescent="0.25">
      <c r="B65" s="87"/>
      <c r="C65" s="87"/>
      <c r="D65" s="87"/>
      <c r="E65" s="87"/>
      <c r="F65" s="87"/>
    </row>
    <row r="66" spans="2:6" ht="36"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4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225</v>
      </c>
      <c r="C3" s="145"/>
      <c r="D3" s="146"/>
      <c r="E3" s="147">
        <v>43125</v>
      </c>
      <c r="F3" s="146"/>
      <c r="G3" s="148"/>
      <c r="H3" s="148"/>
      <c r="I3" s="147" t="s">
        <v>95</v>
      </c>
      <c r="J3" s="148"/>
      <c r="K3" s="148"/>
      <c r="L3" s="148"/>
      <c r="M3" s="149">
        <v>20</v>
      </c>
      <c r="N3" s="150"/>
      <c r="O3" s="142"/>
    </row>
    <row r="4" spans="1:18" ht="9.75" customHeight="1" x14ac:dyDescent="0.25"/>
    <row r="5" spans="1:18" ht="17.25" customHeight="1" x14ac:dyDescent="0.25">
      <c r="A5" s="92" t="s">
        <v>13</v>
      </c>
      <c r="B5" s="93" t="s">
        <v>12</v>
      </c>
    </row>
    <row r="6" spans="1:18" x14ac:dyDescent="0.25">
      <c r="B6" s="151" t="s">
        <v>2</v>
      </c>
      <c r="C6" s="152">
        <v>5</v>
      </c>
      <c r="D6" s="153">
        <v>0.25</v>
      </c>
      <c r="F6" s="154" t="s">
        <v>49</v>
      </c>
      <c r="J6" s="155" t="s">
        <v>194</v>
      </c>
    </row>
    <row r="7" spans="1:18" x14ac:dyDescent="0.25">
      <c r="B7" s="156" t="s">
        <v>3</v>
      </c>
      <c r="C7" s="94">
        <v>11</v>
      </c>
      <c r="D7" s="157">
        <v>0.55000000000000004</v>
      </c>
      <c r="F7" s="158" t="s">
        <v>28</v>
      </c>
      <c r="G7" s="159"/>
      <c r="H7" s="159">
        <v>3</v>
      </c>
      <c r="I7" s="153">
        <v>0.15</v>
      </c>
    </row>
    <row r="8" spans="1:18" x14ac:dyDescent="0.25">
      <c r="B8" s="151" t="s">
        <v>5</v>
      </c>
      <c r="C8" s="152">
        <v>6</v>
      </c>
      <c r="D8" s="153">
        <v>0.3</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4</v>
      </c>
      <c r="D10" s="153">
        <v>0.2</v>
      </c>
      <c r="F10" s="160" t="s">
        <v>30</v>
      </c>
      <c r="H10" s="87">
        <v>0</v>
      </c>
      <c r="I10" s="157">
        <v>0</v>
      </c>
    </row>
    <row r="11" spans="1:18" x14ac:dyDescent="0.25">
      <c r="B11" s="156" t="s">
        <v>23</v>
      </c>
      <c r="C11" s="94">
        <v>3</v>
      </c>
      <c r="D11" s="157">
        <v>0.15</v>
      </c>
      <c r="F11" s="158" t="s">
        <v>31</v>
      </c>
      <c r="G11" s="159"/>
      <c r="H11" s="159">
        <v>0</v>
      </c>
      <c r="I11" s="153">
        <v>0</v>
      </c>
    </row>
    <row r="12" spans="1:18" x14ac:dyDescent="0.25">
      <c r="B12" s="151" t="s">
        <v>26</v>
      </c>
      <c r="C12" s="152">
        <v>2</v>
      </c>
      <c r="D12" s="153">
        <v>0.1</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20</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3</v>
      </c>
      <c r="D24" s="184">
        <v>2</v>
      </c>
      <c r="E24" s="184">
        <v>8</v>
      </c>
      <c r="F24" s="184">
        <v>5</v>
      </c>
      <c r="G24" s="184">
        <v>2</v>
      </c>
      <c r="H24" s="185">
        <v>0</v>
      </c>
      <c r="I24" s="183">
        <v>0</v>
      </c>
      <c r="J24" s="184">
        <v>0</v>
      </c>
      <c r="K24" s="184">
        <v>5</v>
      </c>
      <c r="L24" s="184">
        <v>11</v>
      </c>
      <c r="M24" s="184">
        <v>2</v>
      </c>
      <c r="N24" s="185">
        <v>2</v>
      </c>
      <c r="O24" s="142" t="s">
        <v>195</v>
      </c>
      <c r="P24" s="142">
        <v>20</v>
      </c>
      <c r="Q24" s="142">
        <v>20</v>
      </c>
    </row>
    <row r="25" spans="1:18" ht="18.75" customHeight="1" x14ac:dyDescent="0.25">
      <c r="A25" s="186"/>
      <c r="B25" s="235"/>
      <c r="C25" s="187">
        <v>0.15</v>
      </c>
      <c r="D25" s="188">
        <v>0.1</v>
      </c>
      <c r="E25" s="188">
        <v>0.4</v>
      </c>
      <c r="F25" s="188">
        <v>0.25</v>
      </c>
      <c r="G25" s="188">
        <v>0.1</v>
      </c>
      <c r="H25" s="189">
        <v>0</v>
      </c>
      <c r="I25" s="187">
        <v>0</v>
      </c>
      <c r="J25" s="188">
        <v>0</v>
      </c>
      <c r="K25" s="188">
        <v>0.25</v>
      </c>
      <c r="L25" s="188">
        <v>0.55000000000000004</v>
      </c>
      <c r="M25" s="188">
        <v>0.1</v>
      </c>
      <c r="N25" s="189">
        <v>0.1</v>
      </c>
      <c r="O25" s="142"/>
    </row>
    <row r="26" spans="1:18" x14ac:dyDescent="0.25">
      <c r="A26" s="190" t="s">
        <v>41</v>
      </c>
      <c r="B26" s="238" t="s">
        <v>51</v>
      </c>
      <c r="C26" s="191">
        <v>0</v>
      </c>
      <c r="D26" s="192">
        <v>3</v>
      </c>
      <c r="E26" s="192">
        <v>6</v>
      </c>
      <c r="F26" s="192">
        <v>9</v>
      </c>
      <c r="G26" s="192">
        <v>2</v>
      </c>
      <c r="H26" s="193">
        <v>0</v>
      </c>
      <c r="I26" s="191">
        <v>0</v>
      </c>
      <c r="J26" s="192">
        <v>0</v>
      </c>
      <c r="K26" s="192">
        <v>6</v>
      </c>
      <c r="L26" s="192">
        <v>10</v>
      </c>
      <c r="M26" s="192">
        <v>2</v>
      </c>
      <c r="N26" s="193">
        <v>2</v>
      </c>
      <c r="O26" s="142" t="s">
        <v>196</v>
      </c>
      <c r="P26" s="142">
        <v>20</v>
      </c>
      <c r="Q26" s="142">
        <v>20</v>
      </c>
    </row>
    <row r="27" spans="1:18" ht="18" customHeight="1" x14ac:dyDescent="0.25">
      <c r="A27" s="190"/>
      <c r="B27" s="239"/>
      <c r="C27" s="194">
        <v>0</v>
      </c>
      <c r="D27" s="195">
        <v>0.15</v>
      </c>
      <c r="E27" s="195">
        <v>0.3</v>
      </c>
      <c r="F27" s="195">
        <v>0.45</v>
      </c>
      <c r="G27" s="195">
        <v>0.1</v>
      </c>
      <c r="H27" s="196">
        <v>0</v>
      </c>
      <c r="I27" s="194">
        <v>0</v>
      </c>
      <c r="J27" s="195">
        <v>0</v>
      </c>
      <c r="K27" s="195">
        <v>0.3</v>
      </c>
      <c r="L27" s="195">
        <v>0.5</v>
      </c>
      <c r="M27" s="195">
        <v>0.1</v>
      </c>
      <c r="N27" s="196">
        <v>0.1</v>
      </c>
      <c r="O27" s="142"/>
    </row>
    <row r="28" spans="1:18" x14ac:dyDescent="0.25">
      <c r="A28" s="186" t="s">
        <v>42</v>
      </c>
      <c r="B28" s="234" t="s">
        <v>58</v>
      </c>
      <c r="C28" s="183">
        <v>1</v>
      </c>
      <c r="D28" s="184">
        <v>2</v>
      </c>
      <c r="E28" s="184">
        <v>3</v>
      </c>
      <c r="F28" s="184">
        <v>11</v>
      </c>
      <c r="G28" s="184">
        <v>3</v>
      </c>
      <c r="H28" s="185">
        <v>0</v>
      </c>
      <c r="I28" s="183">
        <v>0</v>
      </c>
      <c r="J28" s="184">
        <v>0</v>
      </c>
      <c r="K28" s="184">
        <v>3</v>
      </c>
      <c r="L28" s="184">
        <v>12</v>
      </c>
      <c r="M28" s="184">
        <v>3</v>
      </c>
      <c r="N28" s="185">
        <v>2</v>
      </c>
      <c r="O28" s="142" t="s">
        <v>197</v>
      </c>
      <c r="P28" s="142">
        <v>20</v>
      </c>
      <c r="Q28" s="142">
        <v>20</v>
      </c>
    </row>
    <row r="29" spans="1:18" ht="15.75" customHeight="1" x14ac:dyDescent="0.25">
      <c r="A29" s="186"/>
      <c r="B29" s="235"/>
      <c r="C29" s="197">
        <v>0.05</v>
      </c>
      <c r="D29" s="198">
        <v>0.1</v>
      </c>
      <c r="E29" s="198">
        <v>0.15</v>
      </c>
      <c r="F29" s="198">
        <v>0.55000000000000004</v>
      </c>
      <c r="G29" s="198">
        <v>0.15</v>
      </c>
      <c r="H29" s="199">
        <v>0</v>
      </c>
      <c r="I29" s="197">
        <v>0</v>
      </c>
      <c r="J29" s="198">
        <v>0</v>
      </c>
      <c r="K29" s="198">
        <v>0.15</v>
      </c>
      <c r="L29" s="198">
        <v>0.6</v>
      </c>
      <c r="M29" s="198">
        <v>0.15</v>
      </c>
      <c r="N29" s="199">
        <v>0.1</v>
      </c>
      <c r="O29" s="142"/>
    </row>
    <row r="30" spans="1:18" ht="13.5" customHeight="1" x14ac:dyDescent="0.25">
      <c r="A30" s="190" t="s">
        <v>43</v>
      </c>
      <c r="B30" s="238" t="s">
        <v>59</v>
      </c>
      <c r="C30" s="191">
        <v>1</v>
      </c>
      <c r="D30" s="192">
        <v>0</v>
      </c>
      <c r="E30" s="192">
        <v>5</v>
      </c>
      <c r="F30" s="192">
        <v>12</v>
      </c>
      <c r="G30" s="192">
        <v>2</v>
      </c>
      <c r="H30" s="193">
        <v>0</v>
      </c>
      <c r="I30" s="191">
        <v>0</v>
      </c>
      <c r="J30" s="192">
        <v>0</v>
      </c>
      <c r="K30" s="192">
        <v>3</v>
      </c>
      <c r="L30" s="192">
        <v>13</v>
      </c>
      <c r="M30" s="192">
        <v>2</v>
      </c>
      <c r="N30" s="193">
        <v>2</v>
      </c>
      <c r="O30" s="142" t="s">
        <v>198</v>
      </c>
      <c r="P30" s="142">
        <v>20</v>
      </c>
      <c r="Q30" s="142">
        <v>20</v>
      </c>
    </row>
    <row r="31" spans="1:18" ht="13.5" customHeight="1" x14ac:dyDescent="0.25">
      <c r="A31" s="190"/>
      <c r="B31" s="239"/>
      <c r="C31" s="194">
        <v>0.05</v>
      </c>
      <c r="D31" s="195">
        <v>0</v>
      </c>
      <c r="E31" s="195">
        <v>0.25</v>
      </c>
      <c r="F31" s="195">
        <v>0.6</v>
      </c>
      <c r="G31" s="195">
        <v>0.1</v>
      </c>
      <c r="H31" s="196">
        <v>0</v>
      </c>
      <c r="I31" s="194">
        <v>0</v>
      </c>
      <c r="J31" s="195">
        <v>0</v>
      </c>
      <c r="K31" s="195">
        <v>0.15</v>
      </c>
      <c r="L31" s="195">
        <v>0.65</v>
      </c>
      <c r="M31" s="195">
        <v>0.1</v>
      </c>
      <c r="N31" s="196">
        <v>0.1</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5</v>
      </c>
      <c r="E33" s="184">
        <v>3</v>
      </c>
      <c r="F33" s="184">
        <v>10</v>
      </c>
      <c r="G33" s="184">
        <v>1</v>
      </c>
      <c r="H33" s="185">
        <v>0</v>
      </c>
      <c r="I33" s="183">
        <v>0</v>
      </c>
      <c r="J33" s="184">
        <v>0</v>
      </c>
      <c r="K33" s="184">
        <v>5</v>
      </c>
      <c r="L33" s="184">
        <v>12</v>
      </c>
      <c r="M33" s="184">
        <v>1</v>
      </c>
      <c r="N33" s="185">
        <v>2</v>
      </c>
      <c r="O33" s="142" t="s">
        <v>199</v>
      </c>
      <c r="P33" s="142">
        <v>20</v>
      </c>
      <c r="Q33" s="142">
        <v>20</v>
      </c>
    </row>
    <row r="34" spans="1:17" ht="14.25" customHeight="1" x14ac:dyDescent="0.25">
      <c r="A34" s="186"/>
      <c r="B34" s="235"/>
      <c r="C34" s="197">
        <v>0.05</v>
      </c>
      <c r="D34" s="198">
        <v>0.25</v>
      </c>
      <c r="E34" s="198">
        <v>0.15</v>
      </c>
      <c r="F34" s="198">
        <v>0.5</v>
      </c>
      <c r="G34" s="198">
        <v>0.05</v>
      </c>
      <c r="H34" s="199">
        <v>0</v>
      </c>
      <c r="I34" s="197">
        <v>0</v>
      </c>
      <c r="J34" s="198">
        <v>0</v>
      </c>
      <c r="K34" s="198">
        <v>0.25</v>
      </c>
      <c r="L34" s="198">
        <v>0.6</v>
      </c>
      <c r="M34" s="198">
        <v>0.05</v>
      </c>
      <c r="N34" s="199">
        <v>0.1</v>
      </c>
      <c r="O34" s="142"/>
    </row>
    <row r="35" spans="1:17" ht="12.75" customHeight="1" x14ac:dyDescent="0.25">
      <c r="A35" s="190" t="s">
        <v>45</v>
      </c>
      <c r="B35" s="238" t="s">
        <v>52</v>
      </c>
      <c r="C35" s="191">
        <v>1</v>
      </c>
      <c r="D35" s="192">
        <v>0</v>
      </c>
      <c r="E35" s="192">
        <v>5</v>
      </c>
      <c r="F35" s="192">
        <v>10</v>
      </c>
      <c r="G35" s="192">
        <v>4</v>
      </c>
      <c r="H35" s="193">
        <v>0</v>
      </c>
      <c r="I35" s="191">
        <v>0</v>
      </c>
      <c r="J35" s="192">
        <v>0</v>
      </c>
      <c r="K35" s="192">
        <v>3</v>
      </c>
      <c r="L35" s="192">
        <v>11</v>
      </c>
      <c r="M35" s="192">
        <v>4</v>
      </c>
      <c r="N35" s="193">
        <v>2</v>
      </c>
      <c r="O35" s="142" t="s">
        <v>200</v>
      </c>
      <c r="P35" s="142">
        <v>20</v>
      </c>
      <c r="Q35" s="142">
        <v>20</v>
      </c>
    </row>
    <row r="36" spans="1:17" ht="15.75" customHeight="1" x14ac:dyDescent="0.25">
      <c r="A36" s="190"/>
      <c r="B36" s="239"/>
      <c r="C36" s="194">
        <v>0.05</v>
      </c>
      <c r="D36" s="195">
        <v>0</v>
      </c>
      <c r="E36" s="195">
        <v>0.25</v>
      </c>
      <c r="F36" s="195">
        <v>0.5</v>
      </c>
      <c r="G36" s="195">
        <v>0.2</v>
      </c>
      <c r="H36" s="196">
        <v>0</v>
      </c>
      <c r="I36" s="194">
        <v>0</v>
      </c>
      <c r="J36" s="195">
        <v>0</v>
      </c>
      <c r="K36" s="195">
        <v>0.15</v>
      </c>
      <c r="L36" s="195">
        <v>0.55000000000000004</v>
      </c>
      <c r="M36" s="195">
        <v>0.2</v>
      </c>
      <c r="N36" s="196">
        <v>0.1</v>
      </c>
      <c r="O36" s="142"/>
    </row>
    <row r="37" spans="1:17" x14ac:dyDescent="0.25">
      <c r="A37" s="186" t="s">
        <v>46</v>
      </c>
      <c r="B37" s="234" t="s">
        <v>53</v>
      </c>
      <c r="C37" s="183">
        <v>1</v>
      </c>
      <c r="D37" s="184">
        <v>2</v>
      </c>
      <c r="E37" s="184">
        <v>8</v>
      </c>
      <c r="F37" s="184">
        <v>8</v>
      </c>
      <c r="G37" s="184">
        <v>1</v>
      </c>
      <c r="H37" s="185">
        <v>0</v>
      </c>
      <c r="I37" s="183">
        <v>0</v>
      </c>
      <c r="J37" s="184">
        <v>0</v>
      </c>
      <c r="K37" s="184">
        <v>4</v>
      </c>
      <c r="L37" s="184">
        <v>13</v>
      </c>
      <c r="M37" s="184">
        <v>1</v>
      </c>
      <c r="N37" s="185">
        <v>2</v>
      </c>
      <c r="O37" s="142" t="s">
        <v>201</v>
      </c>
      <c r="P37" s="142">
        <v>20</v>
      </c>
      <c r="Q37" s="142">
        <v>20</v>
      </c>
    </row>
    <row r="38" spans="1:17" ht="14.25" customHeight="1" x14ac:dyDescent="0.25">
      <c r="A38" s="186"/>
      <c r="B38" s="235"/>
      <c r="C38" s="197">
        <v>0.05</v>
      </c>
      <c r="D38" s="198">
        <v>0.1</v>
      </c>
      <c r="E38" s="198">
        <v>0.4</v>
      </c>
      <c r="F38" s="198">
        <v>0.4</v>
      </c>
      <c r="G38" s="198">
        <v>0.05</v>
      </c>
      <c r="H38" s="199">
        <v>0</v>
      </c>
      <c r="I38" s="197">
        <v>0</v>
      </c>
      <c r="J38" s="198">
        <v>0</v>
      </c>
      <c r="K38" s="198">
        <v>0.2</v>
      </c>
      <c r="L38" s="198">
        <v>0.65</v>
      </c>
      <c r="M38" s="198">
        <v>0.05</v>
      </c>
      <c r="N38" s="199">
        <v>0.1</v>
      </c>
      <c r="O38" s="142"/>
    </row>
    <row r="39" spans="1:17" x14ac:dyDescent="0.25">
      <c r="A39" s="190" t="s">
        <v>47</v>
      </c>
      <c r="B39" s="238" t="s">
        <v>61</v>
      </c>
      <c r="C39" s="191">
        <v>1</v>
      </c>
      <c r="D39" s="192">
        <v>1</v>
      </c>
      <c r="E39" s="192">
        <v>7</v>
      </c>
      <c r="F39" s="192">
        <v>8</v>
      </c>
      <c r="G39" s="192">
        <v>3</v>
      </c>
      <c r="H39" s="193">
        <v>0</v>
      </c>
      <c r="I39" s="191">
        <v>0</v>
      </c>
      <c r="J39" s="192">
        <v>0</v>
      </c>
      <c r="K39" s="192">
        <v>4</v>
      </c>
      <c r="L39" s="192">
        <v>11</v>
      </c>
      <c r="M39" s="192">
        <v>3</v>
      </c>
      <c r="N39" s="193">
        <v>2</v>
      </c>
      <c r="O39" s="142" t="s">
        <v>202</v>
      </c>
      <c r="P39" s="142">
        <v>20</v>
      </c>
      <c r="Q39" s="142">
        <v>20</v>
      </c>
    </row>
    <row r="40" spans="1:17" ht="15" customHeight="1" x14ac:dyDescent="0.25">
      <c r="A40" s="190"/>
      <c r="B40" s="239"/>
      <c r="C40" s="194">
        <v>0.05</v>
      </c>
      <c r="D40" s="195">
        <v>0.05</v>
      </c>
      <c r="E40" s="195">
        <v>0.35</v>
      </c>
      <c r="F40" s="195">
        <v>0.4</v>
      </c>
      <c r="G40" s="195">
        <v>0.15</v>
      </c>
      <c r="H40" s="196">
        <v>0</v>
      </c>
      <c r="I40" s="194">
        <v>0</v>
      </c>
      <c r="J40" s="195">
        <v>0</v>
      </c>
      <c r="K40" s="195">
        <v>0.2</v>
      </c>
      <c r="L40" s="195">
        <v>0.55000000000000004</v>
      </c>
      <c r="M40" s="195">
        <v>0.15</v>
      </c>
      <c r="N40" s="196">
        <v>0.1</v>
      </c>
      <c r="O40" s="142"/>
    </row>
    <row r="41" spans="1:17" x14ac:dyDescent="0.25">
      <c r="A41" s="186" t="s">
        <v>48</v>
      </c>
      <c r="B41" s="234" t="s">
        <v>62</v>
      </c>
      <c r="C41" s="183">
        <v>1</v>
      </c>
      <c r="D41" s="184">
        <v>2</v>
      </c>
      <c r="E41" s="184">
        <v>8</v>
      </c>
      <c r="F41" s="184">
        <v>9</v>
      </c>
      <c r="G41" s="184">
        <v>0</v>
      </c>
      <c r="H41" s="185">
        <v>0</v>
      </c>
      <c r="I41" s="183">
        <v>0</v>
      </c>
      <c r="J41" s="184">
        <v>0</v>
      </c>
      <c r="K41" s="184">
        <v>4</v>
      </c>
      <c r="L41" s="184">
        <v>14</v>
      </c>
      <c r="M41" s="184">
        <v>0</v>
      </c>
      <c r="N41" s="185">
        <v>2</v>
      </c>
      <c r="O41" s="142" t="s">
        <v>203</v>
      </c>
      <c r="P41" s="142">
        <v>20</v>
      </c>
      <c r="Q41" s="142">
        <v>20</v>
      </c>
    </row>
    <row r="42" spans="1:17" x14ac:dyDescent="0.25">
      <c r="A42" s="203"/>
      <c r="B42" s="241"/>
      <c r="C42" s="204">
        <v>0.05</v>
      </c>
      <c r="D42" s="205">
        <v>0.1</v>
      </c>
      <c r="E42" s="205">
        <v>0.4</v>
      </c>
      <c r="F42" s="205">
        <v>0.45</v>
      </c>
      <c r="G42" s="205">
        <v>0</v>
      </c>
      <c r="H42" s="206">
        <v>0</v>
      </c>
      <c r="I42" s="204">
        <v>0</v>
      </c>
      <c r="J42" s="205">
        <v>0</v>
      </c>
      <c r="K42" s="205">
        <v>0.2</v>
      </c>
      <c r="L42" s="205">
        <v>0.7</v>
      </c>
      <c r="M42" s="205">
        <v>0</v>
      </c>
      <c r="N42" s="206">
        <v>0.1</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2</v>
      </c>
      <c r="D48" s="211">
        <v>0</v>
      </c>
      <c r="E48" s="211">
        <v>0</v>
      </c>
      <c r="F48" s="211">
        <v>6</v>
      </c>
      <c r="G48" s="211">
        <v>12</v>
      </c>
      <c r="H48" s="211">
        <v>0</v>
      </c>
      <c r="P48" s="142">
        <v>20</v>
      </c>
    </row>
    <row r="49" spans="1:16" x14ac:dyDescent="0.25">
      <c r="A49" s="92"/>
      <c r="C49" s="195">
        <v>0.1</v>
      </c>
      <c r="D49" s="195">
        <v>0</v>
      </c>
      <c r="E49" s="195">
        <v>0</v>
      </c>
      <c r="F49" s="195">
        <v>0.3</v>
      </c>
      <c r="G49" s="195">
        <v>0.6</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2</v>
      </c>
      <c r="F54" s="211">
        <v>6</v>
      </c>
      <c r="G54" s="211">
        <v>11</v>
      </c>
      <c r="H54" s="211">
        <v>0</v>
      </c>
      <c r="P54" s="142">
        <v>20</v>
      </c>
    </row>
    <row r="55" spans="1:16" x14ac:dyDescent="0.25">
      <c r="A55" s="92"/>
      <c r="C55" s="195">
        <v>0</v>
      </c>
      <c r="D55" s="195">
        <v>0.05</v>
      </c>
      <c r="E55" s="195">
        <v>0.1</v>
      </c>
      <c r="F55" s="195">
        <v>0.3</v>
      </c>
      <c r="G55" s="195">
        <v>0.55000000000000004</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20</v>
      </c>
      <c r="F60" s="211">
        <v>0</v>
      </c>
      <c r="G60" s="211"/>
      <c r="H60" s="211">
        <v>0</v>
      </c>
      <c r="P60" s="142">
        <v>20</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225</v>
      </c>
      <c r="C3" s="145"/>
      <c r="D3" s="146"/>
      <c r="E3" s="147">
        <v>43158</v>
      </c>
      <c r="F3" s="146"/>
      <c r="G3" s="148"/>
      <c r="H3" s="148"/>
      <c r="I3" s="147" t="s">
        <v>95</v>
      </c>
      <c r="J3" s="148"/>
      <c r="K3" s="148"/>
      <c r="L3" s="148"/>
      <c r="M3" s="149">
        <v>26</v>
      </c>
      <c r="N3" s="150"/>
      <c r="O3" s="142"/>
    </row>
    <row r="4" spans="1:18" ht="9.75" customHeight="1" x14ac:dyDescent="0.25"/>
    <row r="5" spans="1:18" ht="17.25" customHeight="1" x14ac:dyDescent="0.25">
      <c r="A5" s="92" t="s">
        <v>13</v>
      </c>
      <c r="B5" s="93" t="s">
        <v>12</v>
      </c>
    </row>
    <row r="6" spans="1:18" x14ac:dyDescent="0.25">
      <c r="B6" s="151" t="s">
        <v>2</v>
      </c>
      <c r="C6" s="152">
        <v>7</v>
      </c>
      <c r="D6" s="153">
        <v>0.26923076923076922</v>
      </c>
      <c r="F6" s="154" t="s">
        <v>49</v>
      </c>
      <c r="J6" s="155" t="s">
        <v>194</v>
      </c>
    </row>
    <row r="7" spans="1:18" x14ac:dyDescent="0.25">
      <c r="B7" s="156" t="s">
        <v>3</v>
      </c>
      <c r="C7" s="94">
        <v>11</v>
      </c>
      <c r="D7" s="157">
        <v>0.42307692307692307</v>
      </c>
      <c r="F7" s="158" t="s">
        <v>28</v>
      </c>
      <c r="G7" s="159"/>
      <c r="H7" s="159">
        <v>1</v>
      </c>
      <c r="I7" s="153">
        <v>3.8461538461538464E-2</v>
      </c>
    </row>
    <row r="8" spans="1:18" x14ac:dyDescent="0.25">
      <c r="B8" s="151" t="s">
        <v>5</v>
      </c>
      <c r="C8" s="152">
        <v>4</v>
      </c>
      <c r="D8" s="153">
        <v>0.15384615384615385</v>
      </c>
      <c r="F8" s="160" t="s">
        <v>0</v>
      </c>
      <c r="H8" s="87">
        <v>4</v>
      </c>
      <c r="I8" s="157">
        <v>0.15384615384615385</v>
      </c>
    </row>
    <row r="9" spans="1:18" x14ac:dyDescent="0.25">
      <c r="B9" s="156" t="s">
        <v>6</v>
      </c>
      <c r="C9" s="94">
        <v>0</v>
      </c>
      <c r="D9" s="157">
        <v>0</v>
      </c>
      <c r="F9" s="158" t="s">
        <v>29</v>
      </c>
      <c r="G9" s="159"/>
      <c r="H9" s="159">
        <v>0</v>
      </c>
      <c r="I9" s="153">
        <v>0</v>
      </c>
    </row>
    <row r="10" spans="1:18" x14ac:dyDescent="0.25">
      <c r="B10" s="151" t="s">
        <v>4</v>
      </c>
      <c r="C10" s="152">
        <v>1</v>
      </c>
      <c r="D10" s="153">
        <v>3.8461538461538464E-2</v>
      </c>
      <c r="F10" s="160" t="s">
        <v>30</v>
      </c>
      <c r="H10" s="87">
        <v>0</v>
      </c>
      <c r="I10" s="157">
        <v>0</v>
      </c>
    </row>
    <row r="11" spans="1:18" x14ac:dyDescent="0.25">
      <c r="B11" s="156" t="s">
        <v>23</v>
      </c>
      <c r="C11" s="94">
        <v>5</v>
      </c>
      <c r="D11" s="157">
        <v>0.19230769230769232</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3.8461538461538464E-2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26</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1</v>
      </c>
      <c r="E24" s="184">
        <v>5</v>
      </c>
      <c r="F24" s="184">
        <v>10</v>
      </c>
      <c r="G24" s="184">
        <v>4</v>
      </c>
      <c r="H24" s="185">
        <v>4</v>
      </c>
      <c r="I24" s="183">
        <v>1</v>
      </c>
      <c r="J24" s="184">
        <v>0</v>
      </c>
      <c r="K24" s="184">
        <v>0</v>
      </c>
      <c r="L24" s="184">
        <v>19</v>
      </c>
      <c r="M24" s="184">
        <v>0</v>
      </c>
      <c r="N24" s="185">
        <v>6</v>
      </c>
      <c r="O24" s="142" t="s">
        <v>195</v>
      </c>
      <c r="P24" s="142">
        <v>26</v>
      </c>
      <c r="Q24" s="142">
        <v>26</v>
      </c>
    </row>
    <row r="25" spans="1:18" ht="18.75" customHeight="1" x14ac:dyDescent="0.25">
      <c r="A25" s="186"/>
      <c r="B25" s="235"/>
      <c r="C25" s="187">
        <v>7.6923076923076927E-2</v>
      </c>
      <c r="D25" s="188">
        <v>3.8461538461538464E-2</v>
      </c>
      <c r="E25" s="188">
        <v>0.19230769230769232</v>
      </c>
      <c r="F25" s="188">
        <v>0.38461538461538464</v>
      </c>
      <c r="G25" s="188">
        <v>0.15384615384615385</v>
      </c>
      <c r="H25" s="189">
        <v>0.15384615384615385</v>
      </c>
      <c r="I25" s="187">
        <v>3.8461538461538464E-2</v>
      </c>
      <c r="J25" s="188">
        <v>0</v>
      </c>
      <c r="K25" s="188">
        <v>0</v>
      </c>
      <c r="L25" s="188">
        <v>0.73076923076923073</v>
      </c>
      <c r="M25" s="188">
        <v>0</v>
      </c>
      <c r="N25" s="189">
        <v>0.23076923076923078</v>
      </c>
      <c r="O25" s="142"/>
    </row>
    <row r="26" spans="1:18" x14ac:dyDescent="0.25">
      <c r="A26" s="190" t="s">
        <v>41</v>
      </c>
      <c r="B26" s="238" t="s">
        <v>51</v>
      </c>
      <c r="C26" s="191">
        <v>2</v>
      </c>
      <c r="D26" s="192">
        <v>2</v>
      </c>
      <c r="E26" s="192">
        <v>3</v>
      </c>
      <c r="F26" s="192">
        <v>11</v>
      </c>
      <c r="G26" s="192">
        <v>4</v>
      </c>
      <c r="H26" s="193">
        <v>4</v>
      </c>
      <c r="I26" s="191">
        <v>0</v>
      </c>
      <c r="J26" s="192">
        <v>0</v>
      </c>
      <c r="K26" s="192">
        <v>0</v>
      </c>
      <c r="L26" s="192">
        <v>20</v>
      </c>
      <c r="M26" s="192">
        <v>0</v>
      </c>
      <c r="N26" s="193">
        <v>6</v>
      </c>
      <c r="O26" s="142" t="s">
        <v>196</v>
      </c>
      <c r="P26" s="142">
        <v>26</v>
      </c>
      <c r="Q26" s="142">
        <v>26</v>
      </c>
    </row>
    <row r="27" spans="1:18" ht="18" customHeight="1" x14ac:dyDescent="0.25">
      <c r="A27" s="190"/>
      <c r="B27" s="239"/>
      <c r="C27" s="194">
        <v>7.6923076923076927E-2</v>
      </c>
      <c r="D27" s="195">
        <v>7.6923076923076927E-2</v>
      </c>
      <c r="E27" s="195">
        <v>0.11538461538461539</v>
      </c>
      <c r="F27" s="195">
        <v>0.42307692307692307</v>
      </c>
      <c r="G27" s="195">
        <v>0.15384615384615385</v>
      </c>
      <c r="H27" s="196">
        <v>0.15384615384615385</v>
      </c>
      <c r="I27" s="194">
        <v>0</v>
      </c>
      <c r="J27" s="195">
        <v>0</v>
      </c>
      <c r="K27" s="195">
        <v>0</v>
      </c>
      <c r="L27" s="195">
        <v>0.76923076923076927</v>
      </c>
      <c r="M27" s="195">
        <v>0</v>
      </c>
      <c r="N27" s="196">
        <v>0.23076923076923078</v>
      </c>
      <c r="O27" s="142"/>
    </row>
    <row r="28" spans="1:18" x14ac:dyDescent="0.25">
      <c r="A28" s="186" t="s">
        <v>42</v>
      </c>
      <c r="B28" s="234" t="s">
        <v>58</v>
      </c>
      <c r="C28" s="183">
        <v>2</v>
      </c>
      <c r="D28" s="184">
        <v>1</v>
      </c>
      <c r="E28" s="184">
        <v>2</v>
      </c>
      <c r="F28" s="184">
        <v>12</v>
      </c>
      <c r="G28" s="184">
        <v>4</v>
      </c>
      <c r="H28" s="185">
        <v>5</v>
      </c>
      <c r="I28" s="183">
        <v>0</v>
      </c>
      <c r="J28" s="184">
        <v>0</v>
      </c>
      <c r="K28" s="184">
        <v>0</v>
      </c>
      <c r="L28" s="184">
        <v>21</v>
      </c>
      <c r="M28" s="184">
        <v>0</v>
      </c>
      <c r="N28" s="185">
        <v>5</v>
      </c>
      <c r="O28" s="142" t="s">
        <v>197</v>
      </c>
      <c r="P28" s="142">
        <v>26</v>
      </c>
      <c r="Q28" s="142">
        <v>26</v>
      </c>
    </row>
    <row r="29" spans="1:18" ht="15.75" customHeight="1" x14ac:dyDescent="0.25">
      <c r="A29" s="186"/>
      <c r="B29" s="235"/>
      <c r="C29" s="197">
        <v>7.6923076923076927E-2</v>
      </c>
      <c r="D29" s="198">
        <v>3.8461538461538464E-2</v>
      </c>
      <c r="E29" s="198">
        <v>7.6923076923076927E-2</v>
      </c>
      <c r="F29" s="198">
        <v>0.46153846153846156</v>
      </c>
      <c r="G29" s="198">
        <v>0.15384615384615385</v>
      </c>
      <c r="H29" s="199">
        <v>0.19230769230769232</v>
      </c>
      <c r="I29" s="197">
        <v>0</v>
      </c>
      <c r="J29" s="198">
        <v>0</v>
      </c>
      <c r="K29" s="198">
        <v>0</v>
      </c>
      <c r="L29" s="198">
        <v>0.80769230769230771</v>
      </c>
      <c r="M29" s="198">
        <v>0</v>
      </c>
      <c r="N29" s="199">
        <v>0.19230769230769232</v>
      </c>
      <c r="O29" s="142"/>
    </row>
    <row r="30" spans="1:18" ht="13.5" customHeight="1" x14ac:dyDescent="0.25">
      <c r="A30" s="190" t="s">
        <v>43</v>
      </c>
      <c r="B30" s="238" t="s">
        <v>59</v>
      </c>
      <c r="C30" s="191">
        <v>2</v>
      </c>
      <c r="D30" s="192">
        <v>2</v>
      </c>
      <c r="E30" s="192">
        <v>2</v>
      </c>
      <c r="F30" s="192">
        <v>10</v>
      </c>
      <c r="G30" s="192">
        <v>5</v>
      </c>
      <c r="H30" s="193">
        <v>5</v>
      </c>
      <c r="I30" s="191">
        <v>0</v>
      </c>
      <c r="J30" s="192">
        <v>0</v>
      </c>
      <c r="K30" s="192">
        <v>0</v>
      </c>
      <c r="L30" s="192">
        <v>18</v>
      </c>
      <c r="M30" s="192">
        <v>1</v>
      </c>
      <c r="N30" s="193">
        <v>7</v>
      </c>
      <c r="O30" s="142" t="s">
        <v>198</v>
      </c>
      <c r="P30" s="142">
        <v>26</v>
      </c>
      <c r="Q30" s="142">
        <v>26</v>
      </c>
    </row>
    <row r="31" spans="1:18" ht="13.5" customHeight="1" x14ac:dyDescent="0.25">
      <c r="A31" s="190"/>
      <c r="B31" s="239"/>
      <c r="C31" s="194">
        <v>7.6923076923076927E-2</v>
      </c>
      <c r="D31" s="195">
        <v>7.6923076923076927E-2</v>
      </c>
      <c r="E31" s="195">
        <v>7.6923076923076927E-2</v>
      </c>
      <c r="F31" s="195">
        <v>0.38461538461538464</v>
      </c>
      <c r="G31" s="195">
        <v>0.19230769230769232</v>
      </c>
      <c r="H31" s="196">
        <v>0.19230769230769232</v>
      </c>
      <c r="I31" s="194">
        <v>0</v>
      </c>
      <c r="J31" s="195">
        <v>0</v>
      </c>
      <c r="K31" s="195">
        <v>0</v>
      </c>
      <c r="L31" s="195">
        <v>0.69230769230769229</v>
      </c>
      <c r="M31" s="195">
        <v>3.8461538461538464E-2</v>
      </c>
      <c r="N31" s="196">
        <v>0.26923076923076922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1</v>
      </c>
      <c r="E33" s="184">
        <v>4</v>
      </c>
      <c r="F33" s="184">
        <v>11</v>
      </c>
      <c r="G33" s="184">
        <v>4</v>
      </c>
      <c r="H33" s="185">
        <v>5</v>
      </c>
      <c r="I33" s="183">
        <v>0</v>
      </c>
      <c r="J33" s="184">
        <v>0</v>
      </c>
      <c r="K33" s="184">
        <v>0</v>
      </c>
      <c r="L33" s="184">
        <v>19</v>
      </c>
      <c r="M33" s="184">
        <v>0</v>
      </c>
      <c r="N33" s="185">
        <v>7</v>
      </c>
      <c r="O33" s="142" t="s">
        <v>199</v>
      </c>
      <c r="P33" s="142">
        <v>26</v>
      </c>
      <c r="Q33" s="142">
        <v>26</v>
      </c>
    </row>
    <row r="34" spans="1:17" ht="14.25" customHeight="1" x14ac:dyDescent="0.25">
      <c r="A34" s="186"/>
      <c r="B34" s="235"/>
      <c r="C34" s="197">
        <v>3.8461538461538464E-2</v>
      </c>
      <c r="D34" s="198">
        <v>3.8461538461538464E-2</v>
      </c>
      <c r="E34" s="198">
        <v>0.15384615384615385</v>
      </c>
      <c r="F34" s="198">
        <v>0.42307692307692307</v>
      </c>
      <c r="G34" s="198">
        <v>0.15384615384615385</v>
      </c>
      <c r="H34" s="199">
        <v>0.19230769230769232</v>
      </c>
      <c r="I34" s="197">
        <v>0</v>
      </c>
      <c r="J34" s="198">
        <v>0</v>
      </c>
      <c r="K34" s="198">
        <v>0</v>
      </c>
      <c r="L34" s="198">
        <v>0.73076923076923073</v>
      </c>
      <c r="M34" s="198">
        <v>0</v>
      </c>
      <c r="N34" s="199">
        <v>0.26923076923076922</v>
      </c>
      <c r="O34" s="142"/>
    </row>
    <row r="35" spans="1:17" ht="12.75" customHeight="1" x14ac:dyDescent="0.25">
      <c r="A35" s="190" t="s">
        <v>45</v>
      </c>
      <c r="B35" s="238" t="s">
        <v>52</v>
      </c>
      <c r="C35" s="191">
        <v>1</v>
      </c>
      <c r="D35" s="192">
        <v>5</v>
      </c>
      <c r="E35" s="192">
        <v>2</v>
      </c>
      <c r="F35" s="192">
        <v>10</v>
      </c>
      <c r="G35" s="192">
        <v>3</v>
      </c>
      <c r="H35" s="193">
        <v>5</v>
      </c>
      <c r="I35" s="191">
        <v>0</v>
      </c>
      <c r="J35" s="192">
        <v>0</v>
      </c>
      <c r="K35" s="192">
        <v>0</v>
      </c>
      <c r="L35" s="192">
        <v>16</v>
      </c>
      <c r="M35" s="192">
        <v>3</v>
      </c>
      <c r="N35" s="193">
        <v>7</v>
      </c>
      <c r="O35" s="142" t="s">
        <v>200</v>
      </c>
      <c r="P35" s="142">
        <v>26</v>
      </c>
      <c r="Q35" s="142">
        <v>26</v>
      </c>
    </row>
    <row r="36" spans="1:17" ht="15.75" customHeight="1" x14ac:dyDescent="0.25">
      <c r="A36" s="190"/>
      <c r="B36" s="239"/>
      <c r="C36" s="194">
        <v>3.8461538461538464E-2</v>
      </c>
      <c r="D36" s="195">
        <v>0.19230769230769232</v>
      </c>
      <c r="E36" s="195">
        <v>7.6923076923076927E-2</v>
      </c>
      <c r="F36" s="195">
        <v>0.38461538461538464</v>
      </c>
      <c r="G36" s="195">
        <v>0.11538461538461539</v>
      </c>
      <c r="H36" s="196">
        <v>0.19230769230769232</v>
      </c>
      <c r="I36" s="194">
        <v>0</v>
      </c>
      <c r="J36" s="195">
        <v>0</v>
      </c>
      <c r="K36" s="195">
        <v>0</v>
      </c>
      <c r="L36" s="195">
        <v>0.61538461538461542</v>
      </c>
      <c r="M36" s="195">
        <v>0.11538461538461539</v>
      </c>
      <c r="N36" s="196">
        <v>0.26923076923076922</v>
      </c>
      <c r="O36" s="142"/>
    </row>
    <row r="37" spans="1:17" x14ac:dyDescent="0.25">
      <c r="A37" s="186" t="s">
        <v>46</v>
      </c>
      <c r="B37" s="234" t="s">
        <v>53</v>
      </c>
      <c r="C37" s="183">
        <v>1</v>
      </c>
      <c r="D37" s="184">
        <v>1</v>
      </c>
      <c r="E37" s="184">
        <v>6</v>
      </c>
      <c r="F37" s="184">
        <v>10</v>
      </c>
      <c r="G37" s="184">
        <v>4</v>
      </c>
      <c r="H37" s="185">
        <v>4</v>
      </c>
      <c r="I37" s="183">
        <v>0</v>
      </c>
      <c r="J37" s="184">
        <v>0</v>
      </c>
      <c r="K37" s="184">
        <v>0</v>
      </c>
      <c r="L37" s="184">
        <v>20</v>
      </c>
      <c r="M37" s="184">
        <v>0</v>
      </c>
      <c r="N37" s="185">
        <v>6</v>
      </c>
      <c r="O37" s="142" t="s">
        <v>201</v>
      </c>
      <c r="P37" s="142">
        <v>26</v>
      </c>
      <c r="Q37" s="142">
        <v>26</v>
      </c>
    </row>
    <row r="38" spans="1:17" ht="14.25" customHeight="1" x14ac:dyDescent="0.25">
      <c r="A38" s="186"/>
      <c r="B38" s="235"/>
      <c r="C38" s="197">
        <v>3.8461538461538464E-2</v>
      </c>
      <c r="D38" s="198">
        <v>3.8461538461538464E-2</v>
      </c>
      <c r="E38" s="198">
        <v>0.23076923076923078</v>
      </c>
      <c r="F38" s="198">
        <v>0.38461538461538464</v>
      </c>
      <c r="G38" s="198">
        <v>0.15384615384615385</v>
      </c>
      <c r="H38" s="199">
        <v>0.15384615384615385</v>
      </c>
      <c r="I38" s="197">
        <v>0</v>
      </c>
      <c r="J38" s="198">
        <v>0</v>
      </c>
      <c r="K38" s="198">
        <v>0</v>
      </c>
      <c r="L38" s="198">
        <v>0.76923076923076927</v>
      </c>
      <c r="M38" s="198">
        <v>0</v>
      </c>
      <c r="N38" s="199">
        <v>0.23076923076923078</v>
      </c>
      <c r="O38" s="142"/>
    </row>
    <row r="39" spans="1:17" x14ac:dyDescent="0.25">
      <c r="A39" s="190" t="s">
        <v>47</v>
      </c>
      <c r="B39" s="238" t="s">
        <v>61</v>
      </c>
      <c r="C39" s="191">
        <v>2</v>
      </c>
      <c r="D39" s="192">
        <v>6</v>
      </c>
      <c r="E39" s="192">
        <v>3</v>
      </c>
      <c r="F39" s="192">
        <v>8</v>
      </c>
      <c r="G39" s="192">
        <v>1</v>
      </c>
      <c r="H39" s="193">
        <v>6</v>
      </c>
      <c r="I39" s="191">
        <v>0</v>
      </c>
      <c r="J39" s="192">
        <v>0</v>
      </c>
      <c r="K39" s="192">
        <v>0</v>
      </c>
      <c r="L39" s="192">
        <v>19</v>
      </c>
      <c r="M39" s="192">
        <v>1</v>
      </c>
      <c r="N39" s="193">
        <v>6</v>
      </c>
      <c r="O39" s="142" t="s">
        <v>202</v>
      </c>
      <c r="P39" s="142">
        <v>26</v>
      </c>
      <c r="Q39" s="142">
        <v>26</v>
      </c>
    </row>
    <row r="40" spans="1:17" ht="15" customHeight="1" x14ac:dyDescent="0.25">
      <c r="A40" s="190"/>
      <c r="B40" s="239"/>
      <c r="C40" s="194">
        <v>7.6923076923076927E-2</v>
      </c>
      <c r="D40" s="195">
        <v>0.23076923076923078</v>
      </c>
      <c r="E40" s="195">
        <v>0.11538461538461539</v>
      </c>
      <c r="F40" s="195">
        <v>0.30769230769230771</v>
      </c>
      <c r="G40" s="195">
        <v>3.8461538461538464E-2</v>
      </c>
      <c r="H40" s="196">
        <v>0.23076923076923078</v>
      </c>
      <c r="I40" s="194">
        <v>0</v>
      </c>
      <c r="J40" s="195">
        <v>0</v>
      </c>
      <c r="K40" s="195">
        <v>0</v>
      </c>
      <c r="L40" s="195">
        <v>0.73076923076923073</v>
      </c>
      <c r="M40" s="195">
        <v>3.8461538461538464E-2</v>
      </c>
      <c r="N40" s="196">
        <v>0.23076923076923078</v>
      </c>
      <c r="O40" s="142"/>
    </row>
    <row r="41" spans="1:17" x14ac:dyDescent="0.25">
      <c r="A41" s="186" t="s">
        <v>48</v>
      </c>
      <c r="B41" s="234" t="s">
        <v>62</v>
      </c>
      <c r="C41" s="183">
        <v>5</v>
      </c>
      <c r="D41" s="184">
        <v>3</v>
      </c>
      <c r="E41" s="184">
        <v>2</v>
      </c>
      <c r="F41" s="184">
        <v>8</v>
      </c>
      <c r="G41" s="184">
        <v>0</v>
      </c>
      <c r="H41" s="185">
        <v>8</v>
      </c>
      <c r="I41" s="183">
        <v>0</v>
      </c>
      <c r="J41" s="184">
        <v>0</v>
      </c>
      <c r="K41" s="184">
        <v>0</v>
      </c>
      <c r="L41" s="184">
        <v>19</v>
      </c>
      <c r="M41" s="184">
        <v>0</v>
      </c>
      <c r="N41" s="185">
        <v>7</v>
      </c>
      <c r="O41" s="142" t="s">
        <v>203</v>
      </c>
      <c r="P41" s="142">
        <v>26</v>
      </c>
      <c r="Q41" s="142">
        <v>26</v>
      </c>
    </row>
    <row r="42" spans="1:17" x14ac:dyDescent="0.25">
      <c r="A42" s="203"/>
      <c r="B42" s="241"/>
      <c r="C42" s="204">
        <v>0.19230769230769232</v>
      </c>
      <c r="D42" s="205">
        <v>0.11538461538461539</v>
      </c>
      <c r="E42" s="205">
        <v>7.6923076923076927E-2</v>
      </c>
      <c r="F42" s="205">
        <v>0.30769230769230771</v>
      </c>
      <c r="G42" s="205">
        <v>0</v>
      </c>
      <c r="H42" s="206">
        <v>0.30769230769230771</v>
      </c>
      <c r="I42" s="204">
        <v>0</v>
      </c>
      <c r="J42" s="205">
        <v>0</v>
      </c>
      <c r="K42" s="205">
        <v>0</v>
      </c>
      <c r="L42" s="205">
        <v>0.73076923076923073</v>
      </c>
      <c r="M42" s="205">
        <v>0</v>
      </c>
      <c r="N42" s="206">
        <v>0.26923076923076922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2</v>
      </c>
      <c r="G48" s="211">
        <v>24</v>
      </c>
      <c r="H48" s="211">
        <v>0</v>
      </c>
      <c r="P48" s="142">
        <v>26</v>
      </c>
    </row>
    <row r="49" spans="1:16" x14ac:dyDescent="0.25">
      <c r="A49" s="92"/>
      <c r="C49" s="195">
        <v>0</v>
      </c>
      <c r="D49" s="195">
        <v>0</v>
      </c>
      <c r="E49" s="195">
        <v>0</v>
      </c>
      <c r="F49" s="195">
        <v>7.6923076923076927E-2</v>
      </c>
      <c r="G49" s="195">
        <v>0.92307692307692313</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2</v>
      </c>
      <c r="G54" s="211">
        <v>23</v>
      </c>
      <c r="H54" s="211">
        <v>1</v>
      </c>
      <c r="P54" s="142">
        <v>26</v>
      </c>
    </row>
    <row r="55" spans="1:16" x14ac:dyDescent="0.25">
      <c r="A55" s="92"/>
      <c r="C55" s="195">
        <v>0</v>
      </c>
      <c r="D55" s="195">
        <v>0</v>
      </c>
      <c r="E55" s="195">
        <v>0</v>
      </c>
      <c r="F55" s="195">
        <v>7.6923076923076927E-2</v>
      </c>
      <c r="G55" s="195">
        <v>0.88461538461538458</v>
      </c>
      <c r="H55" s="195">
        <v>3.8461538461538464E-2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25</v>
      </c>
      <c r="F60" s="211">
        <v>0</v>
      </c>
      <c r="G60" s="211"/>
      <c r="H60" s="211">
        <v>1</v>
      </c>
      <c r="P60" s="142">
        <v>26</v>
      </c>
    </row>
    <row r="61" spans="1:16" x14ac:dyDescent="0.25">
      <c r="A61" s="92"/>
      <c r="C61" s="195">
        <v>0</v>
      </c>
      <c r="D61" s="195">
        <v>0</v>
      </c>
      <c r="E61" s="195">
        <v>0.96153846153846156</v>
      </c>
      <c r="F61" s="195">
        <v>0</v>
      </c>
      <c r="G61" s="195"/>
      <c r="H61" s="195">
        <v>3.8461538461538464E-2</v>
      </c>
    </row>
    <row r="62" spans="1:16" x14ac:dyDescent="0.25">
      <c r="A62" s="93" t="s">
        <v>204</v>
      </c>
    </row>
    <row r="63" spans="1:16" ht="6.75" customHeight="1" x14ac:dyDescent="0.25">
      <c r="A63" s="93"/>
    </row>
    <row r="64" spans="1:16" ht="23.1" customHeight="1" x14ac:dyDescent="0.25">
      <c r="B64" s="240" t="s">
        <v>440</v>
      </c>
      <c r="C64" s="240"/>
      <c r="D64" s="240"/>
      <c r="E64" s="240"/>
      <c r="F64" s="240"/>
      <c r="G64" s="240"/>
      <c r="H64" s="240"/>
      <c r="I64" s="240"/>
      <c r="J64" s="240"/>
      <c r="K64" s="240"/>
      <c r="L64" s="240"/>
    </row>
    <row r="65" spans="2:12" ht="23.1" customHeight="1" x14ac:dyDescent="0.25">
      <c r="B65" s="240" t="s">
        <v>441</v>
      </c>
      <c r="C65" s="240"/>
      <c r="D65" s="240"/>
      <c r="E65" s="240"/>
      <c r="F65" s="240"/>
      <c r="G65" s="240"/>
      <c r="H65" s="240"/>
      <c r="I65" s="240"/>
      <c r="J65" s="240"/>
      <c r="K65" s="240"/>
      <c r="L65" s="240"/>
    </row>
    <row r="66" spans="2:12" ht="23.1" customHeight="1" x14ac:dyDescent="0.25">
      <c r="B66" s="240" t="s">
        <v>442</v>
      </c>
      <c r="C66" s="240"/>
      <c r="D66" s="240"/>
      <c r="E66" s="240"/>
      <c r="F66" s="240"/>
      <c r="G66" s="240"/>
      <c r="H66" s="240"/>
      <c r="I66" s="240"/>
      <c r="J66" s="240"/>
      <c r="K66" s="240"/>
      <c r="L66" s="240"/>
    </row>
    <row r="67" spans="2:12" ht="23.1" customHeight="1" x14ac:dyDescent="0.25">
      <c r="B67" s="240" t="s">
        <v>443</v>
      </c>
      <c r="C67" s="240"/>
      <c r="D67" s="240"/>
      <c r="E67" s="240"/>
      <c r="F67" s="240"/>
      <c r="G67" s="240"/>
      <c r="H67" s="240"/>
      <c r="I67" s="240"/>
      <c r="J67" s="240"/>
      <c r="K67" s="240"/>
      <c r="L67" s="240"/>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7">
    <mergeCell ref="B57:F57"/>
    <mergeCell ref="B64:L64"/>
    <mergeCell ref="B65:L65"/>
    <mergeCell ref="B66:L66"/>
    <mergeCell ref="B67:L67"/>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9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225</v>
      </c>
      <c r="C3" s="145"/>
      <c r="D3" s="146"/>
      <c r="E3" s="147">
        <v>43179</v>
      </c>
      <c r="F3" s="146"/>
      <c r="G3" s="148"/>
      <c r="H3" s="148"/>
      <c r="I3" s="147" t="s">
        <v>95</v>
      </c>
      <c r="J3" s="148"/>
      <c r="K3" s="148"/>
      <c r="L3" s="148"/>
      <c r="M3" s="149">
        <v>44</v>
      </c>
      <c r="N3" s="150"/>
      <c r="O3" s="142"/>
    </row>
    <row r="4" spans="1:18" ht="9.75" customHeight="1" x14ac:dyDescent="0.25"/>
    <row r="5" spans="1:18" ht="17.25" customHeight="1" x14ac:dyDescent="0.25">
      <c r="A5" s="92" t="s">
        <v>13</v>
      </c>
      <c r="B5" s="93" t="s">
        <v>12</v>
      </c>
    </row>
    <row r="6" spans="1:18" x14ac:dyDescent="0.25">
      <c r="B6" s="151" t="s">
        <v>2</v>
      </c>
      <c r="C6" s="152">
        <v>26</v>
      </c>
      <c r="D6" s="153">
        <v>0.59090909090909094</v>
      </c>
      <c r="F6" s="154" t="s">
        <v>49</v>
      </c>
      <c r="J6" s="155" t="s">
        <v>194</v>
      </c>
    </row>
    <row r="7" spans="1:18" x14ac:dyDescent="0.25">
      <c r="B7" s="156" t="s">
        <v>3</v>
      </c>
      <c r="C7" s="94">
        <v>14</v>
      </c>
      <c r="D7" s="157">
        <v>0.31818181818181818</v>
      </c>
      <c r="F7" s="158" t="s">
        <v>28</v>
      </c>
      <c r="G7" s="159"/>
      <c r="H7" s="159">
        <v>2</v>
      </c>
      <c r="I7" s="153">
        <v>4.5454545454545456E-2</v>
      </c>
      <c r="K7" s="87" t="s">
        <v>248</v>
      </c>
    </row>
    <row r="8" spans="1:18" x14ac:dyDescent="0.25">
      <c r="B8" s="151" t="s">
        <v>5</v>
      </c>
      <c r="C8" s="152">
        <v>7</v>
      </c>
      <c r="D8" s="153">
        <v>0.15909090909090909</v>
      </c>
      <c r="F8" s="160" t="s">
        <v>0</v>
      </c>
      <c r="H8" s="87">
        <v>1</v>
      </c>
      <c r="I8" s="157">
        <v>2.2727272727272728E-2</v>
      </c>
    </row>
    <row r="9" spans="1:18" x14ac:dyDescent="0.25">
      <c r="B9" s="156" t="s">
        <v>6</v>
      </c>
      <c r="C9" s="94">
        <v>0</v>
      </c>
      <c r="D9" s="157">
        <v>0</v>
      </c>
      <c r="F9" s="158" t="s">
        <v>29</v>
      </c>
      <c r="G9" s="159"/>
      <c r="H9" s="159">
        <v>0</v>
      </c>
      <c r="I9" s="153">
        <v>0</v>
      </c>
    </row>
    <row r="10" spans="1:18" x14ac:dyDescent="0.25">
      <c r="B10" s="151" t="s">
        <v>4</v>
      </c>
      <c r="C10" s="152">
        <v>3</v>
      </c>
      <c r="D10" s="153">
        <v>6.8181818181818177E-2</v>
      </c>
      <c r="F10" s="160" t="s">
        <v>30</v>
      </c>
      <c r="H10" s="87">
        <v>0</v>
      </c>
      <c r="I10" s="157">
        <v>0</v>
      </c>
    </row>
    <row r="11" spans="1:18" x14ac:dyDescent="0.25">
      <c r="B11" s="156" t="s">
        <v>23</v>
      </c>
      <c r="C11" s="94">
        <v>3</v>
      </c>
      <c r="D11" s="157">
        <v>6.8181818181818177E-2</v>
      </c>
      <c r="F11" s="158" t="s">
        <v>31</v>
      </c>
      <c r="G11" s="159"/>
      <c r="H11" s="159">
        <v>0</v>
      </c>
      <c r="I11" s="153">
        <v>0</v>
      </c>
    </row>
    <row r="12" spans="1:18" x14ac:dyDescent="0.25">
      <c r="B12" s="151" t="s">
        <v>26</v>
      </c>
      <c r="C12" s="152">
        <v>2</v>
      </c>
      <c r="D12" s="153">
        <v>4.5454545454545456E-2</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2</v>
      </c>
      <c r="D15" s="157">
        <v>4.5454545454545456E-2</v>
      </c>
      <c r="F15" s="161"/>
      <c r="G15" s="162"/>
      <c r="H15" s="162"/>
      <c r="I15" s="162"/>
      <c r="J15" s="162"/>
      <c r="O15" s="162"/>
      <c r="P15" s="162"/>
      <c r="Q15" s="162"/>
      <c r="R15" s="162"/>
    </row>
    <row r="16" spans="1:18" x14ac:dyDescent="0.25">
      <c r="B16" s="151" t="s">
        <v>25</v>
      </c>
      <c r="C16" s="152">
        <v>1</v>
      </c>
      <c r="D16" s="153">
        <v>2.2727272727272728E-2</v>
      </c>
      <c r="F16" s="163"/>
      <c r="G16" s="162"/>
      <c r="H16" s="162"/>
      <c r="I16" s="162"/>
      <c r="J16" s="162"/>
      <c r="O16" s="162"/>
      <c r="P16" s="162"/>
      <c r="Q16" s="162"/>
      <c r="R16" s="162"/>
    </row>
    <row r="17" spans="1:18" x14ac:dyDescent="0.25">
      <c r="B17" s="164" t="s">
        <v>7</v>
      </c>
      <c r="C17" s="165">
        <v>1</v>
      </c>
      <c r="D17" s="166">
        <v>2.2727272727272728E-2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44</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7</v>
      </c>
      <c r="D24" s="184">
        <v>8</v>
      </c>
      <c r="E24" s="184">
        <v>15</v>
      </c>
      <c r="F24" s="184">
        <v>12</v>
      </c>
      <c r="G24" s="184">
        <v>0</v>
      </c>
      <c r="H24" s="185">
        <v>2</v>
      </c>
      <c r="I24" s="183">
        <v>1</v>
      </c>
      <c r="J24" s="184">
        <v>3</v>
      </c>
      <c r="K24" s="184">
        <v>6</v>
      </c>
      <c r="L24" s="184">
        <v>30</v>
      </c>
      <c r="M24" s="184">
        <v>1</v>
      </c>
      <c r="N24" s="185">
        <v>3</v>
      </c>
      <c r="O24" s="142" t="s">
        <v>195</v>
      </c>
      <c r="P24" s="142">
        <v>44</v>
      </c>
      <c r="Q24" s="142">
        <v>44</v>
      </c>
    </row>
    <row r="25" spans="1:18" ht="18.75" customHeight="1" x14ac:dyDescent="0.25">
      <c r="A25" s="186"/>
      <c r="B25" s="235"/>
      <c r="C25" s="187">
        <v>0.15909090909090909</v>
      </c>
      <c r="D25" s="188">
        <v>0.18181818181818182</v>
      </c>
      <c r="E25" s="188">
        <v>0.34090909090909088</v>
      </c>
      <c r="F25" s="188">
        <v>0.27272727272727271</v>
      </c>
      <c r="G25" s="188">
        <v>0</v>
      </c>
      <c r="H25" s="189">
        <v>4.5454545454545456E-2</v>
      </c>
      <c r="I25" s="187">
        <v>2.2727272727272728E-2</v>
      </c>
      <c r="J25" s="188">
        <v>6.8181818181818177E-2</v>
      </c>
      <c r="K25" s="188">
        <v>0.13636363636363635</v>
      </c>
      <c r="L25" s="188">
        <v>0.68181818181818177</v>
      </c>
      <c r="M25" s="188">
        <v>2.2727272727272728E-2</v>
      </c>
      <c r="N25" s="189">
        <v>6.8181818181818177E-2</v>
      </c>
      <c r="O25" s="142"/>
    </row>
    <row r="26" spans="1:18" x14ac:dyDescent="0.25">
      <c r="A26" s="190" t="s">
        <v>41</v>
      </c>
      <c r="B26" s="238" t="s">
        <v>51</v>
      </c>
      <c r="C26" s="191">
        <v>3</v>
      </c>
      <c r="D26" s="192">
        <v>1</v>
      </c>
      <c r="E26" s="192">
        <v>15</v>
      </c>
      <c r="F26" s="192">
        <v>21</v>
      </c>
      <c r="G26" s="192">
        <v>1</v>
      </c>
      <c r="H26" s="193">
        <v>3</v>
      </c>
      <c r="I26" s="191">
        <v>1</v>
      </c>
      <c r="J26" s="192">
        <v>0</v>
      </c>
      <c r="K26" s="192">
        <v>5</v>
      </c>
      <c r="L26" s="192">
        <v>32</v>
      </c>
      <c r="M26" s="192">
        <v>2</v>
      </c>
      <c r="N26" s="193">
        <v>4</v>
      </c>
      <c r="O26" s="142" t="s">
        <v>196</v>
      </c>
      <c r="P26" s="142">
        <v>44</v>
      </c>
      <c r="Q26" s="142">
        <v>44</v>
      </c>
    </row>
    <row r="27" spans="1:18" ht="18" customHeight="1" x14ac:dyDescent="0.25">
      <c r="A27" s="190"/>
      <c r="B27" s="239"/>
      <c r="C27" s="194">
        <v>6.8181818181818177E-2</v>
      </c>
      <c r="D27" s="195">
        <v>2.2727272727272728E-2</v>
      </c>
      <c r="E27" s="195">
        <v>0.34090909090909088</v>
      </c>
      <c r="F27" s="195">
        <v>0.47727272727272729</v>
      </c>
      <c r="G27" s="195">
        <v>2.2727272727272728E-2</v>
      </c>
      <c r="H27" s="196">
        <v>6.8181818181818177E-2</v>
      </c>
      <c r="I27" s="194">
        <v>2.2727272727272728E-2</v>
      </c>
      <c r="J27" s="195">
        <v>0</v>
      </c>
      <c r="K27" s="195">
        <v>0.11363636363636363</v>
      </c>
      <c r="L27" s="195">
        <v>0.72727272727272729</v>
      </c>
      <c r="M27" s="195">
        <v>4.5454545454545456E-2</v>
      </c>
      <c r="N27" s="196">
        <v>9.0909090909090912E-2</v>
      </c>
      <c r="O27" s="142"/>
    </row>
    <row r="28" spans="1:18" x14ac:dyDescent="0.25">
      <c r="A28" s="186" t="s">
        <v>42</v>
      </c>
      <c r="B28" s="234" t="s">
        <v>58</v>
      </c>
      <c r="C28" s="183">
        <v>2</v>
      </c>
      <c r="D28" s="184">
        <v>6</v>
      </c>
      <c r="E28" s="184">
        <v>11</v>
      </c>
      <c r="F28" s="184">
        <v>23</v>
      </c>
      <c r="G28" s="184">
        <v>0</v>
      </c>
      <c r="H28" s="185">
        <v>2</v>
      </c>
      <c r="I28" s="183">
        <v>1</v>
      </c>
      <c r="J28" s="184">
        <v>1</v>
      </c>
      <c r="K28" s="184">
        <v>6</v>
      </c>
      <c r="L28" s="184">
        <v>32</v>
      </c>
      <c r="M28" s="184">
        <v>2</v>
      </c>
      <c r="N28" s="185">
        <v>2</v>
      </c>
      <c r="O28" s="142" t="s">
        <v>197</v>
      </c>
      <c r="P28" s="142">
        <v>44</v>
      </c>
      <c r="Q28" s="142">
        <v>44</v>
      </c>
    </row>
    <row r="29" spans="1:18" ht="15.75" customHeight="1" x14ac:dyDescent="0.25">
      <c r="A29" s="186"/>
      <c r="B29" s="235"/>
      <c r="C29" s="197">
        <v>4.5454545454545456E-2</v>
      </c>
      <c r="D29" s="198">
        <v>0.13636363636363635</v>
      </c>
      <c r="E29" s="198">
        <v>0.25</v>
      </c>
      <c r="F29" s="198">
        <v>0.52272727272727271</v>
      </c>
      <c r="G29" s="198">
        <v>0</v>
      </c>
      <c r="H29" s="199">
        <v>4.5454545454545456E-2</v>
      </c>
      <c r="I29" s="197">
        <v>2.2727272727272728E-2</v>
      </c>
      <c r="J29" s="198">
        <v>2.2727272727272728E-2</v>
      </c>
      <c r="K29" s="198">
        <v>0.13636363636363635</v>
      </c>
      <c r="L29" s="198">
        <v>0.72727272727272729</v>
      </c>
      <c r="M29" s="198">
        <v>4.5454545454545456E-2</v>
      </c>
      <c r="N29" s="199">
        <v>4.5454545454545456E-2</v>
      </c>
      <c r="O29" s="142"/>
    </row>
    <row r="30" spans="1:18" ht="13.5" customHeight="1" x14ac:dyDescent="0.25">
      <c r="A30" s="190" t="s">
        <v>43</v>
      </c>
      <c r="B30" s="238" t="s">
        <v>59</v>
      </c>
      <c r="C30" s="191">
        <v>2</v>
      </c>
      <c r="D30" s="192">
        <v>2</v>
      </c>
      <c r="E30" s="192">
        <v>13</v>
      </c>
      <c r="F30" s="192">
        <v>21</v>
      </c>
      <c r="G30" s="192">
        <v>4</v>
      </c>
      <c r="H30" s="193">
        <v>2</v>
      </c>
      <c r="I30" s="191">
        <v>1</v>
      </c>
      <c r="J30" s="192">
        <v>0</v>
      </c>
      <c r="K30" s="192">
        <v>4</v>
      </c>
      <c r="L30" s="192">
        <v>32</v>
      </c>
      <c r="M30" s="192">
        <v>4</v>
      </c>
      <c r="N30" s="193">
        <v>3</v>
      </c>
      <c r="O30" s="142" t="s">
        <v>198</v>
      </c>
      <c r="P30" s="142">
        <v>44</v>
      </c>
      <c r="Q30" s="142">
        <v>44</v>
      </c>
    </row>
    <row r="31" spans="1:18" ht="13.5" customHeight="1" x14ac:dyDescent="0.25">
      <c r="A31" s="190"/>
      <c r="B31" s="239"/>
      <c r="C31" s="194">
        <v>4.5454545454545456E-2</v>
      </c>
      <c r="D31" s="195">
        <v>4.5454545454545456E-2</v>
      </c>
      <c r="E31" s="195">
        <v>0.29545454545454547</v>
      </c>
      <c r="F31" s="195">
        <v>0.47727272727272729</v>
      </c>
      <c r="G31" s="195">
        <v>9.0909090909090912E-2</v>
      </c>
      <c r="H31" s="196">
        <v>4.5454545454545456E-2</v>
      </c>
      <c r="I31" s="194">
        <v>2.2727272727272728E-2</v>
      </c>
      <c r="J31" s="195">
        <v>0</v>
      </c>
      <c r="K31" s="195">
        <v>9.0909090909090912E-2</v>
      </c>
      <c r="L31" s="195">
        <v>0.72727272727272729</v>
      </c>
      <c r="M31" s="195">
        <v>9.0909090909090912E-2</v>
      </c>
      <c r="N31" s="196">
        <v>6.8181818181818177E-2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4</v>
      </c>
      <c r="E33" s="184">
        <v>13</v>
      </c>
      <c r="F33" s="184">
        <v>23</v>
      </c>
      <c r="G33" s="184">
        <v>0</v>
      </c>
      <c r="H33" s="185">
        <v>2</v>
      </c>
      <c r="I33" s="183">
        <v>1</v>
      </c>
      <c r="J33" s="184">
        <v>0</v>
      </c>
      <c r="K33" s="184">
        <v>6</v>
      </c>
      <c r="L33" s="184">
        <v>33</v>
      </c>
      <c r="M33" s="184">
        <v>1</v>
      </c>
      <c r="N33" s="185">
        <v>3</v>
      </c>
      <c r="O33" s="142" t="s">
        <v>199</v>
      </c>
      <c r="P33" s="142">
        <v>44</v>
      </c>
      <c r="Q33" s="142">
        <v>44</v>
      </c>
    </row>
    <row r="34" spans="1:17" ht="14.25" customHeight="1" x14ac:dyDescent="0.25">
      <c r="A34" s="186"/>
      <c r="B34" s="235"/>
      <c r="C34" s="197">
        <v>4.5454545454545456E-2</v>
      </c>
      <c r="D34" s="198">
        <v>9.0909090909090912E-2</v>
      </c>
      <c r="E34" s="198">
        <v>0.29545454545454547</v>
      </c>
      <c r="F34" s="198">
        <v>0.52272727272727271</v>
      </c>
      <c r="G34" s="198">
        <v>0</v>
      </c>
      <c r="H34" s="199">
        <v>4.5454545454545456E-2</v>
      </c>
      <c r="I34" s="197">
        <v>2.2727272727272728E-2</v>
      </c>
      <c r="J34" s="198">
        <v>0</v>
      </c>
      <c r="K34" s="198">
        <v>0.13636363636363635</v>
      </c>
      <c r="L34" s="198">
        <v>0.75</v>
      </c>
      <c r="M34" s="198">
        <v>2.2727272727272728E-2</v>
      </c>
      <c r="N34" s="199">
        <v>6.8181818181818177E-2</v>
      </c>
      <c r="O34" s="142"/>
    </row>
    <row r="35" spans="1:17" ht="12.75" customHeight="1" x14ac:dyDescent="0.25">
      <c r="A35" s="190" t="s">
        <v>45</v>
      </c>
      <c r="B35" s="238" t="s">
        <v>52</v>
      </c>
      <c r="C35" s="191">
        <v>0</v>
      </c>
      <c r="D35" s="192">
        <v>3</v>
      </c>
      <c r="E35" s="192">
        <v>14</v>
      </c>
      <c r="F35" s="192">
        <v>16</v>
      </c>
      <c r="G35" s="192">
        <v>9</v>
      </c>
      <c r="H35" s="193">
        <v>2</v>
      </c>
      <c r="I35" s="191">
        <v>1</v>
      </c>
      <c r="J35" s="192">
        <v>0</v>
      </c>
      <c r="K35" s="192">
        <v>5</v>
      </c>
      <c r="L35" s="192">
        <v>28</v>
      </c>
      <c r="M35" s="192">
        <v>8</v>
      </c>
      <c r="N35" s="193">
        <v>2</v>
      </c>
      <c r="O35" s="142" t="s">
        <v>200</v>
      </c>
      <c r="P35" s="142">
        <v>44</v>
      </c>
      <c r="Q35" s="142">
        <v>44</v>
      </c>
    </row>
    <row r="36" spans="1:17" ht="15.75" customHeight="1" x14ac:dyDescent="0.25">
      <c r="A36" s="190"/>
      <c r="B36" s="239"/>
      <c r="C36" s="194">
        <v>0</v>
      </c>
      <c r="D36" s="195">
        <v>6.8181818181818177E-2</v>
      </c>
      <c r="E36" s="195">
        <v>0.31818181818181818</v>
      </c>
      <c r="F36" s="195">
        <v>0.36363636363636365</v>
      </c>
      <c r="G36" s="195">
        <v>0.20454545454545456</v>
      </c>
      <c r="H36" s="196">
        <v>4.5454545454545456E-2</v>
      </c>
      <c r="I36" s="194">
        <v>2.2727272727272728E-2</v>
      </c>
      <c r="J36" s="195">
        <v>0</v>
      </c>
      <c r="K36" s="195">
        <v>0.11363636363636363</v>
      </c>
      <c r="L36" s="195">
        <v>0.63636363636363635</v>
      </c>
      <c r="M36" s="195">
        <v>0.18181818181818182</v>
      </c>
      <c r="N36" s="196">
        <v>4.5454545454545456E-2</v>
      </c>
      <c r="O36" s="142"/>
    </row>
    <row r="37" spans="1:17" x14ac:dyDescent="0.25">
      <c r="A37" s="186" t="s">
        <v>46</v>
      </c>
      <c r="B37" s="234" t="s">
        <v>53</v>
      </c>
      <c r="C37" s="183">
        <v>0</v>
      </c>
      <c r="D37" s="184">
        <v>3</v>
      </c>
      <c r="E37" s="184">
        <v>13</v>
      </c>
      <c r="F37" s="184">
        <v>20</v>
      </c>
      <c r="G37" s="184">
        <v>5</v>
      </c>
      <c r="H37" s="185">
        <v>3</v>
      </c>
      <c r="I37" s="183">
        <v>1</v>
      </c>
      <c r="J37" s="184">
        <v>0</v>
      </c>
      <c r="K37" s="184">
        <v>7</v>
      </c>
      <c r="L37" s="184">
        <v>28</v>
      </c>
      <c r="M37" s="184">
        <v>5</v>
      </c>
      <c r="N37" s="185">
        <v>3</v>
      </c>
      <c r="O37" s="142" t="s">
        <v>201</v>
      </c>
      <c r="P37" s="142">
        <v>44</v>
      </c>
      <c r="Q37" s="142">
        <v>44</v>
      </c>
    </row>
    <row r="38" spans="1:17" ht="14.25" customHeight="1" x14ac:dyDescent="0.25">
      <c r="A38" s="186"/>
      <c r="B38" s="235"/>
      <c r="C38" s="197">
        <v>0</v>
      </c>
      <c r="D38" s="198">
        <v>6.8181818181818177E-2</v>
      </c>
      <c r="E38" s="198">
        <v>0.29545454545454547</v>
      </c>
      <c r="F38" s="198">
        <v>0.45454545454545453</v>
      </c>
      <c r="G38" s="198">
        <v>0.11363636363636363</v>
      </c>
      <c r="H38" s="199">
        <v>6.8181818181818177E-2</v>
      </c>
      <c r="I38" s="197">
        <v>2.2727272727272728E-2</v>
      </c>
      <c r="J38" s="198">
        <v>0</v>
      </c>
      <c r="K38" s="198">
        <v>0.15909090909090909</v>
      </c>
      <c r="L38" s="198">
        <v>0.63636363636363635</v>
      </c>
      <c r="M38" s="198">
        <v>0.11363636363636363</v>
      </c>
      <c r="N38" s="199">
        <v>6.8181818181818177E-2</v>
      </c>
      <c r="O38" s="142"/>
    </row>
    <row r="39" spans="1:17" x14ac:dyDescent="0.25">
      <c r="A39" s="190" t="s">
        <v>47</v>
      </c>
      <c r="B39" s="238" t="s">
        <v>61</v>
      </c>
      <c r="C39" s="191">
        <v>1</v>
      </c>
      <c r="D39" s="192">
        <v>7</v>
      </c>
      <c r="E39" s="192">
        <v>14</v>
      </c>
      <c r="F39" s="192">
        <v>11</v>
      </c>
      <c r="G39" s="192">
        <v>9</v>
      </c>
      <c r="H39" s="193">
        <v>2</v>
      </c>
      <c r="I39" s="191">
        <v>1</v>
      </c>
      <c r="J39" s="192">
        <v>0</v>
      </c>
      <c r="K39" s="192">
        <v>6</v>
      </c>
      <c r="L39" s="192">
        <v>26</v>
      </c>
      <c r="M39" s="192">
        <v>9</v>
      </c>
      <c r="N39" s="193">
        <v>2</v>
      </c>
      <c r="O39" s="142" t="s">
        <v>202</v>
      </c>
      <c r="P39" s="142">
        <v>44</v>
      </c>
      <c r="Q39" s="142">
        <v>44</v>
      </c>
    </row>
    <row r="40" spans="1:17" ht="15" customHeight="1" x14ac:dyDescent="0.25">
      <c r="A40" s="190"/>
      <c r="B40" s="239"/>
      <c r="C40" s="194">
        <v>2.2727272727272728E-2</v>
      </c>
      <c r="D40" s="195">
        <v>0.15909090909090909</v>
      </c>
      <c r="E40" s="195">
        <v>0.31818181818181818</v>
      </c>
      <c r="F40" s="195">
        <v>0.25</v>
      </c>
      <c r="G40" s="195">
        <v>0.20454545454545456</v>
      </c>
      <c r="H40" s="196">
        <v>4.5454545454545456E-2</v>
      </c>
      <c r="I40" s="194">
        <v>2.2727272727272728E-2</v>
      </c>
      <c r="J40" s="195">
        <v>0</v>
      </c>
      <c r="K40" s="195">
        <v>0.13636363636363635</v>
      </c>
      <c r="L40" s="195">
        <v>0.59090909090909094</v>
      </c>
      <c r="M40" s="195">
        <v>0.20454545454545456</v>
      </c>
      <c r="N40" s="196">
        <v>4.5454545454545456E-2</v>
      </c>
      <c r="O40" s="142"/>
    </row>
    <row r="41" spans="1:17" x14ac:dyDescent="0.25">
      <c r="A41" s="186" t="s">
        <v>48</v>
      </c>
      <c r="B41" s="234" t="s">
        <v>62</v>
      </c>
      <c r="C41" s="183">
        <v>2</v>
      </c>
      <c r="D41" s="184">
        <v>10</v>
      </c>
      <c r="E41" s="184">
        <v>17</v>
      </c>
      <c r="F41" s="184">
        <v>13</v>
      </c>
      <c r="G41" s="184">
        <v>0</v>
      </c>
      <c r="H41" s="185">
        <v>2</v>
      </c>
      <c r="I41" s="183">
        <v>1</v>
      </c>
      <c r="J41" s="184">
        <v>2</v>
      </c>
      <c r="K41" s="184">
        <v>10</v>
      </c>
      <c r="L41" s="184">
        <v>27</v>
      </c>
      <c r="M41" s="184">
        <v>2</v>
      </c>
      <c r="N41" s="185">
        <v>2</v>
      </c>
      <c r="O41" s="142" t="s">
        <v>203</v>
      </c>
      <c r="P41" s="142">
        <v>44</v>
      </c>
      <c r="Q41" s="142">
        <v>44</v>
      </c>
    </row>
    <row r="42" spans="1:17" x14ac:dyDescent="0.25">
      <c r="A42" s="203"/>
      <c r="B42" s="241"/>
      <c r="C42" s="204">
        <v>4.5454545454545456E-2</v>
      </c>
      <c r="D42" s="205">
        <v>0.22727272727272727</v>
      </c>
      <c r="E42" s="205">
        <v>0.38636363636363635</v>
      </c>
      <c r="F42" s="205">
        <v>0.29545454545454547</v>
      </c>
      <c r="G42" s="205">
        <v>0</v>
      </c>
      <c r="H42" s="206">
        <v>4.5454545454545456E-2</v>
      </c>
      <c r="I42" s="204">
        <v>2.2727272727272728E-2</v>
      </c>
      <c r="J42" s="205">
        <v>4.5454545454545456E-2</v>
      </c>
      <c r="K42" s="205">
        <v>0.22727272727272727</v>
      </c>
      <c r="L42" s="205">
        <v>0.61363636363636365</v>
      </c>
      <c r="M42" s="205">
        <v>4.5454545454545456E-2</v>
      </c>
      <c r="N42" s="206">
        <v>4.5454545454545456E-2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2</v>
      </c>
      <c r="D48" s="211">
        <v>0</v>
      </c>
      <c r="E48" s="211">
        <v>6</v>
      </c>
      <c r="F48" s="211">
        <v>13</v>
      </c>
      <c r="G48" s="211">
        <v>23</v>
      </c>
      <c r="H48" s="211">
        <v>0</v>
      </c>
      <c r="P48" s="142">
        <v>44</v>
      </c>
    </row>
    <row r="49" spans="1:16" x14ac:dyDescent="0.25">
      <c r="A49" s="92"/>
      <c r="C49" s="195">
        <v>4.5454545454545456E-2</v>
      </c>
      <c r="D49" s="195">
        <v>0</v>
      </c>
      <c r="E49" s="195">
        <v>0.13636363636363635</v>
      </c>
      <c r="F49" s="195">
        <v>0.29545454545454547</v>
      </c>
      <c r="G49" s="195">
        <v>0.52272727272727271</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1</v>
      </c>
      <c r="D54" s="211">
        <v>2</v>
      </c>
      <c r="E54" s="211">
        <v>9</v>
      </c>
      <c r="F54" s="211">
        <v>13</v>
      </c>
      <c r="G54" s="211">
        <v>19</v>
      </c>
      <c r="H54" s="211">
        <v>0</v>
      </c>
      <c r="P54" s="142">
        <v>44</v>
      </c>
    </row>
    <row r="55" spans="1:16" x14ac:dyDescent="0.25">
      <c r="A55" s="92"/>
      <c r="C55" s="195">
        <v>2.2727272727272728E-2</v>
      </c>
      <c r="D55" s="195">
        <v>4.5454545454545456E-2</v>
      </c>
      <c r="E55" s="195">
        <v>0.20454545454545456</v>
      </c>
      <c r="F55" s="195">
        <v>0.29545454545454547</v>
      </c>
      <c r="G55" s="195">
        <v>0.43181818181818182</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2</v>
      </c>
      <c r="E60" s="211">
        <v>42</v>
      </c>
      <c r="F60" s="211">
        <v>0</v>
      </c>
      <c r="G60" s="211"/>
      <c r="H60" s="211">
        <v>0</v>
      </c>
      <c r="P60" s="142">
        <v>44</v>
      </c>
    </row>
    <row r="61" spans="1:16" x14ac:dyDescent="0.25">
      <c r="A61" s="92"/>
      <c r="C61" s="195">
        <v>0</v>
      </c>
      <c r="D61" s="195">
        <v>4.5454545454545456E-2</v>
      </c>
      <c r="E61" s="195">
        <v>0.95454545454545459</v>
      </c>
      <c r="F61" s="195">
        <v>0</v>
      </c>
      <c r="G61" s="195"/>
      <c r="H61" s="195">
        <v>0</v>
      </c>
    </row>
    <row r="62" spans="1:16" x14ac:dyDescent="0.25">
      <c r="A62" s="93" t="s">
        <v>204</v>
      </c>
    </row>
    <row r="63" spans="1:16" ht="6.75" customHeight="1" x14ac:dyDescent="0.25">
      <c r="A63" s="93"/>
    </row>
    <row r="64" spans="1:16" ht="23.1" customHeight="1" x14ac:dyDescent="0.25">
      <c r="B64" s="240" t="s">
        <v>421</v>
      </c>
      <c r="C64" s="240"/>
      <c r="D64" s="240"/>
      <c r="E64" s="240"/>
      <c r="F64" s="240"/>
      <c r="G64" s="240"/>
      <c r="H64" s="240"/>
      <c r="I64" s="240"/>
      <c r="J64" s="240"/>
      <c r="K64" s="240"/>
      <c r="L64" s="240"/>
    </row>
    <row r="65" spans="2:12" ht="23.1" customHeight="1" x14ac:dyDescent="0.25">
      <c r="B65" s="243" t="s">
        <v>422</v>
      </c>
      <c r="C65" s="240"/>
      <c r="D65" s="240"/>
      <c r="E65" s="240"/>
      <c r="F65" s="240"/>
      <c r="G65" s="240"/>
      <c r="H65" s="240"/>
      <c r="I65" s="240"/>
      <c r="J65" s="240"/>
      <c r="K65" s="240"/>
      <c r="L65" s="240"/>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225</v>
      </c>
      <c r="C3" s="145"/>
      <c r="D3" s="146"/>
      <c r="E3" s="147">
        <v>43214</v>
      </c>
      <c r="F3" s="146"/>
      <c r="G3" s="148"/>
      <c r="H3" s="148"/>
      <c r="I3" s="147" t="s">
        <v>95</v>
      </c>
      <c r="J3" s="148"/>
      <c r="K3" s="148"/>
      <c r="L3" s="148"/>
      <c r="M3" s="149">
        <v>20</v>
      </c>
      <c r="N3" s="150"/>
      <c r="O3" s="142"/>
    </row>
    <row r="4" spans="1:18" ht="9.75" customHeight="1" x14ac:dyDescent="0.25"/>
    <row r="5" spans="1:18" ht="17.25" customHeight="1" x14ac:dyDescent="0.25">
      <c r="A5" s="92" t="s">
        <v>13</v>
      </c>
      <c r="B5" s="93" t="s">
        <v>12</v>
      </c>
    </row>
    <row r="6" spans="1:18" x14ac:dyDescent="0.25">
      <c r="B6" s="151" t="s">
        <v>2</v>
      </c>
      <c r="C6" s="152">
        <v>4</v>
      </c>
      <c r="D6" s="153">
        <v>0.2</v>
      </c>
      <c r="F6" s="154" t="s">
        <v>49</v>
      </c>
      <c r="J6" s="155" t="s">
        <v>194</v>
      </c>
    </row>
    <row r="7" spans="1:18" x14ac:dyDescent="0.25">
      <c r="B7" s="156" t="s">
        <v>3</v>
      </c>
      <c r="C7" s="94">
        <v>10</v>
      </c>
      <c r="D7" s="157">
        <v>0.5</v>
      </c>
      <c r="F7" s="158" t="s">
        <v>28</v>
      </c>
      <c r="G7" s="159"/>
      <c r="H7" s="159">
        <v>8</v>
      </c>
      <c r="I7" s="153">
        <v>0.4</v>
      </c>
    </row>
    <row r="8" spans="1:18" x14ac:dyDescent="0.25">
      <c r="B8" s="151" t="s">
        <v>5</v>
      </c>
      <c r="C8" s="152">
        <v>1</v>
      </c>
      <c r="D8" s="153">
        <v>0.05</v>
      </c>
      <c r="F8" s="160" t="s">
        <v>0</v>
      </c>
      <c r="H8" s="87">
        <v>0</v>
      </c>
      <c r="I8" s="157">
        <v>0</v>
      </c>
    </row>
    <row r="9" spans="1:18" x14ac:dyDescent="0.25">
      <c r="B9" s="156" t="s">
        <v>6</v>
      </c>
      <c r="C9" s="94">
        <v>0</v>
      </c>
      <c r="D9" s="157">
        <v>0</v>
      </c>
      <c r="F9" s="158" t="s">
        <v>29</v>
      </c>
      <c r="G9" s="159"/>
      <c r="H9" s="159">
        <v>1</v>
      </c>
      <c r="I9" s="153">
        <v>0.05</v>
      </c>
    </row>
    <row r="10" spans="1:18" x14ac:dyDescent="0.25">
      <c r="B10" s="151" t="s">
        <v>4</v>
      </c>
      <c r="C10" s="152">
        <v>0</v>
      </c>
      <c r="D10" s="153">
        <v>0</v>
      </c>
      <c r="F10" s="160" t="s">
        <v>30</v>
      </c>
      <c r="H10" s="87">
        <v>0</v>
      </c>
      <c r="I10" s="157">
        <v>0</v>
      </c>
    </row>
    <row r="11" spans="1:18" x14ac:dyDescent="0.25">
      <c r="B11" s="156" t="s">
        <v>23</v>
      </c>
      <c r="C11" s="94">
        <v>6</v>
      </c>
      <c r="D11" s="157">
        <v>0.3</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20</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6</v>
      </c>
      <c r="E24" s="184">
        <v>3</v>
      </c>
      <c r="F24" s="184">
        <v>3</v>
      </c>
      <c r="G24" s="184">
        <v>2</v>
      </c>
      <c r="H24" s="185">
        <v>5</v>
      </c>
      <c r="I24" s="183">
        <v>1</v>
      </c>
      <c r="J24" s="184">
        <v>0</v>
      </c>
      <c r="K24" s="184">
        <v>1</v>
      </c>
      <c r="L24" s="184">
        <v>13</v>
      </c>
      <c r="M24" s="184">
        <v>1</v>
      </c>
      <c r="N24" s="185">
        <v>4</v>
      </c>
      <c r="O24" s="142" t="s">
        <v>195</v>
      </c>
      <c r="P24" s="142">
        <v>20</v>
      </c>
      <c r="Q24" s="142">
        <v>20</v>
      </c>
    </row>
    <row r="25" spans="1:18" ht="18.75" customHeight="1" x14ac:dyDescent="0.25">
      <c r="A25" s="186"/>
      <c r="B25" s="235"/>
      <c r="C25" s="187">
        <v>0.05</v>
      </c>
      <c r="D25" s="188">
        <v>0.3</v>
      </c>
      <c r="E25" s="188">
        <v>0.15</v>
      </c>
      <c r="F25" s="188">
        <v>0.15</v>
      </c>
      <c r="G25" s="188">
        <v>0.1</v>
      </c>
      <c r="H25" s="189">
        <v>0.25</v>
      </c>
      <c r="I25" s="187">
        <v>0.05</v>
      </c>
      <c r="J25" s="188">
        <v>0</v>
      </c>
      <c r="K25" s="188">
        <v>0.05</v>
      </c>
      <c r="L25" s="188">
        <v>0.65</v>
      </c>
      <c r="M25" s="188">
        <v>0.05</v>
      </c>
      <c r="N25" s="189">
        <v>0.2</v>
      </c>
      <c r="O25" s="142"/>
    </row>
    <row r="26" spans="1:18" x14ac:dyDescent="0.25">
      <c r="A26" s="190" t="s">
        <v>41</v>
      </c>
      <c r="B26" s="238" t="s">
        <v>51</v>
      </c>
      <c r="C26" s="191">
        <v>1</v>
      </c>
      <c r="D26" s="192">
        <v>2</v>
      </c>
      <c r="E26" s="192">
        <v>2</v>
      </c>
      <c r="F26" s="192">
        <v>6</v>
      </c>
      <c r="G26" s="192">
        <v>2</v>
      </c>
      <c r="H26" s="193">
        <v>7</v>
      </c>
      <c r="I26" s="191">
        <v>1</v>
      </c>
      <c r="J26" s="192">
        <v>0</v>
      </c>
      <c r="K26" s="192">
        <v>0</v>
      </c>
      <c r="L26" s="192">
        <v>14</v>
      </c>
      <c r="M26" s="192">
        <v>1</v>
      </c>
      <c r="N26" s="193">
        <v>4</v>
      </c>
      <c r="O26" s="142" t="s">
        <v>196</v>
      </c>
      <c r="P26" s="142">
        <v>20</v>
      </c>
      <c r="Q26" s="142">
        <v>20</v>
      </c>
    </row>
    <row r="27" spans="1:18" ht="18" customHeight="1" x14ac:dyDescent="0.25">
      <c r="A27" s="190"/>
      <c r="B27" s="239"/>
      <c r="C27" s="194">
        <v>0.05</v>
      </c>
      <c r="D27" s="195">
        <v>0.1</v>
      </c>
      <c r="E27" s="195">
        <v>0.1</v>
      </c>
      <c r="F27" s="195">
        <v>0.3</v>
      </c>
      <c r="G27" s="195">
        <v>0.1</v>
      </c>
      <c r="H27" s="196">
        <v>0.35</v>
      </c>
      <c r="I27" s="194">
        <v>0.05</v>
      </c>
      <c r="J27" s="195">
        <v>0</v>
      </c>
      <c r="K27" s="195">
        <v>0</v>
      </c>
      <c r="L27" s="195">
        <v>0.7</v>
      </c>
      <c r="M27" s="195">
        <v>0.05</v>
      </c>
      <c r="N27" s="196">
        <v>0.2</v>
      </c>
      <c r="O27" s="142"/>
    </row>
    <row r="28" spans="1:18" x14ac:dyDescent="0.25">
      <c r="A28" s="186" t="s">
        <v>42</v>
      </c>
      <c r="B28" s="234" t="s">
        <v>58</v>
      </c>
      <c r="C28" s="183">
        <v>2</v>
      </c>
      <c r="D28" s="184">
        <v>2</v>
      </c>
      <c r="E28" s="184">
        <v>0</v>
      </c>
      <c r="F28" s="184">
        <v>8</v>
      </c>
      <c r="G28" s="184">
        <v>2</v>
      </c>
      <c r="H28" s="185">
        <v>6</v>
      </c>
      <c r="I28" s="183">
        <v>1</v>
      </c>
      <c r="J28" s="184">
        <v>0</v>
      </c>
      <c r="K28" s="184">
        <v>0</v>
      </c>
      <c r="L28" s="184">
        <v>14</v>
      </c>
      <c r="M28" s="184">
        <v>1</v>
      </c>
      <c r="N28" s="185">
        <v>4</v>
      </c>
      <c r="O28" s="142" t="s">
        <v>197</v>
      </c>
      <c r="P28" s="142">
        <v>20</v>
      </c>
      <c r="Q28" s="142">
        <v>20</v>
      </c>
    </row>
    <row r="29" spans="1:18" ht="15.75" customHeight="1" x14ac:dyDescent="0.25">
      <c r="A29" s="186"/>
      <c r="B29" s="235"/>
      <c r="C29" s="197">
        <v>0.1</v>
      </c>
      <c r="D29" s="198">
        <v>0.1</v>
      </c>
      <c r="E29" s="198">
        <v>0</v>
      </c>
      <c r="F29" s="198">
        <v>0.4</v>
      </c>
      <c r="G29" s="198">
        <v>0.1</v>
      </c>
      <c r="H29" s="199">
        <v>0.3</v>
      </c>
      <c r="I29" s="197">
        <v>0.05</v>
      </c>
      <c r="J29" s="198">
        <v>0</v>
      </c>
      <c r="K29" s="198">
        <v>0</v>
      </c>
      <c r="L29" s="198">
        <v>0.7</v>
      </c>
      <c r="M29" s="198">
        <v>0.05</v>
      </c>
      <c r="N29" s="199">
        <v>0.2</v>
      </c>
      <c r="O29" s="142"/>
    </row>
    <row r="30" spans="1:18" ht="13.5" customHeight="1" x14ac:dyDescent="0.25">
      <c r="A30" s="190" t="s">
        <v>43</v>
      </c>
      <c r="B30" s="238" t="s">
        <v>59</v>
      </c>
      <c r="C30" s="191">
        <v>1</v>
      </c>
      <c r="D30" s="192">
        <v>0</v>
      </c>
      <c r="E30" s="192">
        <v>2</v>
      </c>
      <c r="F30" s="192">
        <v>10</v>
      </c>
      <c r="G30" s="192">
        <v>1</v>
      </c>
      <c r="H30" s="193">
        <v>6</v>
      </c>
      <c r="I30" s="191">
        <v>1</v>
      </c>
      <c r="J30" s="192">
        <v>0</v>
      </c>
      <c r="K30" s="192">
        <v>2</v>
      </c>
      <c r="L30" s="192">
        <v>13</v>
      </c>
      <c r="M30" s="192">
        <v>0</v>
      </c>
      <c r="N30" s="193">
        <v>4</v>
      </c>
      <c r="O30" s="142" t="s">
        <v>198</v>
      </c>
      <c r="P30" s="142">
        <v>20</v>
      </c>
      <c r="Q30" s="142">
        <v>20</v>
      </c>
    </row>
    <row r="31" spans="1:18" ht="13.5" customHeight="1" x14ac:dyDescent="0.25">
      <c r="A31" s="190"/>
      <c r="B31" s="239"/>
      <c r="C31" s="194">
        <v>0.05</v>
      </c>
      <c r="D31" s="195">
        <v>0</v>
      </c>
      <c r="E31" s="195">
        <v>0.1</v>
      </c>
      <c r="F31" s="195">
        <v>0.5</v>
      </c>
      <c r="G31" s="195">
        <v>0.05</v>
      </c>
      <c r="H31" s="196">
        <v>0.3</v>
      </c>
      <c r="I31" s="194">
        <v>0.05</v>
      </c>
      <c r="J31" s="195">
        <v>0</v>
      </c>
      <c r="K31" s="195">
        <v>0.1</v>
      </c>
      <c r="L31" s="195">
        <v>0.65</v>
      </c>
      <c r="M31" s="195">
        <v>0</v>
      </c>
      <c r="N31" s="196">
        <v>0.2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0</v>
      </c>
      <c r="E33" s="184">
        <v>5</v>
      </c>
      <c r="F33" s="184">
        <v>6</v>
      </c>
      <c r="G33" s="184">
        <v>2</v>
      </c>
      <c r="H33" s="185">
        <v>6</v>
      </c>
      <c r="I33" s="183">
        <v>1</v>
      </c>
      <c r="J33" s="184">
        <v>0</v>
      </c>
      <c r="K33" s="184">
        <v>1</v>
      </c>
      <c r="L33" s="184">
        <v>13</v>
      </c>
      <c r="M33" s="184">
        <v>1</v>
      </c>
      <c r="N33" s="185">
        <v>4</v>
      </c>
      <c r="O33" s="142" t="s">
        <v>199</v>
      </c>
      <c r="P33" s="142">
        <v>20</v>
      </c>
      <c r="Q33" s="142">
        <v>20</v>
      </c>
    </row>
    <row r="34" spans="1:17" ht="14.25" customHeight="1" x14ac:dyDescent="0.25">
      <c r="A34" s="186"/>
      <c r="B34" s="235"/>
      <c r="C34" s="197">
        <v>0.05</v>
      </c>
      <c r="D34" s="198">
        <v>0</v>
      </c>
      <c r="E34" s="198">
        <v>0.25</v>
      </c>
      <c r="F34" s="198">
        <v>0.3</v>
      </c>
      <c r="G34" s="198">
        <v>0.1</v>
      </c>
      <c r="H34" s="199">
        <v>0.3</v>
      </c>
      <c r="I34" s="197">
        <v>0.05</v>
      </c>
      <c r="J34" s="198">
        <v>0</v>
      </c>
      <c r="K34" s="198">
        <v>0.05</v>
      </c>
      <c r="L34" s="198">
        <v>0.65</v>
      </c>
      <c r="M34" s="198">
        <v>0.05</v>
      </c>
      <c r="N34" s="199">
        <v>0.2</v>
      </c>
      <c r="O34" s="142"/>
    </row>
    <row r="35" spans="1:17" ht="12.75" customHeight="1" x14ac:dyDescent="0.25">
      <c r="A35" s="190" t="s">
        <v>45</v>
      </c>
      <c r="B35" s="238" t="s">
        <v>52</v>
      </c>
      <c r="C35" s="191">
        <v>1</v>
      </c>
      <c r="D35" s="192">
        <v>1</v>
      </c>
      <c r="E35" s="192">
        <v>3</v>
      </c>
      <c r="F35" s="192">
        <v>6</v>
      </c>
      <c r="G35" s="192">
        <v>3</v>
      </c>
      <c r="H35" s="193">
        <v>6</v>
      </c>
      <c r="I35" s="191">
        <v>1</v>
      </c>
      <c r="J35" s="192">
        <v>0</v>
      </c>
      <c r="K35" s="192">
        <v>0</v>
      </c>
      <c r="L35" s="192">
        <v>13</v>
      </c>
      <c r="M35" s="192">
        <v>2</v>
      </c>
      <c r="N35" s="193">
        <v>4</v>
      </c>
      <c r="O35" s="142" t="s">
        <v>200</v>
      </c>
      <c r="P35" s="142">
        <v>20</v>
      </c>
      <c r="Q35" s="142">
        <v>20</v>
      </c>
    </row>
    <row r="36" spans="1:17" ht="15.75" customHeight="1" x14ac:dyDescent="0.25">
      <c r="A36" s="190"/>
      <c r="B36" s="239"/>
      <c r="C36" s="194">
        <v>0.05</v>
      </c>
      <c r="D36" s="195">
        <v>0.05</v>
      </c>
      <c r="E36" s="195">
        <v>0.15</v>
      </c>
      <c r="F36" s="195">
        <v>0.3</v>
      </c>
      <c r="G36" s="195">
        <v>0.15</v>
      </c>
      <c r="H36" s="196">
        <v>0.3</v>
      </c>
      <c r="I36" s="194">
        <v>0.05</v>
      </c>
      <c r="J36" s="195">
        <v>0</v>
      </c>
      <c r="K36" s="195">
        <v>0</v>
      </c>
      <c r="L36" s="195">
        <v>0.65</v>
      </c>
      <c r="M36" s="195">
        <v>0.1</v>
      </c>
      <c r="N36" s="196">
        <v>0.2</v>
      </c>
      <c r="O36" s="142"/>
    </row>
    <row r="37" spans="1:17" x14ac:dyDescent="0.25">
      <c r="A37" s="186" t="s">
        <v>46</v>
      </c>
      <c r="B37" s="234" t="s">
        <v>53</v>
      </c>
      <c r="C37" s="183">
        <v>1</v>
      </c>
      <c r="D37" s="184">
        <v>1</v>
      </c>
      <c r="E37" s="184">
        <v>3</v>
      </c>
      <c r="F37" s="184">
        <v>5</v>
      </c>
      <c r="G37" s="184">
        <v>2</v>
      </c>
      <c r="H37" s="185">
        <v>8</v>
      </c>
      <c r="I37" s="183">
        <v>1</v>
      </c>
      <c r="J37" s="184">
        <v>0</v>
      </c>
      <c r="K37" s="184">
        <v>0</v>
      </c>
      <c r="L37" s="184">
        <v>14</v>
      </c>
      <c r="M37" s="184">
        <v>1</v>
      </c>
      <c r="N37" s="185">
        <v>4</v>
      </c>
      <c r="O37" s="142" t="s">
        <v>201</v>
      </c>
      <c r="P37" s="142">
        <v>20</v>
      </c>
      <c r="Q37" s="142">
        <v>20</v>
      </c>
    </row>
    <row r="38" spans="1:17" ht="14.25" customHeight="1" x14ac:dyDescent="0.25">
      <c r="A38" s="186"/>
      <c r="B38" s="235"/>
      <c r="C38" s="197">
        <v>0.05</v>
      </c>
      <c r="D38" s="198">
        <v>0.05</v>
      </c>
      <c r="E38" s="198">
        <v>0.15</v>
      </c>
      <c r="F38" s="198">
        <v>0.25</v>
      </c>
      <c r="G38" s="198">
        <v>0.1</v>
      </c>
      <c r="H38" s="199">
        <v>0.4</v>
      </c>
      <c r="I38" s="197">
        <v>0.05</v>
      </c>
      <c r="J38" s="198">
        <v>0</v>
      </c>
      <c r="K38" s="198">
        <v>0</v>
      </c>
      <c r="L38" s="198">
        <v>0.7</v>
      </c>
      <c r="M38" s="198">
        <v>0.05</v>
      </c>
      <c r="N38" s="199">
        <v>0.2</v>
      </c>
      <c r="O38" s="142"/>
    </row>
    <row r="39" spans="1:17" x14ac:dyDescent="0.25">
      <c r="A39" s="190" t="s">
        <v>47</v>
      </c>
      <c r="B39" s="238" t="s">
        <v>61</v>
      </c>
      <c r="C39" s="191">
        <v>2</v>
      </c>
      <c r="D39" s="192">
        <v>1</v>
      </c>
      <c r="E39" s="192">
        <v>5</v>
      </c>
      <c r="F39" s="192">
        <v>2</v>
      </c>
      <c r="G39" s="192">
        <v>2</v>
      </c>
      <c r="H39" s="193">
        <v>8</v>
      </c>
      <c r="I39" s="191">
        <v>0</v>
      </c>
      <c r="J39" s="192">
        <v>0</v>
      </c>
      <c r="K39" s="192">
        <v>1</v>
      </c>
      <c r="L39" s="192">
        <v>13</v>
      </c>
      <c r="M39" s="192">
        <v>1</v>
      </c>
      <c r="N39" s="193">
        <v>5</v>
      </c>
      <c r="O39" s="142" t="s">
        <v>202</v>
      </c>
      <c r="P39" s="142">
        <v>20</v>
      </c>
      <c r="Q39" s="142">
        <v>20</v>
      </c>
    </row>
    <row r="40" spans="1:17" ht="15" customHeight="1" x14ac:dyDescent="0.25">
      <c r="A40" s="190"/>
      <c r="B40" s="239"/>
      <c r="C40" s="194">
        <v>0.1</v>
      </c>
      <c r="D40" s="195">
        <v>0.05</v>
      </c>
      <c r="E40" s="195">
        <v>0.25</v>
      </c>
      <c r="F40" s="195">
        <v>0.1</v>
      </c>
      <c r="G40" s="195">
        <v>0.1</v>
      </c>
      <c r="H40" s="196">
        <v>0.4</v>
      </c>
      <c r="I40" s="194">
        <v>0</v>
      </c>
      <c r="J40" s="195">
        <v>0</v>
      </c>
      <c r="K40" s="195">
        <v>0.05</v>
      </c>
      <c r="L40" s="195">
        <v>0.65</v>
      </c>
      <c r="M40" s="195">
        <v>0.05</v>
      </c>
      <c r="N40" s="196">
        <v>0.25</v>
      </c>
      <c r="O40" s="142"/>
    </row>
    <row r="41" spans="1:17" x14ac:dyDescent="0.25">
      <c r="A41" s="186" t="s">
        <v>48</v>
      </c>
      <c r="B41" s="234" t="s">
        <v>62</v>
      </c>
      <c r="C41" s="183">
        <v>1</v>
      </c>
      <c r="D41" s="184">
        <v>1</v>
      </c>
      <c r="E41" s="184">
        <v>4</v>
      </c>
      <c r="F41" s="184">
        <v>5</v>
      </c>
      <c r="G41" s="184">
        <v>2</v>
      </c>
      <c r="H41" s="185">
        <v>7</v>
      </c>
      <c r="I41" s="183">
        <v>0</v>
      </c>
      <c r="J41" s="184">
        <v>0</v>
      </c>
      <c r="K41" s="184">
        <v>0</v>
      </c>
      <c r="L41" s="184">
        <v>15</v>
      </c>
      <c r="M41" s="184">
        <v>1</v>
      </c>
      <c r="N41" s="185">
        <v>4</v>
      </c>
      <c r="O41" s="142" t="s">
        <v>203</v>
      </c>
      <c r="P41" s="142">
        <v>20</v>
      </c>
      <c r="Q41" s="142">
        <v>20</v>
      </c>
    </row>
    <row r="42" spans="1:17" x14ac:dyDescent="0.25">
      <c r="A42" s="203"/>
      <c r="B42" s="241"/>
      <c r="C42" s="204">
        <v>0.05</v>
      </c>
      <c r="D42" s="205">
        <v>0.05</v>
      </c>
      <c r="E42" s="205">
        <v>0.2</v>
      </c>
      <c r="F42" s="205">
        <v>0.25</v>
      </c>
      <c r="G42" s="205">
        <v>0.1</v>
      </c>
      <c r="H42" s="206">
        <v>0.35</v>
      </c>
      <c r="I42" s="204">
        <v>0</v>
      </c>
      <c r="J42" s="205">
        <v>0</v>
      </c>
      <c r="K42" s="205">
        <v>0</v>
      </c>
      <c r="L42" s="205">
        <v>0.75</v>
      </c>
      <c r="M42" s="205">
        <v>0.05</v>
      </c>
      <c r="N42" s="206">
        <v>0.2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1</v>
      </c>
      <c r="G48" s="211">
        <v>16</v>
      </c>
      <c r="H48" s="211">
        <v>3</v>
      </c>
      <c r="P48" s="142">
        <v>20</v>
      </c>
    </row>
    <row r="49" spans="1:16" x14ac:dyDescent="0.25">
      <c r="A49" s="92"/>
      <c r="C49" s="195">
        <v>0</v>
      </c>
      <c r="D49" s="195">
        <v>0</v>
      </c>
      <c r="E49" s="195">
        <v>0</v>
      </c>
      <c r="F49" s="195">
        <v>0.05</v>
      </c>
      <c r="G49" s="195">
        <v>0.8</v>
      </c>
      <c r="H49" s="195">
        <v>0.15</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2</v>
      </c>
      <c r="G54" s="211">
        <v>15</v>
      </c>
      <c r="H54" s="211">
        <v>3</v>
      </c>
      <c r="P54" s="142">
        <v>20</v>
      </c>
    </row>
    <row r="55" spans="1:16" x14ac:dyDescent="0.25">
      <c r="A55" s="92"/>
      <c r="C55" s="195">
        <v>0</v>
      </c>
      <c r="D55" s="195">
        <v>0</v>
      </c>
      <c r="E55" s="195">
        <v>0</v>
      </c>
      <c r="F55" s="195">
        <v>0.1</v>
      </c>
      <c r="G55" s="195">
        <v>0.75</v>
      </c>
      <c r="H55" s="195">
        <v>0.15</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17</v>
      </c>
      <c r="F60" s="211">
        <v>0</v>
      </c>
      <c r="G60" s="211"/>
      <c r="H60" s="211">
        <v>3</v>
      </c>
      <c r="P60" s="142">
        <v>20</v>
      </c>
    </row>
    <row r="61" spans="1:16" x14ac:dyDescent="0.25">
      <c r="A61" s="92"/>
      <c r="C61" s="195">
        <v>0</v>
      </c>
      <c r="D61" s="195">
        <v>0</v>
      </c>
      <c r="E61" s="195">
        <v>0.85</v>
      </c>
      <c r="F61" s="195">
        <v>0</v>
      </c>
      <c r="G61" s="195"/>
      <c r="H61" s="195">
        <v>0.15</v>
      </c>
    </row>
    <row r="62" spans="1:16" x14ac:dyDescent="0.25">
      <c r="A62" s="93" t="s">
        <v>204</v>
      </c>
    </row>
    <row r="63" spans="1:16" ht="6.75" customHeight="1" x14ac:dyDescent="0.25">
      <c r="A63" s="93"/>
    </row>
    <row r="64" spans="1:16" ht="23.1" customHeight="1" x14ac:dyDescent="0.25">
      <c r="B64" s="240" t="s">
        <v>367</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225</v>
      </c>
      <c r="C3" s="145"/>
      <c r="D3" s="146"/>
      <c r="E3" s="147">
        <v>43244</v>
      </c>
      <c r="F3" s="146"/>
      <c r="G3" s="148"/>
      <c r="H3" s="148"/>
      <c r="I3" s="147" t="s">
        <v>95</v>
      </c>
      <c r="J3" s="148"/>
      <c r="K3" s="148"/>
      <c r="L3" s="148"/>
      <c r="M3" s="149">
        <v>25</v>
      </c>
      <c r="N3" s="150"/>
      <c r="O3" s="142"/>
    </row>
    <row r="4" spans="1:18" ht="9.75" customHeight="1" x14ac:dyDescent="0.25"/>
    <row r="5" spans="1:18" ht="17.25" customHeight="1" x14ac:dyDescent="0.25">
      <c r="A5" s="92" t="s">
        <v>13</v>
      </c>
      <c r="B5" s="93" t="s">
        <v>12</v>
      </c>
    </row>
    <row r="6" spans="1:18" x14ac:dyDescent="0.25">
      <c r="B6" s="151" t="s">
        <v>2</v>
      </c>
      <c r="C6" s="152">
        <v>9</v>
      </c>
      <c r="D6" s="153">
        <v>0.36</v>
      </c>
      <c r="F6" s="154" t="s">
        <v>49</v>
      </c>
      <c r="J6" s="155" t="s">
        <v>194</v>
      </c>
    </row>
    <row r="7" spans="1:18" x14ac:dyDescent="0.25">
      <c r="B7" s="156" t="s">
        <v>3</v>
      </c>
      <c r="C7" s="94">
        <v>9</v>
      </c>
      <c r="D7" s="157">
        <v>0.36</v>
      </c>
      <c r="F7" s="158" t="s">
        <v>28</v>
      </c>
      <c r="G7" s="159"/>
      <c r="H7" s="159">
        <v>3</v>
      </c>
      <c r="I7" s="153">
        <v>0.12</v>
      </c>
      <c r="K7" s="87" t="s">
        <v>224</v>
      </c>
    </row>
    <row r="8" spans="1:18" x14ac:dyDescent="0.25">
      <c r="B8" s="151" t="s">
        <v>5</v>
      </c>
      <c r="C8" s="152">
        <v>2</v>
      </c>
      <c r="D8" s="153">
        <v>0.08</v>
      </c>
      <c r="F8" s="160" t="s">
        <v>0</v>
      </c>
      <c r="H8" s="87">
        <v>1</v>
      </c>
      <c r="I8" s="157">
        <v>0.04</v>
      </c>
      <c r="K8" s="87" t="s">
        <v>241</v>
      </c>
    </row>
    <row r="9" spans="1:18" x14ac:dyDescent="0.25">
      <c r="B9" s="156" t="s">
        <v>6</v>
      </c>
      <c r="C9" s="94">
        <v>3</v>
      </c>
      <c r="D9" s="157">
        <v>0.12</v>
      </c>
      <c r="F9" s="158" t="s">
        <v>29</v>
      </c>
      <c r="G9" s="159"/>
      <c r="H9" s="159">
        <v>0</v>
      </c>
      <c r="I9" s="153">
        <v>0</v>
      </c>
    </row>
    <row r="10" spans="1:18" x14ac:dyDescent="0.25">
      <c r="B10" s="151" t="s">
        <v>4</v>
      </c>
      <c r="C10" s="152">
        <v>2</v>
      </c>
      <c r="D10" s="153">
        <v>0.08</v>
      </c>
      <c r="F10" s="160" t="s">
        <v>30</v>
      </c>
      <c r="H10" s="87">
        <v>0</v>
      </c>
      <c r="I10" s="157">
        <v>0</v>
      </c>
    </row>
    <row r="11" spans="1:18" x14ac:dyDescent="0.25">
      <c r="B11" s="156" t="s">
        <v>23</v>
      </c>
      <c r="C11" s="94">
        <v>4</v>
      </c>
      <c r="D11" s="157">
        <v>0.16</v>
      </c>
      <c r="F11" s="158" t="s">
        <v>31</v>
      </c>
      <c r="G11" s="159"/>
      <c r="H11" s="159">
        <v>0</v>
      </c>
      <c r="I11" s="153">
        <v>0</v>
      </c>
    </row>
    <row r="12" spans="1:18" x14ac:dyDescent="0.25">
      <c r="B12" s="151" t="s">
        <v>26</v>
      </c>
      <c r="C12" s="152">
        <v>1</v>
      </c>
      <c r="D12" s="153">
        <v>0.04</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2</v>
      </c>
      <c r="D17" s="166">
        <v>0.08</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25</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5</v>
      </c>
      <c r="D24" s="184">
        <v>4</v>
      </c>
      <c r="E24" s="184">
        <v>7</v>
      </c>
      <c r="F24" s="184">
        <v>8</v>
      </c>
      <c r="G24" s="184">
        <v>1</v>
      </c>
      <c r="H24" s="185">
        <v>0</v>
      </c>
      <c r="I24" s="183">
        <v>0</v>
      </c>
      <c r="J24" s="184">
        <v>0</v>
      </c>
      <c r="K24" s="184">
        <v>0</v>
      </c>
      <c r="L24" s="184">
        <v>23</v>
      </c>
      <c r="M24" s="184">
        <v>0</v>
      </c>
      <c r="N24" s="185">
        <v>2</v>
      </c>
      <c r="O24" s="142" t="s">
        <v>195</v>
      </c>
      <c r="P24" s="142">
        <v>25</v>
      </c>
      <c r="Q24" s="142">
        <v>25</v>
      </c>
    </row>
    <row r="25" spans="1:18" ht="18.75" customHeight="1" x14ac:dyDescent="0.25">
      <c r="A25" s="186"/>
      <c r="B25" s="235"/>
      <c r="C25" s="187">
        <v>0.2</v>
      </c>
      <c r="D25" s="188">
        <v>0.16</v>
      </c>
      <c r="E25" s="188">
        <v>0.28000000000000003</v>
      </c>
      <c r="F25" s="188">
        <v>0.32</v>
      </c>
      <c r="G25" s="188">
        <v>0.04</v>
      </c>
      <c r="H25" s="189">
        <v>0</v>
      </c>
      <c r="I25" s="187">
        <v>0</v>
      </c>
      <c r="J25" s="188">
        <v>0</v>
      </c>
      <c r="K25" s="188">
        <v>0</v>
      </c>
      <c r="L25" s="188">
        <v>0.92</v>
      </c>
      <c r="M25" s="188">
        <v>0</v>
      </c>
      <c r="N25" s="189">
        <v>0.08</v>
      </c>
      <c r="O25" s="142"/>
    </row>
    <row r="26" spans="1:18" x14ac:dyDescent="0.25">
      <c r="A26" s="190" t="s">
        <v>41</v>
      </c>
      <c r="B26" s="238" t="s">
        <v>51</v>
      </c>
      <c r="C26" s="191">
        <v>7</v>
      </c>
      <c r="D26" s="192">
        <v>4</v>
      </c>
      <c r="E26" s="192">
        <v>4</v>
      </c>
      <c r="F26" s="192">
        <v>8</v>
      </c>
      <c r="G26" s="192">
        <v>1</v>
      </c>
      <c r="H26" s="193">
        <v>1</v>
      </c>
      <c r="I26" s="191">
        <v>2</v>
      </c>
      <c r="J26" s="192">
        <v>0</v>
      </c>
      <c r="K26" s="192">
        <v>0</v>
      </c>
      <c r="L26" s="192">
        <v>21</v>
      </c>
      <c r="M26" s="192">
        <v>0</v>
      </c>
      <c r="N26" s="193">
        <v>2</v>
      </c>
      <c r="O26" s="142" t="s">
        <v>196</v>
      </c>
      <c r="P26" s="142">
        <v>25</v>
      </c>
      <c r="Q26" s="142">
        <v>25</v>
      </c>
    </row>
    <row r="27" spans="1:18" ht="18" customHeight="1" x14ac:dyDescent="0.25">
      <c r="A27" s="190"/>
      <c r="B27" s="239"/>
      <c r="C27" s="194">
        <v>0.28000000000000003</v>
      </c>
      <c r="D27" s="195">
        <v>0.16</v>
      </c>
      <c r="E27" s="195">
        <v>0.16</v>
      </c>
      <c r="F27" s="195">
        <v>0.32</v>
      </c>
      <c r="G27" s="195">
        <v>0.04</v>
      </c>
      <c r="H27" s="196">
        <v>0.04</v>
      </c>
      <c r="I27" s="194">
        <v>0.08</v>
      </c>
      <c r="J27" s="195">
        <v>0</v>
      </c>
      <c r="K27" s="195">
        <v>0</v>
      </c>
      <c r="L27" s="195">
        <v>0.84</v>
      </c>
      <c r="M27" s="195">
        <v>0</v>
      </c>
      <c r="N27" s="196">
        <v>0.08</v>
      </c>
      <c r="O27" s="142"/>
    </row>
    <row r="28" spans="1:18" x14ac:dyDescent="0.25">
      <c r="A28" s="186" t="s">
        <v>42</v>
      </c>
      <c r="B28" s="234" t="s">
        <v>58</v>
      </c>
      <c r="C28" s="183">
        <v>5</v>
      </c>
      <c r="D28" s="184">
        <v>2</v>
      </c>
      <c r="E28" s="184">
        <v>8</v>
      </c>
      <c r="F28" s="184">
        <v>7</v>
      </c>
      <c r="G28" s="184">
        <v>2</v>
      </c>
      <c r="H28" s="185">
        <v>1</v>
      </c>
      <c r="I28" s="183">
        <v>0</v>
      </c>
      <c r="J28" s="184">
        <v>0</v>
      </c>
      <c r="K28" s="184">
        <v>2</v>
      </c>
      <c r="L28" s="184">
        <v>20</v>
      </c>
      <c r="M28" s="184">
        <v>1</v>
      </c>
      <c r="N28" s="185">
        <v>2</v>
      </c>
      <c r="O28" s="142" t="s">
        <v>197</v>
      </c>
      <c r="P28" s="142">
        <v>25</v>
      </c>
      <c r="Q28" s="142">
        <v>25</v>
      </c>
    </row>
    <row r="29" spans="1:18" ht="15.75" customHeight="1" x14ac:dyDescent="0.25">
      <c r="A29" s="186"/>
      <c r="B29" s="235"/>
      <c r="C29" s="197">
        <v>0.2</v>
      </c>
      <c r="D29" s="198">
        <v>0.08</v>
      </c>
      <c r="E29" s="198">
        <v>0.32</v>
      </c>
      <c r="F29" s="198">
        <v>0.28000000000000003</v>
      </c>
      <c r="G29" s="198">
        <v>0.08</v>
      </c>
      <c r="H29" s="199">
        <v>0.04</v>
      </c>
      <c r="I29" s="197">
        <v>0</v>
      </c>
      <c r="J29" s="198">
        <v>0</v>
      </c>
      <c r="K29" s="198">
        <v>0.08</v>
      </c>
      <c r="L29" s="198">
        <v>0.8</v>
      </c>
      <c r="M29" s="198">
        <v>0.04</v>
      </c>
      <c r="N29" s="199">
        <v>0.08</v>
      </c>
      <c r="O29" s="142"/>
    </row>
    <row r="30" spans="1:18" ht="13.5" customHeight="1" x14ac:dyDescent="0.25">
      <c r="A30" s="190" t="s">
        <v>43</v>
      </c>
      <c r="B30" s="238" t="s">
        <v>59</v>
      </c>
      <c r="C30" s="191">
        <v>2</v>
      </c>
      <c r="D30" s="192">
        <v>2</v>
      </c>
      <c r="E30" s="192">
        <v>4</v>
      </c>
      <c r="F30" s="192">
        <v>14</v>
      </c>
      <c r="G30" s="192">
        <v>3</v>
      </c>
      <c r="H30" s="193">
        <v>0</v>
      </c>
      <c r="I30" s="191">
        <v>0</v>
      </c>
      <c r="J30" s="192">
        <v>0</v>
      </c>
      <c r="K30" s="192">
        <v>0</v>
      </c>
      <c r="L30" s="192">
        <v>21</v>
      </c>
      <c r="M30" s="192">
        <v>2</v>
      </c>
      <c r="N30" s="193">
        <v>2</v>
      </c>
      <c r="O30" s="142" t="s">
        <v>198</v>
      </c>
      <c r="P30" s="142">
        <v>25</v>
      </c>
      <c r="Q30" s="142">
        <v>25</v>
      </c>
    </row>
    <row r="31" spans="1:18" ht="13.5" customHeight="1" x14ac:dyDescent="0.25">
      <c r="A31" s="190"/>
      <c r="B31" s="239"/>
      <c r="C31" s="194">
        <v>0.08</v>
      </c>
      <c r="D31" s="195">
        <v>0.08</v>
      </c>
      <c r="E31" s="195">
        <v>0.16</v>
      </c>
      <c r="F31" s="195">
        <v>0.56000000000000005</v>
      </c>
      <c r="G31" s="195">
        <v>0.12</v>
      </c>
      <c r="H31" s="196">
        <v>0</v>
      </c>
      <c r="I31" s="194">
        <v>0</v>
      </c>
      <c r="J31" s="195">
        <v>0</v>
      </c>
      <c r="K31" s="195">
        <v>0</v>
      </c>
      <c r="L31" s="195">
        <v>0.84</v>
      </c>
      <c r="M31" s="195">
        <v>0.08</v>
      </c>
      <c r="N31" s="196">
        <v>0.08</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3</v>
      </c>
      <c r="D33" s="184">
        <v>1</v>
      </c>
      <c r="E33" s="184">
        <v>5</v>
      </c>
      <c r="F33" s="184">
        <v>15</v>
      </c>
      <c r="G33" s="184">
        <v>1</v>
      </c>
      <c r="H33" s="185">
        <v>0</v>
      </c>
      <c r="I33" s="183">
        <v>0</v>
      </c>
      <c r="J33" s="184">
        <v>0</v>
      </c>
      <c r="K33" s="184">
        <v>0</v>
      </c>
      <c r="L33" s="184">
        <v>23</v>
      </c>
      <c r="M33" s="184">
        <v>0</v>
      </c>
      <c r="N33" s="185">
        <v>2</v>
      </c>
      <c r="O33" s="142" t="s">
        <v>199</v>
      </c>
      <c r="P33" s="142">
        <v>25</v>
      </c>
      <c r="Q33" s="142">
        <v>25</v>
      </c>
    </row>
    <row r="34" spans="1:17" ht="14.25" customHeight="1" x14ac:dyDescent="0.25">
      <c r="A34" s="186"/>
      <c r="B34" s="235"/>
      <c r="C34" s="197">
        <v>0.12</v>
      </c>
      <c r="D34" s="198">
        <v>0.04</v>
      </c>
      <c r="E34" s="198">
        <v>0.2</v>
      </c>
      <c r="F34" s="198">
        <v>0.6</v>
      </c>
      <c r="G34" s="198">
        <v>0.04</v>
      </c>
      <c r="H34" s="199">
        <v>0</v>
      </c>
      <c r="I34" s="197">
        <v>0</v>
      </c>
      <c r="J34" s="198">
        <v>0</v>
      </c>
      <c r="K34" s="198">
        <v>0</v>
      </c>
      <c r="L34" s="198">
        <v>0.92</v>
      </c>
      <c r="M34" s="198">
        <v>0</v>
      </c>
      <c r="N34" s="199">
        <v>0.08</v>
      </c>
      <c r="O34" s="142"/>
    </row>
    <row r="35" spans="1:17" ht="12.75" customHeight="1" x14ac:dyDescent="0.25">
      <c r="A35" s="190" t="s">
        <v>45</v>
      </c>
      <c r="B35" s="238" t="s">
        <v>52</v>
      </c>
      <c r="C35" s="191">
        <v>3</v>
      </c>
      <c r="D35" s="192">
        <v>2</v>
      </c>
      <c r="E35" s="192">
        <v>5</v>
      </c>
      <c r="F35" s="192">
        <v>11</v>
      </c>
      <c r="G35" s="192">
        <v>4</v>
      </c>
      <c r="H35" s="193">
        <v>0</v>
      </c>
      <c r="I35" s="191">
        <v>0</v>
      </c>
      <c r="J35" s="192">
        <v>0</v>
      </c>
      <c r="K35" s="192">
        <v>1</v>
      </c>
      <c r="L35" s="192">
        <v>19</v>
      </c>
      <c r="M35" s="192">
        <v>3</v>
      </c>
      <c r="N35" s="193">
        <v>2</v>
      </c>
      <c r="O35" s="142" t="s">
        <v>200</v>
      </c>
      <c r="P35" s="142">
        <v>25</v>
      </c>
      <c r="Q35" s="142">
        <v>25</v>
      </c>
    </row>
    <row r="36" spans="1:17" ht="15.75" customHeight="1" x14ac:dyDescent="0.25">
      <c r="A36" s="190"/>
      <c r="B36" s="239"/>
      <c r="C36" s="194">
        <v>0.12</v>
      </c>
      <c r="D36" s="195">
        <v>0.08</v>
      </c>
      <c r="E36" s="195">
        <v>0.2</v>
      </c>
      <c r="F36" s="195">
        <v>0.44</v>
      </c>
      <c r="G36" s="195">
        <v>0.16</v>
      </c>
      <c r="H36" s="196">
        <v>0</v>
      </c>
      <c r="I36" s="194">
        <v>0</v>
      </c>
      <c r="J36" s="195">
        <v>0</v>
      </c>
      <c r="K36" s="195">
        <v>0.04</v>
      </c>
      <c r="L36" s="195">
        <v>0.76</v>
      </c>
      <c r="M36" s="195">
        <v>0.12</v>
      </c>
      <c r="N36" s="196">
        <v>0.08</v>
      </c>
      <c r="O36" s="142"/>
    </row>
    <row r="37" spans="1:17" x14ac:dyDescent="0.25">
      <c r="A37" s="186" t="s">
        <v>46</v>
      </c>
      <c r="B37" s="234" t="s">
        <v>53</v>
      </c>
      <c r="C37" s="183">
        <v>1</v>
      </c>
      <c r="D37" s="184">
        <v>3</v>
      </c>
      <c r="E37" s="184">
        <v>8</v>
      </c>
      <c r="F37" s="184">
        <v>12</v>
      </c>
      <c r="G37" s="184">
        <v>1</v>
      </c>
      <c r="H37" s="185">
        <v>0</v>
      </c>
      <c r="I37" s="183">
        <v>0</v>
      </c>
      <c r="J37" s="184">
        <v>0</v>
      </c>
      <c r="K37" s="184">
        <v>0</v>
      </c>
      <c r="L37" s="184">
        <v>22</v>
      </c>
      <c r="M37" s="184">
        <v>1</v>
      </c>
      <c r="N37" s="185">
        <v>2</v>
      </c>
      <c r="O37" s="142" t="s">
        <v>201</v>
      </c>
      <c r="P37" s="142">
        <v>25</v>
      </c>
      <c r="Q37" s="142">
        <v>25</v>
      </c>
    </row>
    <row r="38" spans="1:17" ht="14.25" customHeight="1" x14ac:dyDescent="0.25">
      <c r="A38" s="186"/>
      <c r="B38" s="235"/>
      <c r="C38" s="197">
        <v>0.04</v>
      </c>
      <c r="D38" s="198">
        <v>0.12</v>
      </c>
      <c r="E38" s="198">
        <v>0.32</v>
      </c>
      <c r="F38" s="198">
        <v>0.48</v>
      </c>
      <c r="G38" s="198">
        <v>0.04</v>
      </c>
      <c r="H38" s="199">
        <v>0</v>
      </c>
      <c r="I38" s="197">
        <v>0</v>
      </c>
      <c r="J38" s="198">
        <v>0</v>
      </c>
      <c r="K38" s="198">
        <v>0</v>
      </c>
      <c r="L38" s="198">
        <v>0.88</v>
      </c>
      <c r="M38" s="198">
        <v>0.04</v>
      </c>
      <c r="N38" s="199">
        <v>0.08</v>
      </c>
      <c r="O38" s="142"/>
    </row>
    <row r="39" spans="1:17" x14ac:dyDescent="0.25">
      <c r="A39" s="190" t="s">
        <v>47</v>
      </c>
      <c r="B39" s="238" t="s">
        <v>61</v>
      </c>
      <c r="C39" s="191">
        <v>2</v>
      </c>
      <c r="D39" s="192">
        <v>6</v>
      </c>
      <c r="E39" s="192">
        <v>5</v>
      </c>
      <c r="F39" s="192">
        <v>6</v>
      </c>
      <c r="G39" s="192">
        <v>6</v>
      </c>
      <c r="H39" s="193">
        <v>0</v>
      </c>
      <c r="I39" s="191">
        <v>0</v>
      </c>
      <c r="J39" s="192">
        <v>0</v>
      </c>
      <c r="K39" s="192">
        <v>2</v>
      </c>
      <c r="L39" s="192">
        <v>15</v>
      </c>
      <c r="M39" s="192">
        <v>6</v>
      </c>
      <c r="N39" s="193">
        <v>2</v>
      </c>
      <c r="O39" s="142" t="s">
        <v>202</v>
      </c>
      <c r="P39" s="142">
        <v>25</v>
      </c>
      <c r="Q39" s="142">
        <v>25</v>
      </c>
    </row>
    <row r="40" spans="1:17" ht="15" customHeight="1" x14ac:dyDescent="0.25">
      <c r="A40" s="190"/>
      <c r="B40" s="239"/>
      <c r="C40" s="194">
        <v>0.08</v>
      </c>
      <c r="D40" s="195">
        <v>0.24</v>
      </c>
      <c r="E40" s="195">
        <v>0.2</v>
      </c>
      <c r="F40" s="195">
        <v>0.24</v>
      </c>
      <c r="G40" s="195">
        <v>0.24</v>
      </c>
      <c r="H40" s="196">
        <v>0</v>
      </c>
      <c r="I40" s="194">
        <v>0</v>
      </c>
      <c r="J40" s="195">
        <v>0</v>
      </c>
      <c r="K40" s="195">
        <v>0.08</v>
      </c>
      <c r="L40" s="195">
        <v>0.6</v>
      </c>
      <c r="M40" s="195">
        <v>0.24</v>
      </c>
      <c r="N40" s="196">
        <v>0.08</v>
      </c>
      <c r="O40" s="142"/>
    </row>
    <row r="41" spans="1:17" x14ac:dyDescent="0.25">
      <c r="A41" s="186" t="s">
        <v>48</v>
      </c>
      <c r="B41" s="234" t="s">
        <v>62</v>
      </c>
      <c r="C41" s="183">
        <v>3</v>
      </c>
      <c r="D41" s="184">
        <v>5</v>
      </c>
      <c r="E41" s="184">
        <v>6</v>
      </c>
      <c r="F41" s="184">
        <v>10</v>
      </c>
      <c r="G41" s="184">
        <v>1</v>
      </c>
      <c r="H41" s="185">
        <v>0</v>
      </c>
      <c r="I41" s="183">
        <v>0</v>
      </c>
      <c r="J41" s="184">
        <v>0</v>
      </c>
      <c r="K41" s="184">
        <v>1</v>
      </c>
      <c r="L41" s="184">
        <v>22</v>
      </c>
      <c r="M41" s="184">
        <v>0</v>
      </c>
      <c r="N41" s="185">
        <v>2</v>
      </c>
      <c r="O41" s="142" t="s">
        <v>203</v>
      </c>
      <c r="P41" s="142">
        <v>25</v>
      </c>
      <c r="Q41" s="142">
        <v>25</v>
      </c>
    </row>
    <row r="42" spans="1:17" x14ac:dyDescent="0.25">
      <c r="A42" s="203"/>
      <c r="B42" s="241"/>
      <c r="C42" s="204">
        <v>0.12</v>
      </c>
      <c r="D42" s="205">
        <v>0.2</v>
      </c>
      <c r="E42" s="205">
        <v>0.24</v>
      </c>
      <c r="F42" s="205">
        <v>0.4</v>
      </c>
      <c r="G42" s="205">
        <v>0.04</v>
      </c>
      <c r="H42" s="206">
        <v>0</v>
      </c>
      <c r="I42" s="204">
        <v>0</v>
      </c>
      <c r="J42" s="205">
        <v>0</v>
      </c>
      <c r="K42" s="205">
        <v>0.04</v>
      </c>
      <c r="L42" s="205">
        <v>0.88</v>
      </c>
      <c r="M42" s="205">
        <v>0</v>
      </c>
      <c r="N42" s="206">
        <v>0.08</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1</v>
      </c>
      <c r="F48" s="211">
        <v>5</v>
      </c>
      <c r="G48" s="211">
        <v>18</v>
      </c>
      <c r="H48" s="211">
        <v>0</v>
      </c>
      <c r="P48" s="142">
        <v>25</v>
      </c>
    </row>
    <row r="49" spans="1:16" x14ac:dyDescent="0.25">
      <c r="A49" s="92"/>
      <c r="C49" s="195">
        <v>0.04</v>
      </c>
      <c r="D49" s="195">
        <v>0</v>
      </c>
      <c r="E49" s="195">
        <v>0.04</v>
      </c>
      <c r="F49" s="195">
        <v>0.2</v>
      </c>
      <c r="G49" s="195">
        <v>0.72</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2</v>
      </c>
      <c r="F54" s="211">
        <v>7</v>
      </c>
      <c r="G54" s="211">
        <v>15</v>
      </c>
      <c r="H54" s="211">
        <v>0</v>
      </c>
      <c r="P54" s="142">
        <v>25</v>
      </c>
    </row>
    <row r="55" spans="1:16" x14ac:dyDescent="0.25">
      <c r="A55" s="92"/>
      <c r="C55" s="195">
        <v>0</v>
      </c>
      <c r="D55" s="195">
        <v>0.04</v>
      </c>
      <c r="E55" s="195">
        <v>0.08</v>
      </c>
      <c r="F55" s="195">
        <v>0.28000000000000003</v>
      </c>
      <c r="G55" s="195">
        <v>0.6</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23</v>
      </c>
      <c r="F60" s="211">
        <v>1</v>
      </c>
      <c r="G60" s="211"/>
      <c r="H60" s="211">
        <v>0</v>
      </c>
      <c r="P60" s="142">
        <v>25</v>
      </c>
    </row>
    <row r="61" spans="1:16" x14ac:dyDescent="0.25">
      <c r="A61" s="92"/>
      <c r="C61" s="195">
        <v>0</v>
      </c>
      <c r="D61" s="195">
        <v>0.04</v>
      </c>
      <c r="E61" s="195">
        <v>0.92</v>
      </c>
      <c r="F61" s="195">
        <v>0.04</v>
      </c>
      <c r="G61" s="195"/>
      <c r="H61" s="195">
        <v>0</v>
      </c>
    </row>
    <row r="62" spans="1:16" x14ac:dyDescent="0.25">
      <c r="A62" s="93" t="s">
        <v>204</v>
      </c>
    </row>
    <row r="63" spans="1:16" ht="6.75" customHeight="1" x14ac:dyDescent="0.25">
      <c r="A63" s="93"/>
    </row>
    <row r="64" spans="1:16" ht="23.1" customHeight="1" x14ac:dyDescent="0.25">
      <c r="B64" s="240" t="s">
        <v>347</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225</v>
      </c>
      <c r="C3" s="145"/>
      <c r="D3" s="146"/>
      <c r="E3" s="147">
        <v>43368</v>
      </c>
      <c r="F3" s="146"/>
      <c r="G3" s="148"/>
      <c r="H3" s="148"/>
      <c r="I3" s="147" t="s">
        <v>95</v>
      </c>
      <c r="J3" s="148"/>
      <c r="K3" s="148"/>
      <c r="L3" s="148"/>
      <c r="M3" s="149">
        <v>27</v>
      </c>
      <c r="N3" s="150"/>
      <c r="O3" s="142"/>
    </row>
    <row r="4" spans="1:18" ht="9.75" customHeight="1" x14ac:dyDescent="0.25"/>
    <row r="5" spans="1:18" ht="17.25" customHeight="1" x14ac:dyDescent="0.25">
      <c r="A5" s="92" t="s">
        <v>13</v>
      </c>
      <c r="B5" s="93" t="s">
        <v>12</v>
      </c>
    </row>
    <row r="6" spans="1:18" x14ac:dyDescent="0.25">
      <c r="B6" s="151" t="s">
        <v>2</v>
      </c>
      <c r="C6" s="152">
        <v>9</v>
      </c>
      <c r="D6" s="153">
        <v>0.33333333333333331</v>
      </c>
      <c r="F6" s="154" t="s">
        <v>49</v>
      </c>
      <c r="J6" s="155" t="s">
        <v>194</v>
      </c>
    </row>
    <row r="7" spans="1:18" x14ac:dyDescent="0.25">
      <c r="B7" s="156" t="s">
        <v>3</v>
      </c>
      <c r="C7" s="94">
        <v>9</v>
      </c>
      <c r="D7" s="157">
        <v>0.33333333333333331</v>
      </c>
      <c r="F7" s="158" t="s">
        <v>28</v>
      </c>
      <c r="G7" s="159"/>
      <c r="H7" s="159">
        <v>3</v>
      </c>
      <c r="I7" s="153">
        <v>0.1111111111111111</v>
      </c>
      <c r="K7" s="87" t="s">
        <v>265</v>
      </c>
    </row>
    <row r="8" spans="1:18" x14ac:dyDescent="0.25">
      <c r="B8" s="151" t="s">
        <v>5</v>
      </c>
      <c r="C8" s="152">
        <v>9</v>
      </c>
      <c r="D8" s="153">
        <v>0.33333333333333331</v>
      </c>
      <c r="F8" s="160" t="s">
        <v>0</v>
      </c>
      <c r="H8" s="87">
        <v>1</v>
      </c>
      <c r="I8" s="157">
        <v>3.7037037037037035E-2</v>
      </c>
    </row>
    <row r="9" spans="1:18" x14ac:dyDescent="0.25">
      <c r="B9" s="156" t="s">
        <v>6</v>
      </c>
      <c r="C9" s="94">
        <v>2</v>
      </c>
      <c r="D9" s="157">
        <v>7.407407407407407E-2</v>
      </c>
      <c r="F9" s="158" t="s">
        <v>29</v>
      </c>
      <c r="G9" s="159"/>
      <c r="H9" s="159">
        <v>0</v>
      </c>
      <c r="I9" s="153">
        <v>0</v>
      </c>
    </row>
    <row r="10" spans="1:18" x14ac:dyDescent="0.25">
      <c r="B10" s="151" t="s">
        <v>4</v>
      </c>
      <c r="C10" s="152">
        <v>7</v>
      </c>
      <c r="D10" s="153">
        <v>0.25925925925925924</v>
      </c>
      <c r="F10" s="160" t="s">
        <v>30</v>
      </c>
      <c r="H10" s="87">
        <v>0</v>
      </c>
      <c r="I10" s="157">
        <v>0</v>
      </c>
    </row>
    <row r="11" spans="1:18" x14ac:dyDescent="0.25">
      <c r="B11" s="156" t="s">
        <v>23</v>
      </c>
      <c r="C11" s="94">
        <v>6</v>
      </c>
      <c r="D11" s="157">
        <v>0.22222222222222221</v>
      </c>
      <c r="F11" s="158" t="s">
        <v>31</v>
      </c>
      <c r="G11" s="159"/>
      <c r="H11" s="159">
        <v>0</v>
      </c>
      <c r="I11" s="153">
        <v>0</v>
      </c>
    </row>
    <row r="12" spans="1:18" x14ac:dyDescent="0.25">
      <c r="B12" s="151" t="s">
        <v>26</v>
      </c>
      <c r="C12" s="152">
        <v>4</v>
      </c>
      <c r="D12" s="153">
        <v>0.14814814814814814</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2</v>
      </c>
      <c r="D17" s="166">
        <v>7.407407407407407E-2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27</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4</v>
      </c>
      <c r="E24" s="184">
        <v>5</v>
      </c>
      <c r="F24" s="184">
        <v>12</v>
      </c>
      <c r="G24" s="184">
        <v>0</v>
      </c>
      <c r="H24" s="185">
        <v>4</v>
      </c>
      <c r="I24" s="183">
        <v>0</v>
      </c>
      <c r="J24" s="184">
        <v>0</v>
      </c>
      <c r="K24" s="184">
        <v>4</v>
      </c>
      <c r="L24" s="184">
        <v>17</v>
      </c>
      <c r="M24" s="184">
        <v>0</v>
      </c>
      <c r="N24" s="185">
        <v>6</v>
      </c>
      <c r="O24" s="142" t="s">
        <v>195</v>
      </c>
      <c r="P24" s="142">
        <v>27</v>
      </c>
      <c r="Q24" s="142">
        <v>27</v>
      </c>
    </row>
    <row r="25" spans="1:18" ht="18.75" customHeight="1" x14ac:dyDescent="0.25">
      <c r="A25" s="186"/>
      <c r="B25" s="235"/>
      <c r="C25" s="187">
        <v>7.407407407407407E-2</v>
      </c>
      <c r="D25" s="188">
        <v>0.14814814814814814</v>
      </c>
      <c r="E25" s="188">
        <v>0.18518518518518517</v>
      </c>
      <c r="F25" s="188">
        <v>0.44444444444444442</v>
      </c>
      <c r="G25" s="188">
        <v>0</v>
      </c>
      <c r="H25" s="189">
        <v>0.14814814814814814</v>
      </c>
      <c r="I25" s="187">
        <v>0</v>
      </c>
      <c r="J25" s="188">
        <v>0</v>
      </c>
      <c r="K25" s="188">
        <v>0.14814814814814814</v>
      </c>
      <c r="L25" s="188">
        <v>0.62962962962962965</v>
      </c>
      <c r="M25" s="188">
        <v>0</v>
      </c>
      <c r="N25" s="189">
        <v>0.22222222222222221</v>
      </c>
      <c r="O25" s="142"/>
    </row>
    <row r="26" spans="1:18" x14ac:dyDescent="0.25">
      <c r="A26" s="190" t="s">
        <v>41</v>
      </c>
      <c r="B26" s="238" t="s">
        <v>51</v>
      </c>
      <c r="C26" s="191">
        <v>1</v>
      </c>
      <c r="D26" s="192">
        <v>2</v>
      </c>
      <c r="E26" s="192">
        <v>9</v>
      </c>
      <c r="F26" s="192">
        <v>10</v>
      </c>
      <c r="G26" s="192">
        <v>0</v>
      </c>
      <c r="H26" s="193">
        <v>5</v>
      </c>
      <c r="I26" s="191">
        <v>0</v>
      </c>
      <c r="J26" s="192">
        <v>0</v>
      </c>
      <c r="K26" s="192">
        <v>5</v>
      </c>
      <c r="L26" s="192">
        <v>16</v>
      </c>
      <c r="M26" s="192">
        <v>0</v>
      </c>
      <c r="N26" s="193">
        <v>6</v>
      </c>
      <c r="O26" s="142" t="s">
        <v>196</v>
      </c>
      <c r="P26" s="142">
        <v>27</v>
      </c>
      <c r="Q26" s="142">
        <v>27</v>
      </c>
    </row>
    <row r="27" spans="1:18" ht="18" customHeight="1" x14ac:dyDescent="0.25">
      <c r="A27" s="190"/>
      <c r="B27" s="239"/>
      <c r="C27" s="194">
        <v>3.7037037037037035E-2</v>
      </c>
      <c r="D27" s="195">
        <v>7.407407407407407E-2</v>
      </c>
      <c r="E27" s="195">
        <v>0.33333333333333331</v>
      </c>
      <c r="F27" s="195">
        <v>0.37037037037037035</v>
      </c>
      <c r="G27" s="195">
        <v>0</v>
      </c>
      <c r="H27" s="196">
        <v>0.18518518518518517</v>
      </c>
      <c r="I27" s="194">
        <v>0</v>
      </c>
      <c r="J27" s="195">
        <v>0</v>
      </c>
      <c r="K27" s="195">
        <v>0.18518518518518517</v>
      </c>
      <c r="L27" s="195">
        <v>0.59259259259259256</v>
      </c>
      <c r="M27" s="195">
        <v>0</v>
      </c>
      <c r="N27" s="196">
        <v>0.22222222222222221</v>
      </c>
      <c r="O27" s="142"/>
    </row>
    <row r="28" spans="1:18" x14ac:dyDescent="0.25">
      <c r="A28" s="186" t="s">
        <v>42</v>
      </c>
      <c r="B28" s="234" t="s">
        <v>58</v>
      </c>
      <c r="C28" s="183">
        <v>2</v>
      </c>
      <c r="D28" s="184">
        <v>2</v>
      </c>
      <c r="E28" s="184">
        <v>8</v>
      </c>
      <c r="F28" s="184">
        <v>10</v>
      </c>
      <c r="G28" s="184">
        <v>0</v>
      </c>
      <c r="H28" s="185">
        <v>5</v>
      </c>
      <c r="I28" s="183">
        <v>0</v>
      </c>
      <c r="J28" s="184">
        <v>0</v>
      </c>
      <c r="K28" s="184">
        <v>5</v>
      </c>
      <c r="L28" s="184">
        <v>15</v>
      </c>
      <c r="M28" s="184">
        <v>0</v>
      </c>
      <c r="N28" s="185">
        <v>7</v>
      </c>
      <c r="O28" s="142" t="s">
        <v>197</v>
      </c>
      <c r="P28" s="142">
        <v>27</v>
      </c>
      <c r="Q28" s="142">
        <v>27</v>
      </c>
    </row>
    <row r="29" spans="1:18" ht="15.75" customHeight="1" x14ac:dyDescent="0.25">
      <c r="A29" s="186"/>
      <c r="B29" s="235"/>
      <c r="C29" s="197">
        <v>7.407407407407407E-2</v>
      </c>
      <c r="D29" s="198">
        <v>7.407407407407407E-2</v>
      </c>
      <c r="E29" s="198">
        <v>0.29629629629629628</v>
      </c>
      <c r="F29" s="198">
        <v>0.37037037037037035</v>
      </c>
      <c r="G29" s="198">
        <v>0</v>
      </c>
      <c r="H29" s="199">
        <v>0.18518518518518517</v>
      </c>
      <c r="I29" s="197">
        <v>0</v>
      </c>
      <c r="J29" s="198">
        <v>0</v>
      </c>
      <c r="K29" s="198">
        <v>0.18518518518518517</v>
      </c>
      <c r="L29" s="198">
        <v>0.55555555555555558</v>
      </c>
      <c r="M29" s="198">
        <v>0</v>
      </c>
      <c r="N29" s="199">
        <v>0.25925925925925924</v>
      </c>
      <c r="O29" s="142"/>
    </row>
    <row r="30" spans="1:18" ht="13.5" customHeight="1" x14ac:dyDescent="0.25">
      <c r="A30" s="190" t="s">
        <v>43</v>
      </c>
      <c r="B30" s="238" t="s">
        <v>59</v>
      </c>
      <c r="C30" s="191">
        <v>1</v>
      </c>
      <c r="D30" s="192">
        <v>2</v>
      </c>
      <c r="E30" s="192">
        <v>3</v>
      </c>
      <c r="F30" s="192">
        <v>16</v>
      </c>
      <c r="G30" s="192">
        <v>1</v>
      </c>
      <c r="H30" s="193">
        <v>4</v>
      </c>
      <c r="I30" s="191">
        <v>0</v>
      </c>
      <c r="J30" s="192">
        <v>0</v>
      </c>
      <c r="K30" s="192">
        <v>1</v>
      </c>
      <c r="L30" s="192">
        <v>19</v>
      </c>
      <c r="M30" s="192">
        <v>1</v>
      </c>
      <c r="N30" s="193">
        <v>6</v>
      </c>
      <c r="O30" s="142" t="s">
        <v>198</v>
      </c>
      <c r="P30" s="142">
        <v>27</v>
      </c>
      <c r="Q30" s="142">
        <v>27</v>
      </c>
    </row>
    <row r="31" spans="1:18" ht="13.5" customHeight="1" x14ac:dyDescent="0.25">
      <c r="A31" s="190"/>
      <c r="B31" s="239"/>
      <c r="C31" s="194">
        <v>3.7037037037037035E-2</v>
      </c>
      <c r="D31" s="195">
        <v>7.407407407407407E-2</v>
      </c>
      <c r="E31" s="195">
        <v>0.1111111111111111</v>
      </c>
      <c r="F31" s="195">
        <v>0.59259259259259256</v>
      </c>
      <c r="G31" s="195">
        <v>3.7037037037037035E-2</v>
      </c>
      <c r="H31" s="196">
        <v>0.14814814814814814</v>
      </c>
      <c r="I31" s="194">
        <v>0</v>
      </c>
      <c r="J31" s="195">
        <v>0</v>
      </c>
      <c r="K31" s="195">
        <v>3.7037037037037035E-2</v>
      </c>
      <c r="L31" s="195">
        <v>0.70370370370370372</v>
      </c>
      <c r="M31" s="195">
        <v>3.7037037037037035E-2</v>
      </c>
      <c r="N31" s="196">
        <v>0.22222222222222221</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2</v>
      </c>
      <c r="E33" s="184">
        <v>5</v>
      </c>
      <c r="F33" s="184">
        <v>14</v>
      </c>
      <c r="G33" s="184">
        <v>0</v>
      </c>
      <c r="H33" s="185">
        <v>5</v>
      </c>
      <c r="I33" s="183">
        <v>0</v>
      </c>
      <c r="J33" s="184">
        <v>0</v>
      </c>
      <c r="K33" s="184">
        <v>4</v>
      </c>
      <c r="L33" s="184">
        <v>17</v>
      </c>
      <c r="M33" s="184">
        <v>0</v>
      </c>
      <c r="N33" s="185">
        <v>6</v>
      </c>
      <c r="O33" s="142" t="s">
        <v>199</v>
      </c>
      <c r="P33" s="142">
        <v>27</v>
      </c>
      <c r="Q33" s="142">
        <v>27</v>
      </c>
    </row>
    <row r="34" spans="1:17" ht="14.25" customHeight="1" x14ac:dyDescent="0.25">
      <c r="A34" s="186"/>
      <c r="B34" s="235"/>
      <c r="C34" s="197">
        <v>3.7037037037037035E-2</v>
      </c>
      <c r="D34" s="198">
        <v>7.407407407407407E-2</v>
      </c>
      <c r="E34" s="198">
        <v>0.18518518518518517</v>
      </c>
      <c r="F34" s="198">
        <v>0.51851851851851849</v>
      </c>
      <c r="G34" s="198">
        <v>0</v>
      </c>
      <c r="H34" s="199">
        <v>0.18518518518518517</v>
      </c>
      <c r="I34" s="197">
        <v>0</v>
      </c>
      <c r="J34" s="198">
        <v>0</v>
      </c>
      <c r="K34" s="198">
        <v>0.14814814814814814</v>
      </c>
      <c r="L34" s="198">
        <v>0.62962962962962965</v>
      </c>
      <c r="M34" s="198">
        <v>0</v>
      </c>
      <c r="N34" s="199">
        <v>0.22222222222222221</v>
      </c>
      <c r="O34" s="142"/>
    </row>
    <row r="35" spans="1:17" ht="12.75" customHeight="1" x14ac:dyDescent="0.25">
      <c r="A35" s="190" t="s">
        <v>45</v>
      </c>
      <c r="B35" s="238" t="s">
        <v>52</v>
      </c>
      <c r="C35" s="191">
        <v>0</v>
      </c>
      <c r="D35" s="192">
        <v>5</v>
      </c>
      <c r="E35" s="192">
        <v>5</v>
      </c>
      <c r="F35" s="192">
        <v>10</v>
      </c>
      <c r="G35" s="192">
        <v>1</v>
      </c>
      <c r="H35" s="193">
        <v>6</v>
      </c>
      <c r="I35" s="191">
        <v>0</v>
      </c>
      <c r="J35" s="192">
        <v>0</v>
      </c>
      <c r="K35" s="192">
        <v>2</v>
      </c>
      <c r="L35" s="192">
        <v>15</v>
      </c>
      <c r="M35" s="192">
        <v>1</v>
      </c>
      <c r="N35" s="193">
        <v>9</v>
      </c>
      <c r="O35" s="142" t="s">
        <v>200</v>
      </c>
      <c r="P35" s="142">
        <v>27</v>
      </c>
      <c r="Q35" s="142">
        <v>27</v>
      </c>
    </row>
    <row r="36" spans="1:17" ht="15.75" customHeight="1" x14ac:dyDescent="0.25">
      <c r="A36" s="190"/>
      <c r="B36" s="239"/>
      <c r="C36" s="194">
        <v>0</v>
      </c>
      <c r="D36" s="195">
        <v>0.18518518518518517</v>
      </c>
      <c r="E36" s="195">
        <v>0.18518518518518517</v>
      </c>
      <c r="F36" s="195">
        <v>0.37037037037037035</v>
      </c>
      <c r="G36" s="195">
        <v>3.7037037037037035E-2</v>
      </c>
      <c r="H36" s="196">
        <v>0.22222222222222221</v>
      </c>
      <c r="I36" s="194">
        <v>0</v>
      </c>
      <c r="J36" s="195">
        <v>0</v>
      </c>
      <c r="K36" s="195">
        <v>7.407407407407407E-2</v>
      </c>
      <c r="L36" s="195">
        <v>0.55555555555555558</v>
      </c>
      <c r="M36" s="195">
        <v>3.7037037037037035E-2</v>
      </c>
      <c r="N36" s="196">
        <v>0.33333333333333331</v>
      </c>
      <c r="O36" s="142"/>
    </row>
    <row r="37" spans="1:17" x14ac:dyDescent="0.25">
      <c r="A37" s="186" t="s">
        <v>46</v>
      </c>
      <c r="B37" s="234" t="s">
        <v>53</v>
      </c>
      <c r="C37" s="183">
        <v>1</v>
      </c>
      <c r="D37" s="184">
        <v>6</v>
      </c>
      <c r="E37" s="184">
        <v>5</v>
      </c>
      <c r="F37" s="184">
        <v>10</v>
      </c>
      <c r="G37" s="184">
        <v>1</v>
      </c>
      <c r="H37" s="185">
        <v>4</v>
      </c>
      <c r="I37" s="183">
        <v>0</v>
      </c>
      <c r="J37" s="184">
        <v>0</v>
      </c>
      <c r="K37" s="184">
        <v>3</v>
      </c>
      <c r="L37" s="184">
        <v>17</v>
      </c>
      <c r="M37" s="184">
        <v>1</v>
      </c>
      <c r="N37" s="185">
        <v>6</v>
      </c>
      <c r="O37" s="142" t="s">
        <v>201</v>
      </c>
      <c r="P37" s="142">
        <v>27</v>
      </c>
      <c r="Q37" s="142">
        <v>27</v>
      </c>
    </row>
    <row r="38" spans="1:17" ht="14.25" customHeight="1" x14ac:dyDescent="0.25">
      <c r="A38" s="186"/>
      <c r="B38" s="235"/>
      <c r="C38" s="197">
        <v>3.7037037037037035E-2</v>
      </c>
      <c r="D38" s="198">
        <v>0.22222222222222221</v>
      </c>
      <c r="E38" s="198">
        <v>0.18518518518518517</v>
      </c>
      <c r="F38" s="198">
        <v>0.37037037037037035</v>
      </c>
      <c r="G38" s="198">
        <v>3.7037037037037035E-2</v>
      </c>
      <c r="H38" s="199">
        <v>0.14814814814814814</v>
      </c>
      <c r="I38" s="197">
        <v>0</v>
      </c>
      <c r="J38" s="198">
        <v>0</v>
      </c>
      <c r="K38" s="198">
        <v>0.1111111111111111</v>
      </c>
      <c r="L38" s="198">
        <v>0.62962962962962965</v>
      </c>
      <c r="M38" s="198">
        <v>3.7037037037037035E-2</v>
      </c>
      <c r="N38" s="199">
        <v>0.22222222222222221</v>
      </c>
      <c r="O38" s="142"/>
    </row>
    <row r="39" spans="1:17" x14ac:dyDescent="0.25">
      <c r="A39" s="190" t="s">
        <v>47</v>
      </c>
      <c r="B39" s="238" t="s">
        <v>61</v>
      </c>
      <c r="C39" s="191">
        <v>2</v>
      </c>
      <c r="D39" s="192">
        <v>7</v>
      </c>
      <c r="E39" s="192">
        <v>2</v>
      </c>
      <c r="F39" s="192">
        <v>9</v>
      </c>
      <c r="G39" s="192">
        <v>2</v>
      </c>
      <c r="H39" s="193">
        <v>5</v>
      </c>
      <c r="I39" s="191">
        <v>0</v>
      </c>
      <c r="J39" s="192">
        <v>0</v>
      </c>
      <c r="K39" s="192">
        <v>3</v>
      </c>
      <c r="L39" s="192">
        <v>15</v>
      </c>
      <c r="M39" s="192">
        <v>2</v>
      </c>
      <c r="N39" s="193">
        <v>7</v>
      </c>
      <c r="O39" s="142" t="s">
        <v>202</v>
      </c>
      <c r="P39" s="142">
        <v>27</v>
      </c>
      <c r="Q39" s="142">
        <v>27</v>
      </c>
    </row>
    <row r="40" spans="1:17" ht="15" customHeight="1" x14ac:dyDescent="0.25">
      <c r="A40" s="190"/>
      <c r="B40" s="239"/>
      <c r="C40" s="194">
        <v>7.407407407407407E-2</v>
      </c>
      <c r="D40" s="195">
        <v>0.25925925925925924</v>
      </c>
      <c r="E40" s="195">
        <v>7.407407407407407E-2</v>
      </c>
      <c r="F40" s="195">
        <v>0.33333333333333331</v>
      </c>
      <c r="G40" s="195">
        <v>7.407407407407407E-2</v>
      </c>
      <c r="H40" s="196">
        <v>0.18518518518518517</v>
      </c>
      <c r="I40" s="194">
        <v>0</v>
      </c>
      <c r="J40" s="195">
        <v>0</v>
      </c>
      <c r="K40" s="195">
        <v>0.1111111111111111</v>
      </c>
      <c r="L40" s="195">
        <v>0.55555555555555558</v>
      </c>
      <c r="M40" s="195">
        <v>7.407407407407407E-2</v>
      </c>
      <c r="N40" s="196">
        <v>0.25925925925925924</v>
      </c>
      <c r="O40" s="142"/>
    </row>
    <row r="41" spans="1:17" x14ac:dyDescent="0.25">
      <c r="A41" s="186" t="s">
        <v>48</v>
      </c>
      <c r="B41" s="234" t="s">
        <v>62</v>
      </c>
      <c r="C41" s="183">
        <v>3</v>
      </c>
      <c r="D41" s="184">
        <v>3</v>
      </c>
      <c r="E41" s="184">
        <v>6</v>
      </c>
      <c r="F41" s="184">
        <v>8</v>
      </c>
      <c r="G41" s="184">
        <v>1</v>
      </c>
      <c r="H41" s="185">
        <v>6</v>
      </c>
      <c r="I41" s="183">
        <v>0</v>
      </c>
      <c r="J41" s="184">
        <v>0</v>
      </c>
      <c r="K41" s="184">
        <v>3</v>
      </c>
      <c r="L41" s="184">
        <v>15</v>
      </c>
      <c r="M41" s="184">
        <v>1</v>
      </c>
      <c r="N41" s="185">
        <v>8</v>
      </c>
      <c r="O41" s="142" t="s">
        <v>203</v>
      </c>
      <c r="P41" s="142">
        <v>27</v>
      </c>
      <c r="Q41" s="142">
        <v>27</v>
      </c>
    </row>
    <row r="42" spans="1:17" x14ac:dyDescent="0.25">
      <c r="A42" s="203"/>
      <c r="B42" s="241"/>
      <c r="C42" s="204">
        <v>0.1111111111111111</v>
      </c>
      <c r="D42" s="205">
        <v>0.1111111111111111</v>
      </c>
      <c r="E42" s="205">
        <v>0.22222222222222221</v>
      </c>
      <c r="F42" s="205">
        <v>0.29629629629629628</v>
      </c>
      <c r="G42" s="205">
        <v>3.7037037037037035E-2</v>
      </c>
      <c r="H42" s="206">
        <v>0.22222222222222221</v>
      </c>
      <c r="I42" s="204">
        <v>0</v>
      </c>
      <c r="J42" s="205">
        <v>0</v>
      </c>
      <c r="K42" s="205">
        <v>0.1111111111111111</v>
      </c>
      <c r="L42" s="205">
        <v>0.55555555555555558</v>
      </c>
      <c r="M42" s="205">
        <v>3.7037037037037035E-2</v>
      </c>
      <c r="N42" s="206">
        <v>0.29629629629629628</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4</v>
      </c>
      <c r="G48" s="211">
        <v>22</v>
      </c>
      <c r="H48" s="211">
        <v>1</v>
      </c>
      <c r="P48" s="142">
        <v>27</v>
      </c>
    </row>
    <row r="49" spans="1:16" x14ac:dyDescent="0.25">
      <c r="A49" s="92"/>
      <c r="C49" s="195">
        <v>0</v>
      </c>
      <c r="D49" s="195">
        <v>0</v>
      </c>
      <c r="E49" s="195">
        <v>0</v>
      </c>
      <c r="F49" s="195">
        <v>0.14814814814814814</v>
      </c>
      <c r="G49" s="195">
        <v>0.81481481481481477</v>
      </c>
      <c r="H49" s="195">
        <v>3.7037037037037035E-2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11</v>
      </c>
      <c r="G54" s="211">
        <v>15</v>
      </c>
      <c r="H54" s="211">
        <v>1</v>
      </c>
      <c r="P54" s="142">
        <v>27</v>
      </c>
    </row>
    <row r="55" spans="1:16" x14ac:dyDescent="0.25">
      <c r="A55" s="92"/>
      <c r="C55" s="195">
        <v>0</v>
      </c>
      <c r="D55" s="195">
        <v>0</v>
      </c>
      <c r="E55" s="195">
        <v>0</v>
      </c>
      <c r="F55" s="195">
        <v>0.40740740740740738</v>
      </c>
      <c r="G55" s="195">
        <v>0.55555555555555558</v>
      </c>
      <c r="H55" s="195">
        <v>3.7037037037037035E-2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26</v>
      </c>
      <c r="F60" s="211">
        <v>0</v>
      </c>
      <c r="G60" s="211"/>
      <c r="H60" s="211">
        <v>1</v>
      </c>
      <c r="P60" s="142">
        <v>27</v>
      </c>
    </row>
    <row r="61" spans="1:16" x14ac:dyDescent="0.25">
      <c r="A61" s="92"/>
      <c r="C61" s="195">
        <v>0</v>
      </c>
      <c r="D61" s="195">
        <v>0</v>
      </c>
      <c r="E61" s="195">
        <v>0.96296296296296291</v>
      </c>
      <c r="F61" s="195">
        <v>0</v>
      </c>
      <c r="G61" s="195"/>
      <c r="H61" s="195">
        <v>3.7037037037037035E-2</v>
      </c>
    </row>
    <row r="62" spans="1:16" x14ac:dyDescent="0.25">
      <c r="A62" s="93" t="s">
        <v>204</v>
      </c>
    </row>
    <row r="63" spans="1:16" ht="6.75" customHeight="1" x14ac:dyDescent="0.25">
      <c r="A63" s="93"/>
    </row>
    <row r="64" spans="1:16" ht="23.1" customHeight="1" x14ac:dyDescent="0.25">
      <c r="B64" s="240" t="s">
        <v>266</v>
      </c>
      <c r="C64" s="240"/>
      <c r="D64" s="240"/>
      <c r="E64" s="240"/>
      <c r="F64" s="240"/>
      <c r="G64" s="240"/>
      <c r="H64" s="240"/>
      <c r="I64" s="240"/>
      <c r="J64" s="240"/>
      <c r="K64" s="240"/>
      <c r="L64" s="240"/>
    </row>
    <row r="65" spans="2:12" ht="23.1" customHeight="1" x14ac:dyDescent="0.25">
      <c r="B65" s="240" t="s">
        <v>267</v>
      </c>
      <c r="C65" s="240"/>
      <c r="D65" s="240"/>
      <c r="E65" s="240"/>
      <c r="F65" s="240"/>
      <c r="G65" s="240"/>
      <c r="H65" s="240"/>
      <c r="I65" s="240"/>
      <c r="J65" s="240"/>
      <c r="K65" s="240"/>
      <c r="L65" s="240"/>
    </row>
    <row r="66" spans="2:12" ht="23.1" customHeight="1" x14ac:dyDescent="0.25">
      <c r="B66" s="240" t="s">
        <v>268</v>
      </c>
      <c r="C66" s="240"/>
      <c r="D66" s="240"/>
      <c r="E66" s="240"/>
      <c r="F66" s="240"/>
      <c r="G66" s="240"/>
      <c r="H66" s="240"/>
      <c r="I66" s="240"/>
      <c r="J66" s="240"/>
      <c r="K66" s="240"/>
      <c r="L66" s="240"/>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225</v>
      </c>
      <c r="C3" s="145"/>
      <c r="D3" s="146"/>
      <c r="E3" s="147">
        <v>43396</v>
      </c>
      <c r="F3" s="146"/>
      <c r="G3" s="148"/>
      <c r="H3" s="148"/>
      <c r="I3" s="147" t="s">
        <v>95</v>
      </c>
      <c r="J3" s="148"/>
      <c r="K3" s="148"/>
      <c r="L3" s="148"/>
      <c r="M3" s="149">
        <v>27</v>
      </c>
      <c r="N3" s="150"/>
      <c r="O3" s="142"/>
    </row>
    <row r="4" spans="1:18" ht="9.75" customHeight="1" x14ac:dyDescent="0.25"/>
    <row r="5" spans="1:18" ht="17.25" customHeight="1" x14ac:dyDescent="0.25">
      <c r="A5" s="92" t="s">
        <v>13</v>
      </c>
      <c r="B5" s="93" t="s">
        <v>12</v>
      </c>
    </row>
    <row r="6" spans="1:18" x14ac:dyDescent="0.25">
      <c r="B6" s="151" t="s">
        <v>2</v>
      </c>
      <c r="C6" s="152">
        <v>16</v>
      </c>
      <c r="D6" s="153">
        <v>0.59259259259259256</v>
      </c>
      <c r="F6" s="154" t="s">
        <v>49</v>
      </c>
      <c r="J6" s="155" t="s">
        <v>194</v>
      </c>
    </row>
    <row r="7" spans="1:18" x14ac:dyDescent="0.25">
      <c r="B7" s="156" t="s">
        <v>3</v>
      </c>
      <c r="C7" s="94">
        <v>5</v>
      </c>
      <c r="D7" s="157">
        <v>0.18518518518518517</v>
      </c>
      <c r="F7" s="158" t="s">
        <v>28</v>
      </c>
      <c r="G7" s="159"/>
      <c r="H7" s="159">
        <v>1</v>
      </c>
      <c r="I7" s="153">
        <v>3.7037037037037035E-2</v>
      </c>
    </row>
    <row r="8" spans="1:18" x14ac:dyDescent="0.25">
      <c r="B8" s="151" t="s">
        <v>5</v>
      </c>
      <c r="C8" s="152">
        <v>1</v>
      </c>
      <c r="D8" s="153">
        <v>3.7037037037037035E-2</v>
      </c>
      <c r="F8" s="160" t="s">
        <v>0</v>
      </c>
      <c r="H8" s="87">
        <v>3</v>
      </c>
      <c r="I8" s="157">
        <v>0.1111111111111111</v>
      </c>
    </row>
    <row r="9" spans="1:18" x14ac:dyDescent="0.25">
      <c r="B9" s="156" t="s">
        <v>6</v>
      </c>
      <c r="C9" s="94">
        <v>1</v>
      </c>
      <c r="D9" s="157">
        <v>3.7037037037037035E-2</v>
      </c>
      <c r="F9" s="158" t="s">
        <v>29</v>
      </c>
      <c r="G9" s="159"/>
      <c r="H9" s="159">
        <v>0</v>
      </c>
      <c r="I9" s="153">
        <v>0</v>
      </c>
    </row>
    <row r="10" spans="1:18" x14ac:dyDescent="0.25">
      <c r="B10" s="151" t="s">
        <v>4</v>
      </c>
      <c r="C10" s="152">
        <v>1</v>
      </c>
      <c r="D10" s="153">
        <v>3.7037037037037035E-2</v>
      </c>
      <c r="F10" s="160" t="s">
        <v>30</v>
      </c>
      <c r="H10" s="87">
        <v>0</v>
      </c>
      <c r="I10" s="157">
        <v>0</v>
      </c>
    </row>
    <row r="11" spans="1:18" x14ac:dyDescent="0.25">
      <c r="B11" s="156" t="s">
        <v>23</v>
      </c>
      <c r="C11" s="94">
        <v>4</v>
      </c>
      <c r="D11" s="157">
        <v>0.14814814814814814</v>
      </c>
      <c r="F11" s="158" t="s">
        <v>31</v>
      </c>
      <c r="G11" s="159"/>
      <c r="H11" s="159">
        <v>0</v>
      </c>
      <c r="I11" s="153">
        <v>0</v>
      </c>
    </row>
    <row r="12" spans="1:18" x14ac:dyDescent="0.25">
      <c r="B12" s="151" t="s">
        <v>26</v>
      </c>
      <c r="C12" s="152">
        <v>2</v>
      </c>
      <c r="D12" s="153">
        <v>7.407407407407407E-2</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1</v>
      </c>
      <c r="D14" s="153">
        <v>3.7037037037037035E-2</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27</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8</v>
      </c>
      <c r="D24" s="184">
        <v>3</v>
      </c>
      <c r="E24" s="184">
        <v>7</v>
      </c>
      <c r="F24" s="184">
        <v>6</v>
      </c>
      <c r="G24" s="184">
        <v>2</v>
      </c>
      <c r="H24" s="185">
        <v>1</v>
      </c>
      <c r="I24" s="183">
        <v>0</v>
      </c>
      <c r="J24" s="184">
        <v>2</v>
      </c>
      <c r="K24" s="184">
        <v>6</v>
      </c>
      <c r="L24" s="184">
        <v>17</v>
      </c>
      <c r="M24" s="184">
        <v>1</v>
      </c>
      <c r="N24" s="185">
        <v>1</v>
      </c>
      <c r="O24" s="142" t="s">
        <v>195</v>
      </c>
      <c r="P24" s="142">
        <v>27</v>
      </c>
      <c r="Q24" s="142">
        <v>27</v>
      </c>
    </row>
    <row r="25" spans="1:18" ht="18.75" customHeight="1" x14ac:dyDescent="0.25">
      <c r="A25" s="186"/>
      <c r="B25" s="235"/>
      <c r="C25" s="187">
        <v>0.29629629629629628</v>
      </c>
      <c r="D25" s="188">
        <v>0.1111111111111111</v>
      </c>
      <c r="E25" s="188">
        <v>0.25925925925925924</v>
      </c>
      <c r="F25" s="188">
        <v>0.22222222222222221</v>
      </c>
      <c r="G25" s="188">
        <v>7.407407407407407E-2</v>
      </c>
      <c r="H25" s="189">
        <v>3.7037037037037035E-2</v>
      </c>
      <c r="I25" s="187">
        <v>0</v>
      </c>
      <c r="J25" s="188">
        <v>7.407407407407407E-2</v>
      </c>
      <c r="K25" s="188">
        <v>0.22222222222222221</v>
      </c>
      <c r="L25" s="188">
        <v>0.62962962962962965</v>
      </c>
      <c r="M25" s="188">
        <v>3.7037037037037035E-2</v>
      </c>
      <c r="N25" s="189">
        <v>3.7037037037037035E-2</v>
      </c>
      <c r="O25" s="142"/>
    </row>
    <row r="26" spans="1:18" x14ac:dyDescent="0.25">
      <c r="A26" s="190" t="s">
        <v>41</v>
      </c>
      <c r="B26" s="238" t="s">
        <v>51</v>
      </c>
      <c r="C26" s="191">
        <v>6</v>
      </c>
      <c r="D26" s="192">
        <v>2</v>
      </c>
      <c r="E26" s="192">
        <v>6</v>
      </c>
      <c r="F26" s="192">
        <v>9</v>
      </c>
      <c r="G26" s="192">
        <v>1</v>
      </c>
      <c r="H26" s="193">
        <v>3</v>
      </c>
      <c r="I26" s="191">
        <v>0</v>
      </c>
      <c r="J26" s="192">
        <v>2</v>
      </c>
      <c r="K26" s="192">
        <v>3</v>
      </c>
      <c r="L26" s="192">
        <v>20</v>
      </c>
      <c r="M26" s="192">
        <v>1</v>
      </c>
      <c r="N26" s="193">
        <v>1</v>
      </c>
      <c r="O26" s="142" t="s">
        <v>196</v>
      </c>
      <c r="P26" s="142">
        <v>27</v>
      </c>
      <c r="Q26" s="142">
        <v>27</v>
      </c>
    </row>
    <row r="27" spans="1:18" ht="18" customHeight="1" x14ac:dyDescent="0.25">
      <c r="A27" s="190"/>
      <c r="B27" s="239"/>
      <c r="C27" s="194">
        <v>0.22222222222222221</v>
      </c>
      <c r="D27" s="195">
        <v>7.407407407407407E-2</v>
      </c>
      <c r="E27" s="195">
        <v>0.22222222222222221</v>
      </c>
      <c r="F27" s="195">
        <v>0.33333333333333331</v>
      </c>
      <c r="G27" s="195">
        <v>3.7037037037037035E-2</v>
      </c>
      <c r="H27" s="196">
        <v>0.1111111111111111</v>
      </c>
      <c r="I27" s="194">
        <v>0</v>
      </c>
      <c r="J27" s="195">
        <v>7.407407407407407E-2</v>
      </c>
      <c r="K27" s="195">
        <v>0.1111111111111111</v>
      </c>
      <c r="L27" s="195">
        <v>0.7407407407407407</v>
      </c>
      <c r="M27" s="195">
        <v>3.7037037037037035E-2</v>
      </c>
      <c r="N27" s="196">
        <v>3.7037037037037035E-2</v>
      </c>
      <c r="O27" s="142"/>
    </row>
    <row r="28" spans="1:18" x14ac:dyDescent="0.25">
      <c r="A28" s="186" t="s">
        <v>42</v>
      </c>
      <c r="B28" s="234" t="s">
        <v>58</v>
      </c>
      <c r="C28" s="183">
        <v>4</v>
      </c>
      <c r="D28" s="184">
        <v>4</v>
      </c>
      <c r="E28" s="184">
        <v>6</v>
      </c>
      <c r="F28" s="184">
        <v>10</v>
      </c>
      <c r="G28" s="184">
        <v>1</v>
      </c>
      <c r="H28" s="185">
        <v>2</v>
      </c>
      <c r="I28" s="183">
        <v>1</v>
      </c>
      <c r="J28" s="184">
        <v>1</v>
      </c>
      <c r="K28" s="184">
        <v>3</v>
      </c>
      <c r="L28" s="184">
        <v>21</v>
      </c>
      <c r="M28" s="184">
        <v>1</v>
      </c>
      <c r="N28" s="185">
        <v>0</v>
      </c>
      <c r="O28" s="142" t="s">
        <v>197</v>
      </c>
      <c r="P28" s="142">
        <v>27</v>
      </c>
      <c r="Q28" s="142">
        <v>27</v>
      </c>
    </row>
    <row r="29" spans="1:18" ht="15.75" customHeight="1" x14ac:dyDescent="0.25">
      <c r="A29" s="186"/>
      <c r="B29" s="235"/>
      <c r="C29" s="197">
        <v>0.14814814814814814</v>
      </c>
      <c r="D29" s="198">
        <v>0.14814814814814814</v>
      </c>
      <c r="E29" s="198">
        <v>0.22222222222222221</v>
      </c>
      <c r="F29" s="198">
        <v>0.37037037037037035</v>
      </c>
      <c r="G29" s="198">
        <v>3.7037037037037035E-2</v>
      </c>
      <c r="H29" s="199">
        <v>7.407407407407407E-2</v>
      </c>
      <c r="I29" s="197">
        <v>3.7037037037037035E-2</v>
      </c>
      <c r="J29" s="198">
        <v>3.7037037037037035E-2</v>
      </c>
      <c r="K29" s="198">
        <v>0.1111111111111111</v>
      </c>
      <c r="L29" s="198">
        <v>0.77777777777777779</v>
      </c>
      <c r="M29" s="198">
        <v>3.7037037037037035E-2</v>
      </c>
      <c r="N29" s="199">
        <v>0</v>
      </c>
      <c r="O29" s="142"/>
    </row>
    <row r="30" spans="1:18" ht="13.5" customHeight="1" x14ac:dyDescent="0.25">
      <c r="A30" s="190" t="s">
        <v>43</v>
      </c>
      <c r="B30" s="238" t="s">
        <v>59</v>
      </c>
      <c r="C30" s="191">
        <v>7</v>
      </c>
      <c r="D30" s="192">
        <v>4</v>
      </c>
      <c r="E30" s="192">
        <v>5</v>
      </c>
      <c r="F30" s="192">
        <v>8</v>
      </c>
      <c r="G30" s="192">
        <v>1</v>
      </c>
      <c r="H30" s="193">
        <v>2</v>
      </c>
      <c r="I30" s="191">
        <v>3</v>
      </c>
      <c r="J30" s="192">
        <v>2</v>
      </c>
      <c r="K30" s="192">
        <v>5</v>
      </c>
      <c r="L30" s="192">
        <v>16</v>
      </c>
      <c r="M30" s="192">
        <v>1</v>
      </c>
      <c r="N30" s="193">
        <v>0</v>
      </c>
      <c r="O30" s="142" t="s">
        <v>198</v>
      </c>
      <c r="P30" s="142">
        <v>27</v>
      </c>
      <c r="Q30" s="142">
        <v>27</v>
      </c>
    </row>
    <row r="31" spans="1:18" ht="13.5" customHeight="1" x14ac:dyDescent="0.25">
      <c r="A31" s="190"/>
      <c r="B31" s="239"/>
      <c r="C31" s="194">
        <v>0.25925925925925924</v>
      </c>
      <c r="D31" s="195">
        <v>0.14814814814814814</v>
      </c>
      <c r="E31" s="195">
        <v>0.18518518518518517</v>
      </c>
      <c r="F31" s="195">
        <v>0.29629629629629628</v>
      </c>
      <c r="G31" s="195">
        <v>3.7037037037037035E-2</v>
      </c>
      <c r="H31" s="196">
        <v>7.407407407407407E-2</v>
      </c>
      <c r="I31" s="194">
        <v>0.1111111111111111</v>
      </c>
      <c r="J31" s="195">
        <v>7.407407407407407E-2</v>
      </c>
      <c r="K31" s="195">
        <v>0.18518518518518517</v>
      </c>
      <c r="L31" s="195">
        <v>0.59259259259259256</v>
      </c>
      <c r="M31" s="195">
        <v>3.7037037037037035E-2</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3</v>
      </c>
      <c r="E33" s="184">
        <v>9</v>
      </c>
      <c r="F33" s="184">
        <v>11</v>
      </c>
      <c r="G33" s="184">
        <v>1</v>
      </c>
      <c r="H33" s="185">
        <v>1</v>
      </c>
      <c r="I33" s="183">
        <v>0</v>
      </c>
      <c r="J33" s="184">
        <v>1</v>
      </c>
      <c r="K33" s="184">
        <v>3</v>
      </c>
      <c r="L33" s="184">
        <v>20</v>
      </c>
      <c r="M33" s="184">
        <v>1</v>
      </c>
      <c r="N33" s="185">
        <v>2</v>
      </c>
      <c r="O33" s="142" t="s">
        <v>199</v>
      </c>
      <c r="P33" s="142">
        <v>27</v>
      </c>
      <c r="Q33" s="142">
        <v>27</v>
      </c>
    </row>
    <row r="34" spans="1:17" ht="14.25" customHeight="1" x14ac:dyDescent="0.25">
      <c r="A34" s="186"/>
      <c r="B34" s="235"/>
      <c r="C34" s="197">
        <v>7.407407407407407E-2</v>
      </c>
      <c r="D34" s="198">
        <v>0.1111111111111111</v>
      </c>
      <c r="E34" s="198">
        <v>0.33333333333333331</v>
      </c>
      <c r="F34" s="198">
        <v>0.40740740740740738</v>
      </c>
      <c r="G34" s="198">
        <v>3.7037037037037035E-2</v>
      </c>
      <c r="H34" s="199">
        <v>3.7037037037037035E-2</v>
      </c>
      <c r="I34" s="197">
        <v>0</v>
      </c>
      <c r="J34" s="198">
        <v>3.7037037037037035E-2</v>
      </c>
      <c r="K34" s="198">
        <v>0.1111111111111111</v>
      </c>
      <c r="L34" s="198">
        <v>0.7407407407407407</v>
      </c>
      <c r="M34" s="198">
        <v>3.7037037037037035E-2</v>
      </c>
      <c r="N34" s="199">
        <v>7.407407407407407E-2</v>
      </c>
      <c r="O34" s="142"/>
    </row>
    <row r="35" spans="1:17" ht="12.75" customHeight="1" x14ac:dyDescent="0.25">
      <c r="A35" s="190" t="s">
        <v>45</v>
      </c>
      <c r="B35" s="238" t="s">
        <v>52</v>
      </c>
      <c r="C35" s="191">
        <v>4</v>
      </c>
      <c r="D35" s="192">
        <v>4</v>
      </c>
      <c r="E35" s="192">
        <v>7</v>
      </c>
      <c r="F35" s="192">
        <v>6</v>
      </c>
      <c r="G35" s="192">
        <v>4</v>
      </c>
      <c r="H35" s="193">
        <v>2</v>
      </c>
      <c r="I35" s="191">
        <v>1</v>
      </c>
      <c r="J35" s="192">
        <v>1</v>
      </c>
      <c r="K35" s="192">
        <v>5</v>
      </c>
      <c r="L35" s="192">
        <v>14</v>
      </c>
      <c r="M35" s="192">
        <v>5</v>
      </c>
      <c r="N35" s="193">
        <v>1</v>
      </c>
      <c r="O35" s="142" t="s">
        <v>200</v>
      </c>
      <c r="P35" s="142">
        <v>27</v>
      </c>
      <c r="Q35" s="142">
        <v>27</v>
      </c>
    </row>
    <row r="36" spans="1:17" ht="15.75" customHeight="1" x14ac:dyDescent="0.25">
      <c r="A36" s="190"/>
      <c r="B36" s="239"/>
      <c r="C36" s="194">
        <v>0.14814814814814814</v>
      </c>
      <c r="D36" s="195">
        <v>0.14814814814814814</v>
      </c>
      <c r="E36" s="195">
        <v>0.25925925925925924</v>
      </c>
      <c r="F36" s="195">
        <v>0.22222222222222221</v>
      </c>
      <c r="G36" s="195">
        <v>0.14814814814814814</v>
      </c>
      <c r="H36" s="196">
        <v>7.407407407407407E-2</v>
      </c>
      <c r="I36" s="194">
        <v>3.7037037037037035E-2</v>
      </c>
      <c r="J36" s="195">
        <v>3.7037037037037035E-2</v>
      </c>
      <c r="K36" s="195">
        <v>0.18518518518518517</v>
      </c>
      <c r="L36" s="195">
        <v>0.51851851851851849</v>
      </c>
      <c r="M36" s="195">
        <v>0.18518518518518517</v>
      </c>
      <c r="N36" s="196">
        <v>3.7037037037037035E-2</v>
      </c>
      <c r="O36" s="142"/>
    </row>
    <row r="37" spans="1:17" x14ac:dyDescent="0.25">
      <c r="A37" s="186" t="s">
        <v>46</v>
      </c>
      <c r="B37" s="234" t="s">
        <v>53</v>
      </c>
      <c r="C37" s="183">
        <v>5</v>
      </c>
      <c r="D37" s="184">
        <v>1</v>
      </c>
      <c r="E37" s="184">
        <v>6</v>
      </c>
      <c r="F37" s="184">
        <v>13</v>
      </c>
      <c r="G37" s="184">
        <v>1</v>
      </c>
      <c r="H37" s="185">
        <v>1</v>
      </c>
      <c r="I37" s="183">
        <v>1</v>
      </c>
      <c r="J37" s="184">
        <v>1</v>
      </c>
      <c r="K37" s="184">
        <v>3</v>
      </c>
      <c r="L37" s="184">
        <v>20</v>
      </c>
      <c r="M37" s="184">
        <v>1</v>
      </c>
      <c r="N37" s="185">
        <v>1</v>
      </c>
      <c r="O37" s="142" t="s">
        <v>201</v>
      </c>
      <c r="P37" s="142">
        <v>27</v>
      </c>
      <c r="Q37" s="142">
        <v>27</v>
      </c>
    </row>
    <row r="38" spans="1:17" ht="14.25" customHeight="1" x14ac:dyDescent="0.25">
      <c r="A38" s="186"/>
      <c r="B38" s="235"/>
      <c r="C38" s="197">
        <v>0.18518518518518517</v>
      </c>
      <c r="D38" s="198">
        <v>3.7037037037037035E-2</v>
      </c>
      <c r="E38" s="198">
        <v>0.22222222222222221</v>
      </c>
      <c r="F38" s="198">
        <v>0.48148148148148145</v>
      </c>
      <c r="G38" s="198">
        <v>3.7037037037037035E-2</v>
      </c>
      <c r="H38" s="199">
        <v>3.7037037037037035E-2</v>
      </c>
      <c r="I38" s="197">
        <v>3.7037037037037035E-2</v>
      </c>
      <c r="J38" s="198">
        <v>3.7037037037037035E-2</v>
      </c>
      <c r="K38" s="198">
        <v>0.1111111111111111</v>
      </c>
      <c r="L38" s="198">
        <v>0.7407407407407407</v>
      </c>
      <c r="M38" s="198">
        <v>3.7037037037037035E-2</v>
      </c>
      <c r="N38" s="199">
        <v>3.7037037037037035E-2</v>
      </c>
      <c r="O38" s="142"/>
    </row>
    <row r="39" spans="1:17" x14ac:dyDescent="0.25">
      <c r="A39" s="190" t="s">
        <v>47</v>
      </c>
      <c r="B39" s="238" t="s">
        <v>61</v>
      </c>
      <c r="C39" s="191">
        <v>2</v>
      </c>
      <c r="D39" s="192">
        <v>4</v>
      </c>
      <c r="E39" s="192">
        <v>4</v>
      </c>
      <c r="F39" s="192">
        <v>8</v>
      </c>
      <c r="G39" s="192">
        <v>7</v>
      </c>
      <c r="H39" s="193">
        <v>2</v>
      </c>
      <c r="I39" s="191">
        <v>0</v>
      </c>
      <c r="J39" s="192">
        <v>1</v>
      </c>
      <c r="K39" s="192">
        <v>5</v>
      </c>
      <c r="L39" s="192">
        <v>12</v>
      </c>
      <c r="M39" s="192">
        <v>7</v>
      </c>
      <c r="N39" s="193">
        <v>2</v>
      </c>
      <c r="O39" s="142" t="s">
        <v>202</v>
      </c>
      <c r="P39" s="142">
        <v>27</v>
      </c>
      <c r="Q39" s="142">
        <v>27</v>
      </c>
    </row>
    <row r="40" spans="1:17" ht="15" customHeight="1" x14ac:dyDescent="0.25">
      <c r="A40" s="190"/>
      <c r="B40" s="239"/>
      <c r="C40" s="194">
        <v>7.407407407407407E-2</v>
      </c>
      <c r="D40" s="195">
        <v>0.14814814814814814</v>
      </c>
      <c r="E40" s="195">
        <v>0.14814814814814814</v>
      </c>
      <c r="F40" s="195">
        <v>0.29629629629629628</v>
      </c>
      <c r="G40" s="195">
        <v>0.25925925925925924</v>
      </c>
      <c r="H40" s="196">
        <v>7.407407407407407E-2</v>
      </c>
      <c r="I40" s="194">
        <v>0</v>
      </c>
      <c r="J40" s="195">
        <v>3.7037037037037035E-2</v>
      </c>
      <c r="K40" s="195">
        <v>0.18518518518518517</v>
      </c>
      <c r="L40" s="195">
        <v>0.44444444444444442</v>
      </c>
      <c r="M40" s="195">
        <v>0.25925925925925924</v>
      </c>
      <c r="N40" s="196">
        <v>7.407407407407407E-2</v>
      </c>
      <c r="O40" s="142"/>
    </row>
    <row r="41" spans="1:17" x14ac:dyDescent="0.25">
      <c r="A41" s="186" t="s">
        <v>48</v>
      </c>
      <c r="B41" s="234" t="s">
        <v>62</v>
      </c>
      <c r="C41" s="183">
        <v>7</v>
      </c>
      <c r="D41" s="184">
        <v>2</v>
      </c>
      <c r="E41" s="184">
        <v>6</v>
      </c>
      <c r="F41" s="184">
        <v>8</v>
      </c>
      <c r="G41" s="184">
        <v>1</v>
      </c>
      <c r="H41" s="185">
        <v>3</v>
      </c>
      <c r="I41" s="183">
        <v>0</v>
      </c>
      <c r="J41" s="184">
        <v>1</v>
      </c>
      <c r="K41" s="184">
        <v>3</v>
      </c>
      <c r="L41" s="184">
        <v>22</v>
      </c>
      <c r="M41" s="184">
        <v>0</v>
      </c>
      <c r="N41" s="185">
        <v>1</v>
      </c>
      <c r="O41" s="142" t="s">
        <v>203</v>
      </c>
      <c r="P41" s="142">
        <v>27</v>
      </c>
      <c r="Q41" s="142">
        <v>27</v>
      </c>
    </row>
    <row r="42" spans="1:17" x14ac:dyDescent="0.25">
      <c r="A42" s="203"/>
      <c r="B42" s="241"/>
      <c r="C42" s="204">
        <v>0.25925925925925924</v>
      </c>
      <c r="D42" s="205">
        <v>7.407407407407407E-2</v>
      </c>
      <c r="E42" s="205">
        <v>0.22222222222222221</v>
      </c>
      <c r="F42" s="205">
        <v>0.29629629629629628</v>
      </c>
      <c r="G42" s="205">
        <v>3.7037037037037035E-2</v>
      </c>
      <c r="H42" s="206">
        <v>0.1111111111111111</v>
      </c>
      <c r="I42" s="204">
        <v>0</v>
      </c>
      <c r="J42" s="205">
        <v>3.7037037037037035E-2</v>
      </c>
      <c r="K42" s="205">
        <v>0.1111111111111111</v>
      </c>
      <c r="L42" s="205">
        <v>0.81481481481481477</v>
      </c>
      <c r="M42" s="205">
        <v>0</v>
      </c>
      <c r="N42" s="206">
        <v>3.7037037037037035E-2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2</v>
      </c>
      <c r="F48" s="211">
        <v>3</v>
      </c>
      <c r="G48" s="211">
        <v>21</v>
      </c>
      <c r="H48" s="211">
        <v>0</v>
      </c>
      <c r="P48" s="142">
        <v>27</v>
      </c>
    </row>
    <row r="49" spans="1:16" x14ac:dyDescent="0.25">
      <c r="A49" s="92"/>
      <c r="C49" s="195">
        <v>3.7037037037037035E-2</v>
      </c>
      <c r="D49" s="195">
        <v>0</v>
      </c>
      <c r="E49" s="195">
        <v>7.407407407407407E-2</v>
      </c>
      <c r="F49" s="195">
        <v>0.1111111111111111</v>
      </c>
      <c r="G49" s="195">
        <v>0.77777777777777779</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2</v>
      </c>
      <c r="F54" s="211">
        <v>11</v>
      </c>
      <c r="G54" s="211">
        <v>14</v>
      </c>
      <c r="H54" s="211">
        <v>0</v>
      </c>
      <c r="P54" s="142">
        <v>27</v>
      </c>
    </row>
    <row r="55" spans="1:16" x14ac:dyDescent="0.25">
      <c r="A55" s="92"/>
      <c r="C55" s="195">
        <v>0</v>
      </c>
      <c r="D55" s="195">
        <v>0</v>
      </c>
      <c r="E55" s="195">
        <v>7.407407407407407E-2</v>
      </c>
      <c r="F55" s="195">
        <v>0.40740740740740738</v>
      </c>
      <c r="G55" s="195">
        <v>0.51851851851851849</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27</v>
      </c>
      <c r="F60" s="211">
        <v>0</v>
      </c>
      <c r="G60" s="211"/>
      <c r="H60" s="211">
        <v>0</v>
      </c>
      <c r="P60" s="142">
        <v>27</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2" t="s">
        <v>253</v>
      </c>
      <c r="C64" s="240"/>
      <c r="D64" s="240"/>
      <c r="E64" s="240"/>
      <c r="F64" s="240"/>
      <c r="G64" s="240"/>
      <c r="H64" s="240"/>
      <c r="I64" s="240"/>
      <c r="J64" s="240"/>
      <c r="K64" s="240"/>
      <c r="L64" s="240"/>
    </row>
    <row r="65" spans="2:6" ht="23.1" customHeight="1" x14ac:dyDescent="0.25">
      <c r="B65" s="216"/>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214</v>
      </c>
      <c r="C3" s="145"/>
      <c r="D3" s="146"/>
      <c r="E3" s="147">
        <v>43165</v>
      </c>
      <c r="F3" s="146"/>
      <c r="G3" s="148"/>
      <c r="H3" s="148"/>
      <c r="I3" s="147" t="s">
        <v>91</v>
      </c>
      <c r="J3" s="148"/>
      <c r="K3" s="148"/>
      <c r="L3" s="148"/>
      <c r="M3" s="149">
        <v>33</v>
      </c>
      <c r="N3" s="150"/>
      <c r="O3" s="142"/>
    </row>
    <row r="4" spans="1:18" ht="9.75" customHeight="1" x14ac:dyDescent="0.25"/>
    <row r="5" spans="1:18" ht="17.25" customHeight="1" x14ac:dyDescent="0.25">
      <c r="A5" s="92" t="s">
        <v>13</v>
      </c>
      <c r="B5" s="93" t="s">
        <v>12</v>
      </c>
    </row>
    <row r="6" spans="1:18" x14ac:dyDescent="0.25">
      <c r="B6" s="151" t="s">
        <v>2</v>
      </c>
      <c r="C6" s="152">
        <v>4</v>
      </c>
      <c r="D6" s="153">
        <v>0.12121212121212122</v>
      </c>
      <c r="F6" s="154" t="s">
        <v>49</v>
      </c>
      <c r="J6" s="155" t="s">
        <v>194</v>
      </c>
    </row>
    <row r="7" spans="1:18" x14ac:dyDescent="0.25">
      <c r="B7" s="156" t="s">
        <v>3</v>
      </c>
      <c r="C7" s="94">
        <v>24</v>
      </c>
      <c r="D7" s="157">
        <v>0.72727272727272729</v>
      </c>
      <c r="F7" s="158" t="s">
        <v>28</v>
      </c>
      <c r="G7" s="159"/>
      <c r="H7" s="159">
        <v>2</v>
      </c>
      <c r="I7" s="153">
        <v>6.0606060606060608E-2</v>
      </c>
    </row>
    <row r="8" spans="1:18" x14ac:dyDescent="0.25">
      <c r="B8" s="151" t="s">
        <v>5</v>
      </c>
      <c r="C8" s="152">
        <v>6</v>
      </c>
      <c r="D8" s="153">
        <v>0.18181818181818182</v>
      </c>
      <c r="F8" s="160" t="s">
        <v>0</v>
      </c>
      <c r="H8" s="87">
        <v>3</v>
      </c>
      <c r="I8" s="157">
        <v>9.0909090909090912E-2</v>
      </c>
    </row>
    <row r="9" spans="1:18" x14ac:dyDescent="0.25">
      <c r="B9" s="156" t="s">
        <v>6</v>
      </c>
      <c r="C9" s="94">
        <v>1</v>
      </c>
      <c r="D9" s="157">
        <v>3.0303030303030304E-2</v>
      </c>
      <c r="F9" s="158" t="s">
        <v>29</v>
      </c>
      <c r="G9" s="159"/>
      <c r="H9" s="159">
        <v>0</v>
      </c>
      <c r="I9" s="153">
        <v>0</v>
      </c>
    </row>
    <row r="10" spans="1:18" x14ac:dyDescent="0.25">
      <c r="B10" s="151" t="s">
        <v>4</v>
      </c>
      <c r="C10" s="152">
        <v>5</v>
      </c>
      <c r="D10" s="153">
        <v>0.15151515151515152</v>
      </c>
      <c r="F10" s="160" t="s">
        <v>30</v>
      </c>
      <c r="H10" s="87">
        <v>0</v>
      </c>
      <c r="I10" s="157">
        <v>0</v>
      </c>
    </row>
    <row r="11" spans="1:18" x14ac:dyDescent="0.25">
      <c r="B11" s="156" t="s">
        <v>23</v>
      </c>
      <c r="C11" s="94">
        <v>6</v>
      </c>
      <c r="D11" s="157">
        <v>0.18181818181818182</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1</v>
      </c>
      <c r="I13" s="153">
        <v>3.0303030303030304E-2</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33</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4</v>
      </c>
      <c r="E24" s="184">
        <v>6</v>
      </c>
      <c r="F24" s="184">
        <v>17</v>
      </c>
      <c r="G24" s="184">
        <v>4</v>
      </c>
      <c r="H24" s="185">
        <v>0</v>
      </c>
      <c r="I24" s="183">
        <v>1</v>
      </c>
      <c r="J24" s="184">
        <v>0</v>
      </c>
      <c r="K24" s="184">
        <v>3</v>
      </c>
      <c r="L24" s="184">
        <v>28</v>
      </c>
      <c r="M24" s="184">
        <v>1</v>
      </c>
      <c r="N24" s="185">
        <v>0</v>
      </c>
      <c r="O24" s="142" t="s">
        <v>195</v>
      </c>
      <c r="P24" s="142">
        <v>33</v>
      </c>
      <c r="Q24" s="142">
        <v>33</v>
      </c>
    </row>
    <row r="25" spans="1:18" ht="18.75" customHeight="1" x14ac:dyDescent="0.25">
      <c r="A25" s="186"/>
      <c r="B25" s="235"/>
      <c r="C25" s="187">
        <v>6.0606060606060608E-2</v>
      </c>
      <c r="D25" s="188">
        <v>0.12121212121212122</v>
      </c>
      <c r="E25" s="188">
        <v>0.18181818181818182</v>
      </c>
      <c r="F25" s="188">
        <v>0.51515151515151514</v>
      </c>
      <c r="G25" s="188">
        <v>0.12121212121212122</v>
      </c>
      <c r="H25" s="189">
        <v>0</v>
      </c>
      <c r="I25" s="187">
        <v>3.0303030303030304E-2</v>
      </c>
      <c r="J25" s="188">
        <v>0</v>
      </c>
      <c r="K25" s="188">
        <v>9.0909090909090912E-2</v>
      </c>
      <c r="L25" s="188">
        <v>0.84848484848484851</v>
      </c>
      <c r="M25" s="188">
        <v>3.0303030303030304E-2</v>
      </c>
      <c r="N25" s="189">
        <v>0</v>
      </c>
      <c r="O25" s="142"/>
    </row>
    <row r="26" spans="1:18" x14ac:dyDescent="0.25">
      <c r="A26" s="190" t="s">
        <v>41</v>
      </c>
      <c r="B26" s="238" t="s">
        <v>51</v>
      </c>
      <c r="C26" s="191">
        <v>1</v>
      </c>
      <c r="D26" s="192">
        <v>3</v>
      </c>
      <c r="E26" s="192">
        <v>10</v>
      </c>
      <c r="F26" s="192">
        <v>12</v>
      </c>
      <c r="G26" s="192">
        <v>6</v>
      </c>
      <c r="H26" s="193">
        <v>1</v>
      </c>
      <c r="I26" s="191">
        <v>1</v>
      </c>
      <c r="J26" s="192">
        <v>0</v>
      </c>
      <c r="K26" s="192">
        <v>2</v>
      </c>
      <c r="L26" s="192">
        <v>28</v>
      </c>
      <c r="M26" s="192">
        <v>2</v>
      </c>
      <c r="N26" s="193">
        <v>0</v>
      </c>
      <c r="O26" s="142" t="s">
        <v>196</v>
      </c>
      <c r="P26" s="142">
        <v>33</v>
      </c>
      <c r="Q26" s="142">
        <v>33</v>
      </c>
    </row>
    <row r="27" spans="1:18" ht="18" customHeight="1" x14ac:dyDescent="0.25">
      <c r="A27" s="190"/>
      <c r="B27" s="239"/>
      <c r="C27" s="194">
        <v>3.0303030303030304E-2</v>
      </c>
      <c r="D27" s="195">
        <v>9.0909090909090912E-2</v>
      </c>
      <c r="E27" s="195">
        <v>0.30303030303030304</v>
      </c>
      <c r="F27" s="195">
        <v>0.36363636363636365</v>
      </c>
      <c r="G27" s="195">
        <v>0.18181818181818182</v>
      </c>
      <c r="H27" s="196">
        <v>3.0303030303030304E-2</v>
      </c>
      <c r="I27" s="194">
        <v>3.0303030303030304E-2</v>
      </c>
      <c r="J27" s="195">
        <v>0</v>
      </c>
      <c r="K27" s="195">
        <v>6.0606060606060608E-2</v>
      </c>
      <c r="L27" s="195">
        <v>0.84848484848484851</v>
      </c>
      <c r="M27" s="195">
        <v>6.0606060606060608E-2</v>
      </c>
      <c r="N27" s="196">
        <v>0</v>
      </c>
      <c r="O27" s="142"/>
    </row>
    <row r="28" spans="1:18" x14ac:dyDescent="0.25">
      <c r="A28" s="186" t="s">
        <v>42</v>
      </c>
      <c r="B28" s="234" t="s">
        <v>58</v>
      </c>
      <c r="C28" s="183">
        <v>5</v>
      </c>
      <c r="D28" s="184">
        <v>4</v>
      </c>
      <c r="E28" s="184">
        <v>5</v>
      </c>
      <c r="F28" s="184">
        <v>17</v>
      </c>
      <c r="G28" s="184">
        <v>2</v>
      </c>
      <c r="H28" s="185">
        <v>0</v>
      </c>
      <c r="I28" s="183">
        <v>2</v>
      </c>
      <c r="J28" s="184">
        <v>1</v>
      </c>
      <c r="K28" s="184">
        <v>5</v>
      </c>
      <c r="L28" s="184">
        <v>24</v>
      </c>
      <c r="M28" s="184">
        <v>1</v>
      </c>
      <c r="N28" s="185">
        <v>0</v>
      </c>
      <c r="O28" s="142" t="s">
        <v>197</v>
      </c>
      <c r="P28" s="142">
        <v>33</v>
      </c>
      <c r="Q28" s="142">
        <v>33</v>
      </c>
    </row>
    <row r="29" spans="1:18" ht="15.75" customHeight="1" x14ac:dyDescent="0.25">
      <c r="A29" s="186"/>
      <c r="B29" s="235"/>
      <c r="C29" s="197">
        <v>0.15151515151515152</v>
      </c>
      <c r="D29" s="198">
        <v>0.12121212121212122</v>
      </c>
      <c r="E29" s="198">
        <v>0.15151515151515152</v>
      </c>
      <c r="F29" s="198">
        <v>0.51515151515151514</v>
      </c>
      <c r="G29" s="198">
        <v>6.0606060606060608E-2</v>
      </c>
      <c r="H29" s="199">
        <v>0</v>
      </c>
      <c r="I29" s="197">
        <v>6.0606060606060608E-2</v>
      </c>
      <c r="J29" s="198">
        <v>3.0303030303030304E-2</v>
      </c>
      <c r="K29" s="198">
        <v>0.15151515151515152</v>
      </c>
      <c r="L29" s="198">
        <v>0.72727272727272729</v>
      </c>
      <c r="M29" s="198">
        <v>3.0303030303030304E-2</v>
      </c>
      <c r="N29" s="199">
        <v>0</v>
      </c>
      <c r="O29" s="142"/>
    </row>
    <row r="30" spans="1:18" ht="13.5" customHeight="1" x14ac:dyDescent="0.25">
      <c r="A30" s="190" t="s">
        <v>43</v>
      </c>
      <c r="B30" s="238" t="s">
        <v>59</v>
      </c>
      <c r="C30" s="191">
        <v>1</v>
      </c>
      <c r="D30" s="192">
        <v>4</v>
      </c>
      <c r="E30" s="192">
        <v>12</v>
      </c>
      <c r="F30" s="192">
        <v>14</v>
      </c>
      <c r="G30" s="192">
        <v>1</v>
      </c>
      <c r="H30" s="193">
        <v>1</v>
      </c>
      <c r="I30" s="191">
        <v>1</v>
      </c>
      <c r="J30" s="192">
        <v>1</v>
      </c>
      <c r="K30" s="192">
        <v>3</v>
      </c>
      <c r="L30" s="192">
        <v>28</v>
      </c>
      <c r="M30" s="192">
        <v>0</v>
      </c>
      <c r="N30" s="193">
        <v>0</v>
      </c>
      <c r="O30" s="142" t="s">
        <v>198</v>
      </c>
      <c r="P30" s="142">
        <v>33</v>
      </c>
      <c r="Q30" s="142">
        <v>33</v>
      </c>
    </row>
    <row r="31" spans="1:18" ht="13.5" customHeight="1" x14ac:dyDescent="0.25">
      <c r="A31" s="190"/>
      <c r="B31" s="239"/>
      <c r="C31" s="194">
        <v>3.0303030303030304E-2</v>
      </c>
      <c r="D31" s="195">
        <v>0.12121212121212122</v>
      </c>
      <c r="E31" s="195">
        <v>0.36363636363636365</v>
      </c>
      <c r="F31" s="195">
        <v>0.42424242424242425</v>
      </c>
      <c r="G31" s="195">
        <v>3.0303030303030304E-2</v>
      </c>
      <c r="H31" s="196">
        <v>3.0303030303030304E-2</v>
      </c>
      <c r="I31" s="194">
        <v>3.0303030303030304E-2</v>
      </c>
      <c r="J31" s="195">
        <v>3.0303030303030304E-2</v>
      </c>
      <c r="K31" s="195">
        <v>9.0909090909090912E-2</v>
      </c>
      <c r="L31" s="195">
        <v>0.84848484848484851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6</v>
      </c>
      <c r="D33" s="184">
        <v>7</v>
      </c>
      <c r="E33" s="184">
        <v>3</v>
      </c>
      <c r="F33" s="184">
        <v>13</v>
      </c>
      <c r="G33" s="184">
        <v>3</v>
      </c>
      <c r="H33" s="185">
        <v>1</v>
      </c>
      <c r="I33" s="183">
        <v>1</v>
      </c>
      <c r="J33" s="184">
        <v>1</v>
      </c>
      <c r="K33" s="184">
        <v>3</v>
      </c>
      <c r="L33" s="184">
        <v>27</v>
      </c>
      <c r="M33" s="184">
        <v>1</v>
      </c>
      <c r="N33" s="185">
        <v>0</v>
      </c>
      <c r="O33" s="142" t="s">
        <v>199</v>
      </c>
      <c r="P33" s="142">
        <v>33</v>
      </c>
      <c r="Q33" s="142">
        <v>33</v>
      </c>
    </row>
    <row r="34" spans="1:17" ht="14.25" customHeight="1" x14ac:dyDescent="0.25">
      <c r="A34" s="186"/>
      <c r="B34" s="235"/>
      <c r="C34" s="197">
        <v>0.18181818181818182</v>
      </c>
      <c r="D34" s="198">
        <v>0.21212121212121213</v>
      </c>
      <c r="E34" s="198">
        <v>9.0909090909090912E-2</v>
      </c>
      <c r="F34" s="198">
        <v>0.39393939393939392</v>
      </c>
      <c r="G34" s="198">
        <v>9.0909090909090912E-2</v>
      </c>
      <c r="H34" s="199">
        <v>3.0303030303030304E-2</v>
      </c>
      <c r="I34" s="197">
        <v>3.0303030303030304E-2</v>
      </c>
      <c r="J34" s="198">
        <v>3.0303030303030304E-2</v>
      </c>
      <c r="K34" s="198">
        <v>9.0909090909090912E-2</v>
      </c>
      <c r="L34" s="198">
        <v>0.81818181818181823</v>
      </c>
      <c r="M34" s="198">
        <v>3.0303030303030304E-2</v>
      </c>
      <c r="N34" s="199">
        <v>0</v>
      </c>
      <c r="O34" s="142"/>
    </row>
    <row r="35" spans="1:17" ht="12.75" customHeight="1" x14ac:dyDescent="0.25">
      <c r="A35" s="190" t="s">
        <v>45</v>
      </c>
      <c r="B35" s="238" t="s">
        <v>52</v>
      </c>
      <c r="C35" s="191">
        <v>1</v>
      </c>
      <c r="D35" s="192">
        <v>4</v>
      </c>
      <c r="E35" s="192">
        <v>7</v>
      </c>
      <c r="F35" s="192">
        <v>19</v>
      </c>
      <c r="G35" s="192">
        <v>2</v>
      </c>
      <c r="H35" s="193">
        <v>0</v>
      </c>
      <c r="I35" s="191">
        <v>1</v>
      </c>
      <c r="J35" s="192">
        <v>0</v>
      </c>
      <c r="K35" s="192">
        <v>7</v>
      </c>
      <c r="L35" s="192">
        <v>24</v>
      </c>
      <c r="M35" s="192">
        <v>1</v>
      </c>
      <c r="N35" s="193">
        <v>0</v>
      </c>
      <c r="O35" s="142" t="s">
        <v>200</v>
      </c>
      <c r="P35" s="142">
        <v>33</v>
      </c>
      <c r="Q35" s="142">
        <v>33</v>
      </c>
    </row>
    <row r="36" spans="1:17" ht="15.75" customHeight="1" x14ac:dyDescent="0.25">
      <c r="A36" s="190"/>
      <c r="B36" s="239"/>
      <c r="C36" s="194">
        <v>3.0303030303030304E-2</v>
      </c>
      <c r="D36" s="195">
        <v>0.12121212121212122</v>
      </c>
      <c r="E36" s="195">
        <v>0.21212121212121213</v>
      </c>
      <c r="F36" s="195">
        <v>0.5757575757575758</v>
      </c>
      <c r="G36" s="195">
        <v>6.0606060606060608E-2</v>
      </c>
      <c r="H36" s="196">
        <v>0</v>
      </c>
      <c r="I36" s="194">
        <v>3.0303030303030304E-2</v>
      </c>
      <c r="J36" s="195">
        <v>0</v>
      </c>
      <c r="K36" s="195">
        <v>0.21212121212121213</v>
      </c>
      <c r="L36" s="195">
        <v>0.72727272727272729</v>
      </c>
      <c r="M36" s="195">
        <v>3.0303030303030304E-2</v>
      </c>
      <c r="N36" s="196">
        <v>0</v>
      </c>
      <c r="O36" s="142"/>
    </row>
    <row r="37" spans="1:17" x14ac:dyDescent="0.25">
      <c r="A37" s="186" t="s">
        <v>46</v>
      </c>
      <c r="B37" s="234" t="s">
        <v>53</v>
      </c>
      <c r="C37" s="183">
        <v>1</v>
      </c>
      <c r="D37" s="184">
        <v>12</v>
      </c>
      <c r="E37" s="184">
        <v>7</v>
      </c>
      <c r="F37" s="184">
        <v>10</v>
      </c>
      <c r="G37" s="184">
        <v>3</v>
      </c>
      <c r="H37" s="185">
        <v>0</v>
      </c>
      <c r="I37" s="183">
        <v>1</v>
      </c>
      <c r="J37" s="184">
        <v>0</v>
      </c>
      <c r="K37" s="184">
        <v>5</v>
      </c>
      <c r="L37" s="184">
        <v>25</v>
      </c>
      <c r="M37" s="184">
        <v>2</v>
      </c>
      <c r="N37" s="185">
        <v>0</v>
      </c>
      <c r="O37" s="142" t="s">
        <v>201</v>
      </c>
      <c r="P37" s="142">
        <v>33</v>
      </c>
      <c r="Q37" s="142">
        <v>33</v>
      </c>
    </row>
    <row r="38" spans="1:17" ht="14.25" customHeight="1" x14ac:dyDescent="0.25">
      <c r="A38" s="186"/>
      <c r="B38" s="235"/>
      <c r="C38" s="197">
        <v>3.0303030303030304E-2</v>
      </c>
      <c r="D38" s="198">
        <v>0.36363636363636365</v>
      </c>
      <c r="E38" s="198">
        <v>0.21212121212121213</v>
      </c>
      <c r="F38" s="198">
        <v>0.30303030303030304</v>
      </c>
      <c r="G38" s="198">
        <v>9.0909090909090912E-2</v>
      </c>
      <c r="H38" s="199">
        <v>0</v>
      </c>
      <c r="I38" s="197">
        <v>3.0303030303030304E-2</v>
      </c>
      <c r="J38" s="198">
        <v>0</v>
      </c>
      <c r="K38" s="198">
        <v>0.15151515151515152</v>
      </c>
      <c r="L38" s="198">
        <v>0.75757575757575757</v>
      </c>
      <c r="M38" s="198">
        <v>6.0606060606060608E-2</v>
      </c>
      <c r="N38" s="199">
        <v>0</v>
      </c>
      <c r="O38" s="142"/>
    </row>
    <row r="39" spans="1:17" x14ac:dyDescent="0.25">
      <c r="A39" s="190" t="s">
        <v>47</v>
      </c>
      <c r="B39" s="238" t="s">
        <v>61</v>
      </c>
      <c r="C39" s="191">
        <v>2</v>
      </c>
      <c r="D39" s="192">
        <v>2</v>
      </c>
      <c r="E39" s="192">
        <v>3</v>
      </c>
      <c r="F39" s="192">
        <v>19</v>
      </c>
      <c r="G39" s="192">
        <v>6</v>
      </c>
      <c r="H39" s="193">
        <v>1</v>
      </c>
      <c r="I39" s="191">
        <v>1</v>
      </c>
      <c r="J39" s="192">
        <v>0</v>
      </c>
      <c r="K39" s="192">
        <v>2</v>
      </c>
      <c r="L39" s="192">
        <v>26</v>
      </c>
      <c r="M39" s="192">
        <v>4</v>
      </c>
      <c r="N39" s="193">
        <v>0</v>
      </c>
      <c r="O39" s="142" t="s">
        <v>202</v>
      </c>
      <c r="P39" s="142">
        <v>33</v>
      </c>
      <c r="Q39" s="142">
        <v>33</v>
      </c>
    </row>
    <row r="40" spans="1:17" ht="15" customHeight="1" x14ac:dyDescent="0.25">
      <c r="A40" s="190"/>
      <c r="B40" s="239"/>
      <c r="C40" s="194">
        <v>6.0606060606060608E-2</v>
      </c>
      <c r="D40" s="195">
        <v>6.0606060606060608E-2</v>
      </c>
      <c r="E40" s="195">
        <v>9.0909090909090912E-2</v>
      </c>
      <c r="F40" s="195">
        <v>0.5757575757575758</v>
      </c>
      <c r="G40" s="195">
        <v>0.18181818181818182</v>
      </c>
      <c r="H40" s="196">
        <v>3.0303030303030304E-2</v>
      </c>
      <c r="I40" s="194">
        <v>3.0303030303030304E-2</v>
      </c>
      <c r="J40" s="195">
        <v>0</v>
      </c>
      <c r="K40" s="195">
        <v>6.0606060606060608E-2</v>
      </c>
      <c r="L40" s="195">
        <v>0.78787878787878785</v>
      </c>
      <c r="M40" s="195">
        <v>0.12121212121212122</v>
      </c>
      <c r="N40" s="196">
        <v>0</v>
      </c>
      <c r="O40" s="142"/>
    </row>
    <row r="41" spans="1:17" x14ac:dyDescent="0.25">
      <c r="A41" s="186" t="s">
        <v>48</v>
      </c>
      <c r="B41" s="234" t="s">
        <v>62</v>
      </c>
      <c r="C41" s="183">
        <v>8</v>
      </c>
      <c r="D41" s="184">
        <v>5</v>
      </c>
      <c r="E41" s="184">
        <v>9</v>
      </c>
      <c r="F41" s="184">
        <v>8</v>
      </c>
      <c r="G41" s="184">
        <v>3</v>
      </c>
      <c r="H41" s="185">
        <v>0</v>
      </c>
      <c r="I41" s="183">
        <v>1</v>
      </c>
      <c r="J41" s="184">
        <v>1</v>
      </c>
      <c r="K41" s="184">
        <v>3</v>
      </c>
      <c r="L41" s="184">
        <v>27</v>
      </c>
      <c r="M41" s="184">
        <v>1</v>
      </c>
      <c r="N41" s="185">
        <v>0</v>
      </c>
      <c r="O41" s="142" t="s">
        <v>203</v>
      </c>
      <c r="P41" s="142">
        <v>33</v>
      </c>
      <c r="Q41" s="142">
        <v>33</v>
      </c>
    </row>
    <row r="42" spans="1:17" x14ac:dyDescent="0.25">
      <c r="A42" s="203"/>
      <c r="B42" s="241"/>
      <c r="C42" s="204">
        <v>0.24242424242424243</v>
      </c>
      <c r="D42" s="205">
        <v>0.15151515151515152</v>
      </c>
      <c r="E42" s="205">
        <v>0.27272727272727271</v>
      </c>
      <c r="F42" s="205">
        <v>0.24242424242424243</v>
      </c>
      <c r="G42" s="205">
        <v>9.0909090909090912E-2</v>
      </c>
      <c r="H42" s="206">
        <v>0</v>
      </c>
      <c r="I42" s="204">
        <v>3.0303030303030304E-2</v>
      </c>
      <c r="J42" s="205">
        <v>3.0303030303030304E-2</v>
      </c>
      <c r="K42" s="205">
        <v>9.0909090909090912E-2</v>
      </c>
      <c r="L42" s="205">
        <v>0.81818181818181823</v>
      </c>
      <c r="M42" s="205">
        <v>3.0303030303030304E-2</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2</v>
      </c>
      <c r="D48" s="211">
        <v>0</v>
      </c>
      <c r="E48" s="211">
        <v>1</v>
      </c>
      <c r="F48" s="211">
        <v>10</v>
      </c>
      <c r="G48" s="211">
        <v>20</v>
      </c>
      <c r="H48" s="211">
        <v>0</v>
      </c>
      <c r="P48" s="142">
        <v>33</v>
      </c>
    </row>
    <row r="49" spans="1:16" x14ac:dyDescent="0.25">
      <c r="A49" s="92"/>
      <c r="C49" s="195">
        <v>6.0606060606060608E-2</v>
      </c>
      <c r="D49" s="195">
        <v>0</v>
      </c>
      <c r="E49" s="195">
        <v>3.0303030303030304E-2</v>
      </c>
      <c r="F49" s="195">
        <v>0.30303030303030304</v>
      </c>
      <c r="G49" s="195">
        <v>0.60606060606060608</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3</v>
      </c>
      <c r="F54" s="211">
        <v>11</v>
      </c>
      <c r="G54" s="211">
        <v>18</v>
      </c>
      <c r="H54" s="211">
        <v>0</v>
      </c>
      <c r="P54" s="142">
        <v>33</v>
      </c>
    </row>
    <row r="55" spans="1:16" x14ac:dyDescent="0.25">
      <c r="A55" s="92"/>
      <c r="C55" s="195">
        <v>0</v>
      </c>
      <c r="D55" s="195">
        <v>3.0303030303030304E-2</v>
      </c>
      <c r="E55" s="195">
        <v>9.0909090909090912E-2</v>
      </c>
      <c r="F55" s="195">
        <v>0.33333333333333331</v>
      </c>
      <c r="G55" s="195">
        <v>0.54545454545454541</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33</v>
      </c>
      <c r="F60" s="211">
        <v>0</v>
      </c>
      <c r="G60" s="211"/>
      <c r="H60" s="211">
        <v>0</v>
      </c>
      <c r="P60" s="142">
        <v>33</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36"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208</v>
      </c>
      <c r="C3" s="145"/>
      <c r="D3" s="146"/>
      <c r="E3" s="147">
        <v>43083</v>
      </c>
      <c r="F3" s="146"/>
      <c r="G3" s="148"/>
      <c r="H3" s="148"/>
      <c r="I3" s="147" t="s">
        <v>112</v>
      </c>
      <c r="J3" s="148"/>
      <c r="K3" s="148"/>
      <c r="L3" s="148"/>
      <c r="M3" s="149">
        <v>28</v>
      </c>
      <c r="N3" s="150"/>
      <c r="O3" s="142"/>
    </row>
    <row r="4" spans="1:18" ht="9.75" customHeight="1" x14ac:dyDescent="0.25"/>
    <row r="5" spans="1:18" ht="17.25" customHeight="1" x14ac:dyDescent="0.25">
      <c r="A5" s="92" t="s">
        <v>13</v>
      </c>
      <c r="B5" s="93" t="s">
        <v>12</v>
      </c>
    </row>
    <row r="6" spans="1:18" x14ac:dyDescent="0.25">
      <c r="B6" s="151" t="s">
        <v>2</v>
      </c>
      <c r="C6" s="152">
        <v>9</v>
      </c>
      <c r="D6" s="153">
        <v>0.32142857142857145</v>
      </c>
      <c r="F6" s="154" t="s">
        <v>49</v>
      </c>
      <c r="J6" s="155" t="s">
        <v>194</v>
      </c>
    </row>
    <row r="7" spans="1:18" x14ac:dyDescent="0.25">
      <c r="B7" s="156" t="s">
        <v>3</v>
      </c>
      <c r="C7" s="94">
        <v>9</v>
      </c>
      <c r="D7" s="157">
        <v>0.32142857142857145</v>
      </c>
      <c r="F7" s="158" t="s">
        <v>28</v>
      </c>
      <c r="G7" s="159"/>
      <c r="H7" s="159">
        <v>1</v>
      </c>
      <c r="I7" s="153">
        <v>3.5714285714285712E-2</v>
      </c>
      <c r="K7" s="87" t="s">
        <v>492</v>
      </c>
    </row>
    <row r="8" spans="1:18" x14ac:dyDescent="0.25">
      <c r="B8" s="151" t="s">
        <v>5</v>
      </c>
      <c r="C8" s="152">
        <v>0</v>
      </c>
      <c r="D8" s="153">
        <v>0</v>
      </c>
      <c r="F8" s="160" t="s">
        <v>0</v>
      </c>
      <c r="H8" s="87">
        <v>13</v>
      </c>
      <c r="I8" s="157">
        <v>0.4642857142857143</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14</v>
      </c>
      <c r="D11" s="157">
        <v>0.5</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3.5714285714285712E-2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28</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3</v>
      </c>
      <c r="D24" s="184">
        <v>1</v>
      </c>
      <c r="E24" s="184">
        <v>1</v>
      </c>
      <c r="F24" s="184">
        <v>16</v>
      </c>
      <c r="G24" s="184">
        <v>3</v>
      </c>
      <c r="H24" s="185">
        <v>4</v>
      </c>
      <c r="I24" s="183">
        <v>1</v>
      </c>
      <c r="J24" s="184">
        <v>1</v>
      </c>
      <c r="K24" s="184">
        <v>1</v>
      </c>
      <c r="L24" s="184">
        <v>16</v>
      </c>
      <c r="M24" s="184">
        <v>0</v>
      </c>
      <c r="N24" s="185">
        <v>9</v>
      </c>
      <c r="O24" s="142" t="s">
        <v>195</v>
      </c>
      <c r="P24" s="142">
        <v>28</v>
      </c>
      <c r="Q24" s="142">
        <v>28</v>
      </c>
    </row>
    <row r="25" spans="1:18" ht="18.75" customHeight="1" x14ac:dyDescent="0.25">
      <c r="A25" s="186"/>
      <c r="B25" s="235"/>
      <c r="C25" s="187">
        <v>0.10714285714285714</v>
      </c>
      <c r="D25" s="188">
        <v>3.5714285714285712E-2</v>
      </c>
      <c r="E25" s="188">
        <v>3.5714285714285712E-2</v>
      </c>
      <c r="F25" s="188">
        <v>0.5714285714285714</v>
      </c>
      <c r="G25" s="188">
        <v>0.10714285714285714</v>
      </c>
      <c r="H25" s="189">
        <v>0.14285714285714285</v>
      </c>
      <c r="I25" s="187">
        <v>3.5714285714285712E-2</v>
      </c>
      <c r="J25" s="188">
        <v>3.5714285714285712E-2</v>
      </c>
      <c r="K25" s="188">
        <v>3.5714285714285712E-2</v>
      </c>
      <c r="L25" s="188">
        <v>0.5714285714285714</v>
      </c>
      <c r="M25" s="188">
        <v>0</v>
      </c>
      <c r="N25" s="189">
        <v>0.32142857142857145</v>
      </c>
      <c r="O25" s="142"/>
    </row>
    <row r="26" spans="1:18" x14ac:dyDescent="0.25">
      <c r="A26" s="190" t="s">
        <v>41</v>
      </c>
      <c r="B26" s="238" t="s">
        <v>51</v>
      </c>
      <c r="C26" s="191">
        <v>3</v>
      </c>
      <c r="D26" s="192">
        <v>3</v>
      </c>
      <c r="E26" s="192">
        <v>2</v>
      </c>
      <c r="F26" s="192">
        <v>14</v>
      </c>
      <c r="G26" s="192">
        <v>3</v>
      </c>
      <c r="H26" s="193">
        <v>3</v>
      </c>
      <c r="I26" s="191">
        <v>1</v>
      </c>
      <c r="J26" s="192">
        <v>2</v>
      </c>
      <c r="K26" s="192">
        <v>0</v>
      </c>
      <c r="L26" s="192">
        <v>17</v>
      </c>
      <c r="M26" s="192">
        <v>0</v>
      </c>
      <c r="N26" s="193">
        <v>8</v>
      </c>
      <c r="O26" s="142" t="s">
        <v>196</v>
      </c>
      <c r="P26" s="142">
        <v>28</v>
      </c>
      <c r="Q26" s="142">
        <v>28</v>
      </c>
    </row>
    <row r="27" spans="1:18" ht="18" customHeight="1" x14ac:dyDescent="0.25">
      <c r="A27" s="190"/>
      <c r="B27" s="239"/>
      <c r="C27" s="194">
        <v>0.10714285714285714</v>
      </c>
      <c r="D27" s="195">
        <v>0.10714285714285714</v>
      </c>
      <c r="E27" s="195">
        <v>7.1428571428571425E-2</v>
      </c>
      <c r="F27" s="195">
        <v>0.5</v>
      </c>
      <c r="G27" s="195">
        <v>0.10714285714285714</v>
      </c>
      <c r="H27" s="196">
        <v>0.10714285714285714</v>
      </c>
      <c r="I27" s="194">
        <v>3.5714285714285712E-2</v>
      </c>
      <c r="J27" s="195">
        <v>7.1428571428571425E-2</v>
      </c>
      <c r="K27" s="195">
        <v>0</v>
      </c>
      <c r="L27" s="195">
        <v>0.6071428571428571</v>
      </c>
      <c r="M27" s="195">
        <v>0</v>
      </c>
      <c r="N27" s="196">
        <v>0.2857142857142857</v>
      </c>
      <c r="O27" s="142"/>
    </row>
    <row r="28" spans="1:18" x14ac:dyDescent="0.25">
      <c r="A28" s="186" t="s">
        <v>42</v>
      </c>
      <c r="B28" s="234" t="s">
        <v>58</v>
      </c>
      <c r="C28" s="183">
        <v>3</v>
      </c>
      <c r="D28" s="184">
        <v>1</v>
      </c>
      <c r="E28" s="184">
        <v>2</v>
      </c>
      <c r="F28" s="184">
        <v>16</v>
      </c>
      <c r="G28" s="184">
        <v>3</v>
      </c>
      <c r="H28" s="185">
        <v>3</v>
      </c>
      <c r="I28" s="183">
        <v>0</v>
      </c>
      <c r="J28" s="184">
        <v>2</v>
      </c>
      <c r="K28" s="184">
        <v>1</v>
      </c>
      <c r="L28" s="184">
        <v>15</v>
      </c>
      <c r="M28" s="184">
        <v>1</v>
      </c>
      <c r="N28" s="185">
        <v>9</v>
      </c>
      <c r="O28" s="142" t="s">
        <v>197</v>
      </c>
      <c r="P28" s="142">
        <v>28</v>
      </c>
      <c r="Q28" s="142">
        <v>28</v>
      </c>
    </row>
    <row r="29" spans="1:18" ht="15.75" customHeight="1" x14ac:dyDescent="0.25">
      <c r="A29" s="186"/>
      <c r="B29" s="235"/>
      <c r="C29" s="197">
        <v>0.10714285714285714</v>
      </c>
      <c r="D29" s="198">
        <v>3.5714285714285712E-2</v>
      </c>
      <c r="E29" s="198">
        <v>7.1428571428571425E-2</v>
      </c>
      <c r="F29" s="198">
        <v>0.5714285714285714</v>
      </c>
      <c r="G29" s="198">
        <v>0.10714285714285714</v>
      </c>
      <c r="H29" s="199">
        <v>0.10714285714285714</v>
      </c>
      <c r="I29" s="197">
        <v>0</v>
      </c>
      <c r="J29" s="198">
        <v>7.1428571428571425E-2</v>
      </c>
      <c r="K29" s="198">
        <v>3.5714285714285712E-2</v>
      </c>
      <c r="L29" s="198">
        <v>0.5357142857142857</v>
      </c>
      <c r="M29" s="198">
        <v>3.5714285714285712E-2</v>
      </c>
      <c r="N29" s="199">
        <v>0.32142857142857145</v>
      </c>
      <c r="O29" s="142"/>
    </row>
    <row r="30" spans="1:18" ht="13.5" customHeight="1" x14ac:dyDescent="0.25">
      <c r="A30" s="190" t="s">
        <v>43</v>
      </c>
      <c r="B30" s="238" t="s">
        <v>59</v>
      </c>
      <c r="C30" s="191">
        <v>1</v>
      </c>
      <c r="D30" s="192">
        <v>1</v>
      </c>
      <c r="E30" s="192">
        <v>5</v>
      </c>
      <c r="F30" s="192">
        <v>17</v>
      </c>
      <c r="G30" s="192">
        <v>1</v>
      </c>
      <c r="H30" s="193">
        <v>3</v>
      </c>
      <c r="I30" s="191">
        <v>0</v>
      </c>
      <c r="J30" s="192">
        <v>1</v>
      </c>
      <c r="K30" s="192">
        <v>2</v>
      </c>
      <c r="L30" s="192">
        <v>17</v>
      </c>
      <c r="M30" s="192">
        <v>0</v>
      </c>
      <c r="N30" s="193">
        <v>8</v>
      </c>
      <c r="O30" s="142" t="s">
        <v>198</v>
      </c>
      <c r="P30" s="142">
        <v>28</v>
      </c>
      <c r="Q30" s="142">
        <v>28</v>
      </c>
    </row>
    <row r="31" spans="1:18" ht="13.5" customHeight="1" x14ac:dyDescent="0.25">
      <c r="A31" s="190"/>
      <c r="B31" s="239"/>
      <c r="C31" s="194">
        <v>3.5714285714285712E-2</v>
      </c>
      <c r="D31" s="195">
        <v>3.5714285714285712E-2</v>
      </c>
      <c r="E31" s="195">
        <v>0.17857142857142858</v>
      </c>
      <c r="F31" s="195">
        <v>0.6071428571428571</v>
      </c>
      <c r="G31" s="195">
        <v>3.5714285714285712E-2</v>
      </c>
      <c r="H31" s="196">
        <v>0.10714285714285714</v>
      </c>
      <c r="I31" s="194">
        <v>0</v>
      </c>
      <c r="J31" s="195">
        <v>3.5714285714285712E-2</v>
      </c>
      <c r="K31" s="195">
        <v>7.1428571428571425E-2</v>
      </c>
      <c r="L31" s="195">
        <v>0.6071428571428571</v>
      </c>
      <c r="M31" s="195">
        <v>0</v>
      </c>
      <c r="N31" s="196">
        <v>0.2857142857142857</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1</v>
      </c>
      <c r="E33" s="184">
        <v>2</v>
      </c>
      <c r="F33" s="184">
        <v>15</v>
      </c>
      <c r="G33" s="184">
        <v>6</v>
      </c>
      <c r="H33" s="185">
        <v>2</v>
      </c>
      <c r="I33" s="183">
        <v>0</v>
      </c>
      <c r="J33" s="184">
        <v>2</v>
      </c>
      <c r="K33" s="184">
        <v>1</v>
      </c>
      <c r="L33" s="184">
        <v>16</v>
      </c>
      <c r="M33" s="184">
        <v>1</v>
      </c>
      <c r="N33" s="185">
        <v>8</v>
      </c>
      <c r="O33" s="142" t="s">
        <v>199</v>
      </c>
      <c r="P33" s="142">
        <v>28</v>
      </c>
      <c r="Q33" s="142">
        <v>28</v>
      </c>
    </row>
    <row r="34" spans="1:17" ht="14.25" customHeight="1" x14ac:dyDescent="0.25">
      <c r="A34" s="186"/>
      <c r="B34" s="235"/>
      <c r="C34" s="197">
        <v>7.1428571428571425E-2</v>
      </c>
      <c r="D34" s="198">
        <v>3.5714285714285712E-2</v>
      </c>
      <c r="E34" s="198">
        <v>7.1428571428571425E-2</v>
      </c>
      <c r="F34" s="198">
        <v>0.5357142857142857</v>
      </c>
      <c r="G34" s="198">
        <v>0.21428571428571427</v>
      </c>
      <c r="H34" s="199">
        <v>7.1428571428571425E-2</v>
      </c>
      <c r="I34" s="197">
        <v>0</v>
      </c>
      <c r="J34" s="198">
        <v>7.1428571428571425E-2</v>
      </c>
      <c r="K34" s="198">
        <v>3.5714285714285712E-2</v>
      </c>
      <c r="L34" s="198">
        <v>0.5714285714285714</v>
      </c>
      <c r="M34" s="198">
        <v>3.5714285714285712E-2</v>
      </c>
      <c r="N34" s="199">
        <v>0.2857142857142857</v>
      </c>
      <c r="O34" s="142"/>
    </row>
    <row r="35" spans="1:17" ht="12.75" customHeight="1" x14ac:dyDescent="0.25">
      <c r="A35" s="190" t="s">
        <v>45</v>
      </c>
      <c r="B35" s="238" t="s">
        <v>52</v>
      </c>
      <c r="C35" s="191">
        <v>1</v>
      </c>
      <c r="D35" s="192">
        <v>1</v>
      </c>
      <c r="E35" s="192">
        <v>3</v>
      </c>
      <c r="F35" s="192">
        <v>11</v>
      </c>
      <c r="G35" s="192">
        <v>10</v>
      </c>
      <c r="H35" s="193">
        <v>2</v>
      </c>
      <c r="I35" s="191">
        <v>0</v>
      </c>
      <c r="J35" s="192">
        <v>1</v>
      </c>
      <c r="K35" s="192">
        <v>1</v>
      </c>
      <c r="L35" s="192">
        <v>15</v>
      </c>
      <c r="M35" s="192">
        <v>3</v>
      </c>
      <c r="N35" s="193">
        <v>8</v>
      </c>
      <c r="O35" s="142" t="s">
        <v>200</v>
      </c>
      <c r="P35" s="142">
        <v>28</v>
      </c>
      <c r="Q35" s="142">
        <v>28</v>
      </c>
    </row>
    <row r="36" spans="1:17" ht="15.75" customHeight="1" x14ac:dyDescent="0.25">
      <c r="A36" s="190"/>
      <c r="B36" s="239"/>
      <c r="C36" s="194">
        <v>3.5714285714285712E-2</v>
      </c>
      <c r="D36" s="195">
        <v>3.5714285714285712E-2</v>
      </c>
      <c r="E36" s="195">
        <v>0.10714285714285714</v>
      </c>
      <c r="F36" s="195">
        <v>0.39285714285714285</v>
      </c>
      <c r="G36" s="195">
        <v>0.35714285714285715</v>
      </c>
      <c r="H36" s="196">
        <v>7.1428571428571425E-2</v>
      </c>
      <c r="I36" s="194">
        <v>0</v>
      </c>
      <c r="J36" s="195">
        <v>3.5714285714285712E-2</v>
      </c>
      <c r="K36" s="195">
        <v>3.5714285714285712E-2</v>
      </c>
      <c r="L36" s="195">
        <v>0.5357142857142857</v>
      </c>
      <c r="M36" s="195">
        <v>0.10714285714285714</v>
      </c>
      <c r="N36" s="196">
        <v>0.2857142857142857</v>
      </c>
      <c r="O36" s="142"/>
    </row>
    <row r="37" spans="1:17" x14ac:dyDescent="0.25">
      <c r="A37" s="186" t="s">
        <v>46</v>
      </c>
      <c r="B37" s="234" t="s">
        <v>53</v>
      </c>
      <c r="C37" s="183">
        <v>2</v>
      </c>
      <c r="D37" s="184">
        <v>2</v>
      </c>
      <c r="E37" s="184">
        <v>2</v>
      </c>
      <c r="F37" s="184">
        <v>13</v>
      </c>
      <c r="G37" s="184">
        <v>7</v>
      </c>
      <c r="H37" s="185">
        <v>2</v>
      </c>
      <c r="I37" s="183">
        <v>1</v>
      </c>
      <c r="J37" s="184">
        <v>2</v>
      </c>
      <c r="K37" s="184">
        <v>1</v>
      </c>
      <c r="L37" s="184">
        <v>15</v>
      </c>
      <c r="M37" s="184">
        <v>2</v>
      </c>
      <c r="N37" s="185">
        <v>7</v>
      </c>
      <c r="O37" s="142" t="s">
        <v>201</v>
      </c>
      <c r="P37" s="142">
        <v>28</v>
      </c>
      <c r="Q37" s="142">
        <v>28</v>
      </c>
    </row>
    <row r="38" spans="1:17" ht="14.25" customHeight="1" x14ac:dyDescent="0.25">
      <c r="A38" s="186"/>
      <c r="B38" s="235"/>
      <c r="C38" s="197">
        <v>7.1428571428571425E-2</v>
      </c>
      <c r="D38" s="198">
        <v>7.1428571428571425E-2</v>
      </c>
      <c r="E38" s="198">
        <v>7.1428571428571425E-2</v>
      </c>
      <c r="F38" s="198">
        <v>0.4642857142857143</v>
      </c>
      <c r="G38" s="198">
        <v>0.25</v>
      </c>
      <c r="H38" s="199">
        <v>7.1428571428571425E-2</v>
      </c>
      <c r="I38" s="197">
        <v>3.5714285714285712E-2</v>
      </c>
      <c r="J38" s="198">
        <v>7.1428571428571425E-2</v>
      </c>
      <c r="K38" s="198">
        <v>3.5714285714285712E-2</v>
      </c>
      <c r="L38" s="198">
        <v>0.5357142857142857</v>
      </c>
      <c r="M38" s="198">
        <v>7.1428571428571425E-2</v>
      </c>
      <c r="N38" s="199">
        <v>0.25</v>
      </c>
      <c r="O38" s="142"/>
    </row>
    <row r="39" spans="1:17" x14ac:dyDescent="0.25">
      <c r="A39" s="190" t="s">
        <v>47</v>
      </c>
      <c r="B39" s="238" t="s">
        <v>61</v>
      </c>
      <c r="C39" s="191">
        <v>3</v>
      </c>
      <c r="D39" s="192">
        <v>3</v>
      </c>
      <c r="E39" s="192">
        <v>4</v>
      </c>
      <c r="F39" s="192">
        <v>12</v>
      </c>
      <c r="G39" s="192">
        <v>4</v>
      </c>
      <c r="H39" s="193">
        <v>2</v>
      </c>
      <c r="I39" s="191">
        <v>1</v>
      </c>
      <c r="J39" s="192">
        <v>3</v>
      </c>
      <c r="K39" s="192">
        <v>1</v>
      </c>
      <c r="L39" s="192">
        <v>15</v>
      </c>
      <c r="M39" s="192">
        <v>0</v>
      </c>
      <c r="N39" s="193">
        <v>8</v>
      </c>
      <c r="O39" s="142" t="s">
        <v>202</v>
      </c>
      <c r="P39" s="142">
        <v>28</v>
      </c>
      <c r="Q39" s="142">
        <v>28</v>
      </c>
    </row>
    <row r="40" spans="1:17" ht="15" customHeight="1" x14ac:dyDescent="0.25">
      <c r="A40" s="190"/>
      <c r="B40" s="239"/>
      <c r="C40" s="194">
        <v>0.10714285714285714</v>
      </c>
      <c r="D40" s="195">
        <v>0.10714285714285714</v>
      </c>
      <c r="E40" s="195">
        <v>0.14285714285714285</v>
      </c>
      <c r="F40" s="195">
        <v>0.42857142857142855</v>
      </c>
      <c r="G40" s="195">
        <v>0.14285714285714285</v>
      </c>
      <c r="H40" s="196">
        <v>7.1428571428571425E-2</v>
      </c>
      <c r="I40" s="194">
        <v>3.5714285714285712E-2</v>
      </c>
      <c r="J40" s="195">
        <v>0.10714285714285714</v>
      </c>
      <c r="K40" s="195">
        <v>3.5714285714285712E-2</v>
      </c>
      <c r="L40" s="195">
        <v>0.5357142857142857</v>
      </c>
      <c r="M40" s="195">
        <v>0</v>
      </c>
      <c r="N40" s="196">
        <v>0.2857142857142857</v>
      </c>
      <c r="O40" s="142"/>
    </row>
    <row r="41" spans="1:17" x14ac:dyDescent="0.25">
      <c r="A41" s="186" t="s">
        <v>48</v>
      </c>
      <c r="B41" s="234" t="s">
        <v>62</v>
      </c>
      <c r="C41" s="183">
        <v>6</v>
      </c>
      <c r="D41" s="184">
        <v>0</v>
      </c>
      <c r="E41" s="184">
        <v>4</v>
      </c>
      <c r="F41" s="184">
        <v>12</v>
      </c>
      <c r="G41" s="184">
        <v>4</v>
      </c>
      <c r="H41" s="185">
        <v>2</v>
      </c>
      <c r="I41" s="183">
        <v>2</v>
      </c>
      <c r="J41" s="184">
        <v>1</v>
      </c>
      <c r="K41" s="184">
        <v>2</v>
      </c>
      <c r="L41" s="184">
        <v>14</v>
      </c>
      <c r="M41" s="184">
        <v>1</v>
      </c>
      <c r="N41" s="185">
        <v>8</v>
      </c>
      <c r="O41" s="142" t="s">
        <v>203</v>
      </c>
      <c r="P41" s="142">
        <v>28</v>
      </c>
      <c r="Q41" s="142">
        <v>28</v>
      </c>
    </row>
    <row r="42" spans="1:17" x14ac:dyDescent="0.25">
      <c r="A42" s="203"/>
      <c r="B42" s="241"/>
      <c r="C42" s="204">
        <v>0.21428571428571427</v>
      </c>
      <c r="D42" s="205">
        <v>0</v>
      </c>
      <c r="E42" s="205">
        <v>0.14285714285714285</v>
      </c>
      <c r="F42" s="205">
        <v>0.42857142857142855</v>
      </c>
      <c r="G42" s="205">
        <v>0.14285714285714285</v>
      </c>
      <c r="H42" s="206">
        <v>7.1428571428571425E-2</v>
      </c>
      <c r="I42" s="204">
        <v>7.1428571428571425E-2</v>
      </c>
      <c r="J42" s="205">
        <v>3.5714285714285712E-2</v>
      </c>
      <c r="K42" s="205">
        <v>7.1428571428571425E-2</v>
      </c>
      <c r="L42" s="205">
        <v>0.5</v>
      </c>
      <c r="M42" s="205">
        <v>3.5714285714285712E-2</v>
      </c>
      <c r="N42" s="206">
        <v>0.2857142857142857</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2</v>
      </c>
      <c r="D48" s="211">
        <v>0</v>
      </c>
      <c r="E48" s="211">
        <v>2</v>
      </c>
      <c r="F48" s="211">
        <v>8</v>
      </c>
      <c r="G48" s="211">
        <v>13</v>
      </c>
      <c r="H48" s="211">
        <v>3</v>
      </c>
      <c r="P48" s="142">
        <v>28</v>
      </c>
    </row>
    <row r="49" spans="1:16" x14ac:dyDescent="0.25">
      <c r="A49" s="92"/>
      <c r="C49" s="195">
        <v>7.1428571428571425E-2</v>
      </c>
      <c r="D49" s="195">
        <v>0</v>
      </c>
      <c r="E49" s="195">
        <v>7.1428571428571425E-2</v>
      </c>
      <c r="F49" s="195">
        <v>0.2857142857142857</v>
      </c>
      <c r="G49" s="195">
        <v>0.4642857142857143</v>
      </c>
      <c r="H49" s="195">
        <v>0.10714285714285714</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9</v>
      </c>
      <c r="F54" s="211">
        <v>6</v>
      </c>
      <c r="G54" s="211">
        <v>9</v>
      </c>
      <c r="H54" s="211">
        <v>3</v>
      </c>
      <c r="P54" s="142">
        <v>28</v>
      </c>
    </row>
    <row r="55" spans="1:16" x14ac:dyDescent="0.25">
      <c r="A55" s="92"/>
      <c r="C55" s="195">
        <v>0</v>
      </c>
      <c r="D55" s="195">
        <v>3.5714285714285712E-2</v>
      </c>
      <c r="E55" s="195">
        <v>0.32142857142857145</v>
      </c>
      <c r="F55" s="195">
        <v>0.21428571428571427</v>
      </c>
      <c r="G55" s="195">
        <v>0.32142857142857145</v>
      </c>
      <c r="H55" s="195">
        <v>0.10714285714285714</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1</v>
      </c>
      <c r="D60" s="211">
        <v>2</v>
      </c>
      <c r="E60" s="211">
        <v>22</v>
      </c>
      <c r="F60" s="211">
        <v>0</v>
      </c>
      <c r="G60" s="211"/>
      <c r="H60" s="211">
        <v>3</v>
      </c>
      <c r="P60" s="142">
        <v>28</v>
      </c>
    </row>
    <row r="61" spans="1:16" x14ac:dyDescent="0.25">
      <c r="A61" s="92"/>
      <c r="C61" s="195">
        <v>3.5714285714285712E-2</v>
      </c>
      <c r="D61" s="195">
        <v>7.1428571428571425E-2</v>
      </c>
      <c r="E61" s="195">
        <v>0.7857142857142857</v>
      </c>
      <c r="F61" s="195">
        <v>0</v>
      </c>
      <c r="G61" s="195"/>
      <c r="H61" s="195">
        <v>0.10714285714285714</v>
      </c>
    </row>
    <row r="62" spans="1:16" x14ac:dyDescent="0.25">
      <c r="A62" s="93" t="s">
        <v>204</v>
      </c>
    </row>
    <row r="63" spans="1:16" ht="6.75" customHeight="1" x14ac:dyDescent="0.25">
      <c r="A63" s="93"/>
    </row>
    <row r="64" spans="1:16" ht="23.1" customHeight="1" x14ac:dyDescent="0.25">
      <c r="B64" s="240" t="s">
        <v>493</v>
      </c>
      <c r="C64" s="240"/>
      <c r="D64" s="240"/>
      <c r="E64" s="240"/>
      <c r="F64" s="240"/>
      <c r="G64" s="240"/>
      <c r="H64" s="240"/>
      <c r="I64" s="240"/>
      <c r="J64" s="240"/>
      <c r="K64" s="240"/>
      <c r="L64" s="240"/>
    </row>
    <row r="65" spans="2:12" ht="23.1" customHeight="1" x14ac:dyDescent="0.25">
      <c r="B65" s="240" t="s">
        <v>494</v>
      </c>
      <c r="C65" s="240"/>
      <c r="D65" s="240"/>
      <c r="E65" s="240"/>
      <c r="F65" s="240"/>
      <c r="G65" s="240"/>
      <c r="H65" s="240"/>
      <c r="I65" s="240"/>
      <c r="J65" s="240"/>
      <c r="K65" s="240"/>
      <c r="L65" s="240"/>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208</v>
      </c>
      <c r="C3" s="145"/>
      <c r="D3" s="146"/>
      <c r="E3" s="147">
        <v>43159</v>
      </c>
      <c r="F3" s="146"/>
      <c r="G3" s="148"/>
      <c r="H3" s="148"/>
      <c r="I3" s="147" t="s">
        <v>112</v>
      </c>
      <c r="J3" s="148"/>
      <c r="K3" s="148"/>
      <c r="L3" s="148"/>
      <c r="M3" s="149">
        <v>6</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0</v>
      </c>
      <c r="D7" s="157">
        <v>0</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5</v>
      </c>
      <c r="D14" s="153">
        <v>0.83333333333333337</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6</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1</v>
      </c>
      <c r="E24" s="184">
        <v>2</v>
      </c>
      <c r="F24" s="184">
        <v>1</v>
      </c>
      <c r="G24" s="184">
        <v>2</v>
      </c>
      <c r="H24" s="185">
        <v>0</v>
      </c>
      <c r="I24" s="183">
        <v>0</v>
      </c>
      <c r="J24" s="184">
        <v>0</v>
      </c>
      <c r="K24" s="184">
        <v>0</v>
      </c>
      <c r="L24" s="184">
        <v>3</v>
      </c>
      <c r="M24" s="184">
        <v>1</v>
      </c>
      <c r="N24" s="185">
        <v>2</v>
      </c>
      <c r="O24" s="142" t="s">
        <v>195</v>
      </c>
      <c r="P24" s="142">
        <v>6</v>
      </c>
      <c r="Q24" s="142">
        <v>6</v>
      </c>
    </row>
    <row r="25" spans="1:18" ht="18.75" customHeight="1" x14ac:dyDescent="0.25">
      <c r="A25" s="186"/>
      <c r="B25" s="235"/>
      <c r="C25" s="187">
        <v>0</v>
      </c>
      <c r="D25" s="188">
        <v>0.16666666666666666</v>
      </c>
      <c r="E25" s="188">
        <v>0.33333333333333331</v>
      </c>
      <c r="F25" s="188">
        <v>0.16666666666666666</v>
      </c>
      <c r="G25" s="188">
        <v>0.33333333333333331</v>
      </c>
      <c r="H25" s="189">
        <v>0</v>
      </c>
      <c r="I25" s="187">
        <v>0</v>
      </c>
      <c r="J25" s="188">
        <v>0</v>
      </c>
      <c r="K25" s="188">
        <v>0</v>
      </c>
      <c r="L25" s="188">
        <v>0.5</v>
      </c>
      <c r="M25" s="188">
        <v>0.16666666666666666</v>
      </c>
      <c r="N25" s="189">
        <v>0.33333333333333331</v>
      </c>
      <c r="O25" s="142"/>
    </row>
    <row r="26" spans="1:18" x14ac:dyDescent="0.25">
      <c r="A26" s="190" t="s">
        <v>41</v>
      </c>
      <c r="B26" s="238" t="s">
        <v>51</v>
      </c>
      <c r="C26" s="191">
        <v>0</v>
      </c>
      <c r="D26" s="192">
        <v>0</v>
      </c>
      <c r="E26" s="192">
        <v>4</v>
      </c>
      <c r="F26" s="192">
        <v>0</v>
      </c>
      <c r="G26" s="192">
        <v>2</v>
      </c>
      <c r="H26" s="193">
        <v>0</v>
      </c>
      <c r="I26" s="191">
        <v>0</v>
      </c>
      <c r="J26" s="192">
        <v>0</v>
      </c>
      <c r="K26" s="192">
        <v>3</v>
      </c>
      <c r="L26" s="192">
        <v>0</v>
      </c>
      <c r="M26" s="192">
        <v>1</v>
      </c>
      <c r="N26" s="193">
        <v>2</v>
      </c>
      <c r="O26" s="142" t="s">
        <v>196</v>
      </c>
      <c r="P26" s="142">
        <v>6</v>
      </c>
      <c r="Q26" s="142">
        <v>6</v>
      </c>
    </row>
    <row r="27" spans="1:18" ht="18" customHeight="1" x14ac:dyDescent="0.25">
      <c r="A27" s="190"/>
      <c r="B27" s="239"/>
      <c r="C27" s="194">
        <v>0</v>
      </c>
      <c r="D27" s="195">
        <v>0</v>
      </c>
      <c r="E27" s="195">
        <v>0.66666666666666663</v>
      </c>
      <c r="F27" s="195">
        <v>0</v>
      </c>
      <c r="G27" s="195">
        <v>0.33333333333333331</v>
      </c>
      <c r="H27" s="196">
        <v>0</v>
      </c>
      <c r="I27" s="194">
        <v>0</v>
      </c>
      <c r="J27" s="195">
        <v>0</v>
      </c>
      <c r="K27" s="195">
        <v>0.5</v>
      </c>
      <c r="L27" s="195">
        <v>0</v>
      </c>
      <c r="M27" s="195">
        <v>0.16666666666666666</v>
      </c>
      <c r="N27" s="196">
        <v>0.33333333333333331</v>
      </c>
      <c r="O27" s="142"/>
    </row>
    <row r="28" spans="1:18" x14ac:dyDescent="0.25">
      <c r="A28" s="186" t="s">
        <v>42</v>
      </c>
      <c r="B28" s="234" t="s">
        <v>58</v>
      </c>
      <c r="C28" s="183">
        <v>0</v>
      </c>
      <c r="D28" s="184">
        <v>1</v>
      </c>
      <c r="E28" s="184">
        <v>0</v>
      </c>
      <c r="F28" s="184">
        <v>3</v>
      </c>
      <c r="G28" s="184">
        <v>2</v>
      </c>
      <c r="H28" s="185">
        <v>0</v>
      </c>
      <c r="I28" s="183">
        <v>0</v>
      </c>
      <c r="J28" s="184">
        <v>0</v>
      </c>
      <c r="K28" s="184">
        <v>0</v>
      </c>
      <c r="L28" s="184">
        <v>3</v>
      </c>
      <c r="M28" s="184">
        <v>1</v>
      </c>
      <c r="N28" s="185">
        <v>2</v>
      </c>
      <c r="O28" s="142" t="s">
        <v>197</v>
      </c>
      <c r="P28" s="142">
        <v>6</v>
      </c>
      <c r="Q28" s="142">
        <v>6</v>
      </c>
    </row>
    <row r="29" spans="1:18" ht="15.75" customHeight="1" x14ac:dyDescent="0.25">
      <c r="A29" s="186"/>
      <c r="B29" s="235"/>
      <c r="C29" s="197">
        <v>0</v>
      </c>
      <c r="D29" s="198">
        <v>0.16666666666666666</v>
      </c>
      <c r="E29" s="198">
        <v>0</v>
      </c>
      <c r="F29" s="198">
        <v>0.5</v>
      </c>
      <c r="G29" s="198">
        <v>0.33333333333333331</v>
      </c>
      <c r="H29" s="199">
        <v>0</v>
      </c>
      <c r="I29" s="197">
        <v>0</v>
      </c>
      <c r="J29" s="198">
        <v>0</v>
      </c>
      <c r="K29" s="198">
        <v>0</v>
      </c>
      <c r="L29" s="198">
        <v>0.5</v>
      </c>
      <c r="M29" s="198">
        <v>0.16666666666666666</v>
      </c>
      <c r="N29" s="199">
        <v>0.33333333333333331</v>
      </c>
      <c r="O29" s="142"/>
    </row>
    <row r="30" spans="1:18" ht="13.5" customHeight="1" x14ac:dyDescent="0.25">
      <c r="A30" s="190" t="s">
        <v>43</v>
      </c>
      <c r="B30" s="238" t="s">
        <v>59</v>
      </c>
      <c r="C30" s="191">
        <v>0</v>
      </c>
      <c r="D30" s="192">
        <v>0</v>
      </c>
      <c r="E30" s="192">
        <v>1</v>
      </c>
      <c r="F30" s="192">
        <v>4</v>
      </c>
      <c r="G30" s="192">
        <v>1</v>
      </c>
      <c r="H30" s="193">
        <v>0</v>
      </c>
      <c r="I30" s="191">
        <v>0</v>
      </c>
      <c r="J30" s="192">
        <v>0</v>
      </c>
      <c r="K30" s="192">
        <v>0</v>
      </c>
      <c r="L30" s="192">
        <v>4</v>
      </c>
      <c r="M30" s="192">
        <v>0</v>
      </c>
      <c r="N30" s="193">
        <v>2</v>
      </c>
      <c r="O30" s="142" t="s">
        <v>198</v>
      </c>
      <c r="P30" s="142">
        <v>6</v>
      </c>
      <c r="Q30" s="142">
        <v>6</v>
      </c>
    </row>
    <row r="31" spans="1:18" ht="13.5" customHeight="1" x14ac:dyDescent="0.25">
      <c r="A31" s="190"/>
      <c r="B31" s="239"/>
      <c r="C31" s="194">
        <v>0</v>
      </c>
      <c r="D31" s="195">
        <v>0</v>
      </c>
      <c r="E31" s="195">
        <v>0.16666666666666666</v>
      </c>
      <c r="F31" s="195">
        <v>0.66666666666666663</v>
      </c>
      <c r="G31" s="195">
        <v>0.16666666666666666</v>
      </c>
      <c r="H31" s="196">
        <v>0</v>
      </c>
      <c r="I31" s="194">
        <v>0</v>
      </c>
      <c r="J31" s="195">
        <v>0</v>
      </c>
      <c r="K31" s="195">
        <v>0</v>
      </c>
      <c r="L31" s="195">
        <v>0.66666666666666663</v>
      </c>
      <c r="M31" s="195">
        <v>0</v>
      </c>
      <c r="N31" s="196">
        <v>0.33333333333333331</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1</v>
      </c>
      <c r="E33" s="184">
        <v>2</v>
      </c>
      <c r="F33" s="184">
        <v>1</v>
      </c>
      <c r="G33" s="184">
        <v>2</v>
      </c>
      <c r="H33" s="185">
        <v>0</v>
      </c>
      <c r="I33" s="183">
        <v>0</v>
      </c>
      <c r="J33" s="184">
        <v>0</v>
      </c>
      <c r="K33" s="184">
        <v>1</v>
      </c>
      <c r="L33" s="184">
        <v>2</v>
      </c>
      <c r="M33" s="184">
        <v>1</v>
      </c>
      <c r="N33" s="185">
        <v>2</v>
      </c>
      <c r="O33" s="142" t="s">
        <v>199</v>
      </c>
      <c r="P33" s="142">
        <v>6</v>
      </c>
      <c r="Q33" s="142">
        <v>6</v>
      </c>
    </row>
    <row r="34" spans="1:17" ht="14.25" customHeight="1" x14ac:dyDescent="0.25">
      <c r="A34" s="186"/>
      <c r="B34" s="235"/>
      <c r="C34" s="197">
        <v>0</v>
      </c>
      <c r="D34" s="198">
        <v>0.16666666666666666</v>
      </c>
      <c r="E34" s="198">
        <v>0.33333333333333331</v>
      </c>
      <c r="F34" s="198">
        <v>0.16666666666666666</v>
      </c>
      <c r="G34" s="198">
        <v>0.33333333333333331</v>
      </c>
      <c r="H34" s="199">
        <v>0</v>
      </c>
      <c r="I34" s="197">
        <v>0</v>
      </c>
      <c r="J34" s="198">
        <v>0</v>
      </c>
      <c r="K34" s="198">
        <v>0.16666666666666666</v>
      </c>
      <c r="L34" s="198">
        <v>0.33333333333333331</v>
      </c>
      <c r="M34" s="198">
        <v>0.16666666666666666</v>
      </c>
      <c r="N34" s="199">
        <v>0.33333333333333331</v>
      </c>
      <c r="O34" s="142"/>
    </row>
    <row r="35" spans="1:17" ht="12.75" customHeight="1" x14ac:dyDescent="0.25">
      <c r="A35" s="190" t="s">
        <v>45</v>
      </c>
      <c r="B35" s="238" t="s">
        <v>52</v>
      </c>
      <c r="C35" s="191">
        <v>0</v>
      </c>
      <c r="D35" s="192">
        <v>0</v>
      </c>
      <c r="E35" s="192">
        <v>2</v>
      </c>
      <c r="F35" s="192">
        <v>2</v>
      </c>
      <c r="G35" s="192">
        <v>2</v>
      </c>
      <c r="H35" s="193">
        <v>0</v>
      </c>
      <c r="I35" s="191">
        <v>0</v>
      </c>
      <c r="J35" s="192">
        <v>0</v>
      </c>
      <c r="K35" s="192">
        <v>1</v>
      </c>
      <c r="L35" s="192">
        <v>2</v>
      </c>
      <c r="M35" s="192">
        <v>1</v>
      </c>
      <c r="N35" s="193">
        <v>2</v>
      </c>
      <c r="O35" s="142" t="s">
        <v>200</v>
      </c>
      <c r="P35" s="142">
        <v>6</v>
      </c>
      <c r="Q35" s="142">
        <v>6</v>
      </c>
    </row>
    <row r="36" spans="1:17" ht="15.75" customHeight="1" x14ac:dyDescent="0.25">
      <c r="A36" s="190"/>
      <c r="B36" s="239"/>
      <c r="C36" s="194">
        <v>0</v>
      </c>
      <c r="D36" s="195">
        <v>0</v>
      </c>
      <c r="E36" s="195">
        <v>0.33333333333333331</v>
      </c>
      <c r="F36" s="195">
        <v>0.33333333333333331</v>
      </c>
      <c r="G36" s="195">
        <v>0.33333333333333331</v>
      </c>
      <c r="H36" s="196">
        <v>0</v>
      </c>
      <c r="I36" s="194">
        <v>0</v>
      </c>
      <c r="J36" s="195">
        <v>0</v>
      </c>
      <c r="K36" s="195">
        <v>0.16666666666666666</v>
      </c>
      <c r="L36" s="195">
        <v>0.33333333333333331</v>
      </c>
      <c r="M36" s="195">
        <v>0.16666666666666666</v>
      </c>
      <c r="N36" s="196">
        <v>0.33333333333333331</v>
      </c>
      <c r="O36" s="142"/>
    </row>
    <row r="37" spans="1:17" x14ac:dyDescent="0.25">
      <c r="A37" s="186" t="s">
        <v>46</v>
      </c>
      <c r="B37" s="234" t="s">
        <v>53</v>
      </c>
      <c r="C37" s="183">
        <v>0</v>
      </c>
      <c r="D37" s="184">
        <v>1</v>
      </c>
      <c r="E37" s="184">
        <v>2</v>
      </c>
      <c r="F37" s="184">
        <v>1</v>
      </c>
      <c r="G37" s="184">
        <v>2</v>
      </c>
      <c r="H37" s="185">
        <v>0</v>
      </c>
      <c r="I37" s="183">
        <v>0</v>
      </c>
      <c r="J37" s="184">
        <v>0</v>
      </c>
      <c r="K37" s="184">
        <v>0</v>
      </c>
      <c r="L37" s="184">
        <v>3</v>
      </c>
      <c r="M37" s="184">
        <v>1</v>
      </c>
      <c r="N37" s="185">
        <v>2</v>
      </c>
      <c r="O37" s="142" t="s">
        <v>201</v>
      </c>
      <c r="P37" s="142">
        <v>6</v>
      </c>
      <c r="Q37" s="142">
        <v>6</v>
      </c>
    </row>
    <row r="38" spans="1:17" ht="14.25" customHeight="1" x14ac:dyDescent="0.25">
      <c r="A38" s="186"/>
      <c r="B38" s="235"/>
      <c r="C38" s="197">
        <v>0</v>
      </c>
      <c r="D38" s="198">
        <v>0.16666666666666666</v>
      </c>
      <c r="E38" s="198">
        <v>0.33333333333333331</v>
      </c>
      <c r="F38" s="198">
        <v>0.16666666666666666</v>
      </c>
      <c r="G38" s="198">
        <v>0.33333333333333331</v>
      </c>
      <c r="H38" s="199">
        <v>0</v>
      </c>
      <c r="I38" s="197">
        <v>0</v>
      </c>
      <c r="J38" s="198">
        <v>0</v>
      </c>
      <c r="K38" s="198">
        <v>0</v>
      </c>
      <c r="L38" s="198">
        <v>0.5</v>
      </c>
      <c r="M38" s="198">
        <v>0.16666666666666666</v>
      </c>
      <c r="N38" s="199">
        <v>0.33333333333333331</v>
      </c>
      <c r="O38" s="142"/>
    </row>
    <row r="39" spans="1:17" x14ac:dyDescent="0.25">
      <c r="A39" s="190" t="s">
        <v>47</v>
      </c>
      <c r="B39" s="238" t="s">
        <v>61</v>
      </c>
      <c r="C39" s="191">
        <v>1</v>
      </c>
      <c r="D39" s="192">
        <v>1</v>
      </c>
      <c r="E39" s="192">
        <v>2</v>
      </c>
      <c r="F39" s="192">
        <v>1</v>
      </c>
      <c r="G39" s="192">
        <v>1</v>
      </c>
      <c r="H39" s="193">
        <v>0</v>
      </c>
      <c r="I39" s="191">
        <v>0</v>
      </c>
      <c r="J39" s="192">
        <v>0</v>
      </c>
      <c r="K39" s="192">
        <v>1</v>
      </c>
      <c r="L39" s="192">
        <v>3</v>
      </c>
      <c r="M39" s="192">
        <v>1</v>
      </c>
      <c r="N39" s="193">
        <v>1</v>
      </c>
      <c r="O39" s="142" t="s">
        <v>202</v>
      </c>
      <c r="P39" s="142">
        <v>6</v>
      </c>
      <c r="Q39" s="142">
        <v>6</v>
      </c>
    </row>
    <row r="40" spans="1:17" ht="15" customHeight="1" x14ac:dyDescent="0.25">
      <c r="A40" s="190"/>
      <c r="B40" s="239"/>
      <c r="C40" s="194">
        <v>0.16666666666666666</v>
      </c>
      <c r="D40" s="195">
        <v>0.16666666666666666</v>
      </c>
      <c r="E40" s="195">
        <v>0.33333333333333331</v>
      </c>
      <c r="F40" s="195">
        <v>0.16666666666666666</v>
      </c>
      <c r="G40" s="195">
        <v>0.16666666666666666</v>
      </c>
      <c r="H40" s="196">
        <v>0</v>
      </c>
      <c r="I40" s="194">
        <v>0</v>
      </c>
      <c r="J40" s="195">
        <v>0</v>
      </c>
      <c r="K40" s="195">
        <v>0.16666666666666666</v>
      </c>
      <c r="L40" s="195">
        <v>0.5</v>
      </c>
      <c r="M40" s="195">
        <v>0.16666666666666666</v>
      </c>
      <c r="N40" s="196">
        <v>0.16666666666666666</v>
      </c>
      <c r="O40" s="142"/>
    </row>
    <row r="41" spans="1:17" x14ac:dyDescent="0.25">
      <c r="A41" s="186" t="s">
        <v>48</v>
      </c>
      <c r="B41" s="234" t="s">
        <v>62</v>
      </c>
      <c r="C41" s="183">
        <v>0</v>
      </c>
      <c r="D41" s="184">
        <v>1</v>
      </c>
      <c r="E41" s="184">
        <v>1</v>
      </c>
      <c r="F41" s="184">
        <v>4</v>
      </c>
      <c r="G41" s="184">
        <v>0</v>
      </c>
      <c r="H41" s="185">
        <v>0</v>
      </c>
      <c r="I41" s="183">
        <v>0</v>
      </c>
      <c r="J41" s="184">
        <v>0</v>
      </c>
      <c r="K41" s="184">
        <v>1</v>
      </c>
      <c r="L41" s="184">
        <v>4</v>
      </c>
      <c r="M41" s="184">
        <v>0</v>
      </c>
      <c r="N41" s="185">
        <v>1</v>
      </c>
      <c r="O41" s="142" t="s">
        <v>203</v>
      </c>
      <c r="P41" s="142">
        <v>6</v>
      </c>
      <c r="Q41" s="142">
        <v>6</v>
      </c>
    </row>
    <row r="42" spans="1:17" x14ac:dyDescent="0.25">
      <c r="A42" s="203"/>
      <c r="B42" s="241"/>
      <c r="C42" s="204">
        <v>0</v>
      </c>
      <c r="D42" s="205">
        <v>0.16666666666666666</v>
      </c>
      <c r="E42" s="205">
        <v>0.16666666666666666</v>
      </c>
      <c r="F42" s="205">
        <v>0.66666666666666663</v>
      </c>
      <c r="G42" s="205">
        <v>0</v>
      </c>
      <c r="H42" s="206">
        <v>0</v>
      </c>
      <c r="I42" s="204">
        <v>0</v>
      </c>
      <c r="J42" s="205">
        <v>0</v>
      </c>
      <c r="K42" s="205">
        <v>0.16666666666666666</v>
      </c>
      <c r="L42" s="205">
        <v>0.66666666666666663</v>
      </c>
      <c r="M42" s="205">
        <v>0</v>
      </c>
      <c r="N42" s="206">
        <v>0.16666666666666666</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1</v>
      </c>
      <c r="G48" s="211">
        <v>5</v>
      </c>
      <c r="H48" s="211">
        <v>0</v>
      </c>
      <c r="P48" s="142">
        <v>6</v>
      </c>
    </row>
    <row r="49" spans="1:16" x14ac:dyDescent="0.25">
      <c r="A49" s="92"/>
      <c r="C49" s="195">
        <v>0</v>
      </c>
      <c r="D49" s="195">
        <v>0</v>
      </c>
      <c r="E49" s="195">
        <v>0</v>
      </c>
      <c r="F49" s="195">
        <v>0.16666666666666666</v>
      </c>
      <c r="G49" s="195">
        <v>0.83333333333333337</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0</v>
      </c>
      <c r="F54" s="211">
        <v>3</v>
      </c>
      <c r="G54" s="211">
        <v>2</v>
      </c>
      <c r="H54" s="211">
        <v>0</v>
      </c>
      <c r="P54" s="142">
        <v>6</v>
      </c>
    </row>
    <row r="55" spans="1:16" x14ac:dyDescent="0.25">
      <c r="A55" s="92"/>
      <c r="C55" s="195">
        <v>0</v>
      </c>
      <c r="D55" s="195">
        <v>0.16666666666666666</v>
      </c>
      <c r="E55" s="195">
        <v>0</v>
      </c>
      <c r="F55" s="195">
        <v>0.5</v>
      </c>
      <c r="G55" s="195">
        <v>0.33333333333333331</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5</v>
      </c>
      <c r="F60" s="211">
        <v>0</v>
      </c>
      <c r="G60" s="211"/>
      <c r="H60" s="211">
        <v>0</v>
      </c>
      <c r="P60" s="142">
        <v>6</v>
      </c>
    </row>
    <row r="61" spans="1:16" x14ac:dyDescent="0.25">
      <c r="A61" s="92"/>
      <c r="C61" s="195">
        <v>0</v>
      </c>
      <c r="D61" s="195">
        <v>0.16666666666666666</v>
      </c>
      <c r="E61" s="195">
        <v>0.83333333333333337</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219</v>
      </c>
      <c r="C3" s="145"/>
      <c r="D3" s="146"/>
      <c r="E3" s="147">
        <v>43349</v>
      </c>
      <c r="F3" s="146"/>
      <c r="G3" s="148"/>
      <c r="H3" s="148"/>
      <c r="I3" s="147" t="s">
        <v>172</v>
      </c>
      <c r="J3" s="148"/>
      <c r="K3" s="148"/>
      <c r="L3" s="148"/>
      <c r="M3" s="149">
        <v>9</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0</v>
      </c>
      <c r="D7" s="157">
        <v>0</v>
      </c>
      <c r="F7" s="158" t="s">
        <v>28</v>
      </c>
      <c r="G7" s="159"/>
      <c r="H7" s="159">
        <v>0</v>
      </c>
      <c r="I7" s="153">
        <v>0</v>
      </c>
    </row>
    <row r="8" spans="1:18" x14ac:dyDescent="0.25">
      <c r="B8" s="151" t="s">
        <v>5</v>
      </c>
      <c r="C8" s="152">
        <v>6</v>
      </c>
      <c r="D8" s="153">
        <v>0.66666666666666663</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1</v>
      </c>
      <c r="D12" s="153">
        <v>0.1111111111111111</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9</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5</v>
      </c>
      <c r="D24" s="184">
        <v>1</v>
      </c>
      <c r="E24" s="184">
        <v>1</v>
      </c>
      <c r="F24" s="184">
        <v>0</v>
      </c>
      <c r="G24" s="184">
        <v>1</v>
      </c>
      <c r="H24" s="185">
        <v>1</v>
      </c>
      <c r="I24" s="183">
        <v>0</v>
      </c>
      <c r="J24" s="184">
        <v>1</v>
      </c>
      <c r="K24" s="184">
        <v>5</v>
      </c>
      <c r="L24" s="184">
        <v>3</v>
      </c>
      <c r="M24" s="184">
        <v>0</v>
      </c>
      <c r="N24" s="185">
        <v>0</v>
      </c>
      <c r="O24" s="142" t="s">
        <v>195</v>
      </c>
      <c r="P24" s="142">
        <v>9</v>
      </c>
      <c r="Q24" s="142">
        <v>9</v>
      </c>
    </row>
    <row r="25" spans="1:18" ht="18.75" customHeight="1" x14ac:dyDescent="0.25">
      <c r="A25" s="186"/>
      <c r="B25" s="235"/>
      <c r="C25" s="187">
        <v>0.55555555555555558</v>
      </c>
      <c r="D25" s="188">
        <v>0.1111111111111111</v>
      </c>
      <c r="E25" s="188">
        <v>0.1111111111111111</v>
      </c>
      <c r="F25" s="188">
        <v>0</v>
      </c>
      <c r="G25" s="188">
        <v>0.1111111111111111</v>
      </c>
      <c r="H25" s="189">
        <v>0.1111111111111111</v>
      </c>
      <c r="I25" s="187">
        <v>0</v>
      </c>
      <c r="J25" s="188">
        <v>0.1111111111111111</v>
      </c>
      <c r="K25" s="188">
        <v>0.55555555555555558</v>
      </c>
      <c r="L25" s="188">
        <v>0.33333333333333331</v>
      </c>
      <c r="M25" s="188">
        <v>0</v>
      </c>
      <c r="N25" s="189">
        <v>0</v>
      </c>
      <c r="O25" s="142"/>
    </row>
    <row r="26" spans="1:18" x14ac:dyDescent="0.25">
      <c r="A26" s="190" t="s">
        <v>41</v>
      </c>
      <c r="B26" s="238" t="s">
        <v>51</v>
      </c>
      <c r="C26" s="191">
        <v>6</v>
      </c>
      <c r="D26" s="192">
        <v>2</v>
      </c>
      <c r="E26" s="192">
        <v>1</v>
      </c>
      <c r="F26" s="192">
        <v>0</v>
      </c>
      <c r="G26" s="192">
        <v>0</v>
      </c>
      <c r="H26" s="193">
        <v>0</v>
      </c>
      <c r="I26" s="191">
        <v>0</v>
      </c>
      <c r="J26" s="192">
        <v>2</v>
      </c>
      <c r="K26" s="192">
        <v>3</v>
      </c>
      <c r="L26" s="192">
        <v>4</v>
      </c>
      <c r="M26" s="192">
        <v>0</v>
      </c>
      <c r="N26" s="193">
        <v>0</v>
      </c>
      <c r="O26" s="142" t="s">
        <v>196</v>
      </c>
      <c r="P26" s="142">
        <v>9</v>
      </c>
      <c r="Q26" s="142">
        <v>9</v>
      </c>
    </row>
    <row r="27" spans="1:18" ht="18" customHeight="1" x14ac:dyDescent="0.25">
      <c r="A27" s="190"/>
      <c r="B27" s="239"/>
      <c r="C27" s="194">
        <v>0.66666666666666663</v>
      </c>
      <c r="D27" s="195">
        <v>0.22222222222222221</v>
      </c>
      <c r="E27" s="195">
        <v>0.1111111111111111</v>
      </c>
      <c r="F27" s="195">
        <v>0</v>
      </c>
      <c r="G27" s="195">
        <v>0</v>
      </c>
      <c r="H27" s="196">
        <v>0</v>
      </c>
      <c r="I27" s="194">
        <v>0</v>
      </c>
      <c r="J27" s="195">
        <v>0.22222222222222221</v>
      </c>
      <c r="K27" s="195">
        <v>0.33333333333333331</v>
      </c>
      <c r="L27" s="195">
        <v>0.44444444444444442</v>
      </c>
      <c r="M27" s="195">
        <v>0</v>
      </c>
      <c r="N27" s="196">
        <v>0</v>
      </c>
      <c r="O27" s="142"/>
    </row>
    <row r="28" spans="1:18" x14ac:dyDescent="0.25">
      <c r="A28" s="186" t="s">
        <v>42</v>
      </c>
      <c r="B28" s="234" t="s">
        <v>58</v>
      </c>
      <c r="C28" s="183">
        <v>8</v>
      </c>
      <c r="D28" s="184">
        <v>0</v>
      </c>
      <c r="E28" s="184">
        <v>0</v>
      </c>
      <c r="F28" s="184">
        <v>0</v>
      </c>
      <c r="G28" s="184">
        <v>1</v>
      </c>
      <c r="H28" s="185">
        <v>0</v>
      </c>
      <c r="I28" s="183">
        <v>0</v>
      </c>
      <c r="J28" s="184">
        <v>2</v>
      </c>
      <c r="K28" s="184">
        <v>2</v>
      </c>
      <c r="L28" s="184">
        <v>4</v>
      </c>
      <c r="M28" s="184">
        <v>0</v>
      </c>
      <c r="N28" s="185">
        <v>1</v>
      </c>
      <c r="O28" s="142" t="s">
        <v>197</v>
      </c>
      <c r="P28" s="142">
        <v>9</v>
      </c>
      <c r="Q28" s="142">
        <v>9</v>
      </c>
    </row>
    <row r="29" spans="1:18" ht="15.75" customHeight="1" x14ac:dyDescent="0.25">
      <c r="A29" s="186"/>
      <c r="B29" s="235"/>
      <c r="C29" s="197">
        <v>0.88888888888888884</v>
      </c>
      <c r="D29" s="198">
        <v>0</v>
      </c>
      <c r="E29" s="198">
        <v>0</v>
      </c>
      <c r="F29" s="198">
        <v>0</v>
      </c>
      <c r="G29" s="198">
        <v>0.1111111111111111</v>
      </c>
      <c r="H29" s="199">
        <v>0</v>
      </c>
      <c r="I29" s="197">
        <v>0</v>
      </c>
      <c r="J29" s="198">
        <v>0.22222222222222221</v>
      </c>
      <c r="K29" s="198">
        <v>0.22222222222222221</v>
      </c>
      <c r="L29" s="198">
        <v>0.44444444444444442</v>
      </c>
      <c r="M29" s="198">
        <v>0</v>
      </c>
      <c r="N29" s="199">
        <v>0.1111111111111111</v>
      </c>
      <c r="O29" s="142"/>
    </row>
    <row r="30" spans="1:18" ht="13.5" customHeight="1" x14ac:dyDescent="0.25">
      <c r="A30" s="190" t="s">
        <v>43</v>
      </c>
      <c r="B30" s="238" t="s">
        <v>59</v>
      </c>
      <c r="C30" s="191">
        <v>4</v>
      </c>
      <c r="D30" s="192">
        <v>3</v>
      </c>
      <c r="E30" s="192">
        <v>1</v>
      </c>
      <c r="F30" s="192">
        <v>1</v>
      </c>
      <c r="G30" s="192">
        <v>0</v>
      </c>
      <c r="H30" s="193">
        <v>0</v>
      </c>
      <c r="I30" s="191">
        <v>0</v>
      </c>
      <c r="J30" s="192">
        <v>0</v>
      </c>
      <c r="K30" s="192">
        <v>4</v>
      </c>
      <c r="L30" s="192">
        <v>5</v>
      </c>
      <c r="M30" s="192">
        <v>0</v>
      </c>
      <c r="N30" s="193">
        <v>0</v>
      </c>
      <c r="O30" s="142" t="s">
        <v>198</v>
      </c>
      <c r="P30" s="142">
        <v>9</v>
      </c>
      <c r="Q30" s="142">
        <v>9</v>
      </c>
    </row>
    <row r="31" spans="1:18" ht="13.5" customHeight="1" x14ac:dyDescent="0.25">
      <c r="A31" s="190"/>
      <c r="B31" s="239"/>
      <c r="C31" s="194">
        <v>0.44444444444444442</v>
      </c>
      <c r="D31" s="195">
        <v>0.33333333333333331</v>
      </c>
      <c r="E31" s="195">
        <v>0.1111111111111111</v>
      </c>
      <c r="F31" s="195">
        <v>0.1111111111111111</v>
      </c>
      <c r="G31" s="195">
        <v>0</v>
      </c>
      <c r="H31" s="196">
        <v>0</v>
      </c>
      <c r="I31" s="194">
        <v>0</v>
      </c>
      <c r="J31" s="195">
        <v>0</v>
      </c>
      <c r="K31" s="195">
        <v>0.44444444444444442</v>
      </c>
      <c r="L31" s="195">
        <v>0.55555555555555558</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4</v>
      </c>
      <c r="D33" s="184">
        <v>3</v>
      </c>
      <c r="E33" s="184">
        <v>1</v>
      </c>
      <c r="F33" s="184">
        <v>1</v>
      </c>
      <c r="G33" s="184">
        <v>0</v>
      </c>
      <c r="H33" s="185">
        <v>0</v>
      </c>
      <c r="I33" s="183">
        <v>0</v>
      </c>
      <c r="J33" s="184">
        <v>0</v>
      </c>
      <c r="K33" s="184">
        <v>6</v>
      </c>
      <c r="L33" s="184">
        <v>3</v>
      </c>
      <c r="M33" s="184">
        <v>0</v>
      </c>
      <c r="N33" s="185">
        <v>0</v>
      </c>
      <c r="O33" s="142" t="s">
        <v>199</v>
      </c>
      <c r="P33" s="142">
        <v>9</v>
      </c>
      <c r="Q33" s="142">
        <v>9</v>
      </c>
    </row>
    <row r="34" spans="1:17" ht="14.25" customHeight="1" x14ac:dyDescent="0.25">
      <c r="A34" s="186"/>
      <c r="B34" s="235"/>
      <c r="C34" s="197">
        <v>0.44444444444444442</v>
      </c>
      <c r="D34" s="198">
        <v>0.33333333333333331</v>
      </c>
      <c r="E34" s="198">
        <v>0.1111111111111111</v>
      </c>
      <c r="F34" s="198">
        <v>0.1111111111111111</v>
      </c>
      <c r="G34" s="198">
        <v>0</v>
      </c>
      <c r="H34" s="199">
        <v>0</v>
      </c>
      <c r="I34" s="197">
        <v>0</v>
      </c>
      <c r="J34" s="198">
        <v>0</v>
      </c>
      <c r="K34" s="198">
        <v>0.66666666666666663</v>
      </c>
      <c r="L34" s="198">
        <v>0.33333333333333331</v>
      </c>
      <c r="M34" s="198">
        <v>0</v>
      </c>
      <c r="N34" s="199">
        <v>0</v>
      </c>
      <c r="O34" s="142"/>
    </row>
    <row r="35" spans="1:17" ht="12.75" customHeight="1" x14ac:dyDescent="0.25">
      <c r="A35" s="190" t="s">
        <v>45</v>
      </c>
      <c r="B35" s="238" t="s">
        <v>52</v>
      </c>
      <c r="C35" s="191">
        <v>4</v>
      </c>
      <c r="D35" s="192">
        <v>3</v>
      </c>
      <c r="E35" s="192">
        <v>2</v>
      </c>
      <c r="F35" s="192">
        <v>0</v>
      </c>
      <c r="G35" s="192">
        <v>0</v>
      </c>
      <c r="H35" s="193">
        <v>0</v>
      </c>
      <c r="I35" s="191">
        <v>0</v>
      </c>
      <c r="J35" s="192">
        <v>0</v>
      </c>
      <c r="K35" s="192">
        <v>4</v>
      </c>
      <c r="L35" s="192">
        <v>5</v>
      </c>
      <c r="M35" s="192">
        <v>0</v>
      </c>
      <c r="N35" s="193">
        <v>0</v>
      </c>
      <c r="O35" s="142" t="s">
        <v>200</v>
      </c>
      <c r="P35" s="142">
        <v>9</v>
      </c>
      <c r="Q35" s="142">
        <v>9</v>
      </c>
    </row>
    <row r="36" spans="1:17" ht="15.75" customHeight="1" x14ac:dyDescent="0.25">
      <c r="A36" s="190"/>
      <c r="B36" s="239"/>
      <c r="C36" s="194">
        <v>0.44444444444444442</v>
      </c>
      <c r="D36" s="195">
        <v>0.33333333333333331</v>
      </c>
      <c r="E36" s="195">
        <v>0.22222222222222221</v>
      </c>
      <c r="F36" s="195">
        <v>0</v>
      </c>
      <c r="G36" s="195">
        <v>0</v>
      </c>
      <c r="H36" s="196">
        <v>0</v>
      </c>
      <c r="I36" s="194">
        <v>0</v>
      </c>
      <c r="J36" s="195">
        <v>0</v>
      </c>
      <c r="K36" s="195">
        <v>0.44444444444444442</v>
      </c>
      <c r="L36" s="195">
        <v>0.55555555555555558</v>
      </c>
      <c r="M36" s="195">
        <v>0</v>
      </c>
      <c r="N36" s="196">
        <v>0</v>
      </c>
      <c r="O36" s="142"/>
    </row>
    <row r="37" spans="1:17" x14ac:dyDescent="0.25">
      <c r="A37" s="186" t="s">
        <v>46</v>
      </c>
      <c r="B37" s="234" t="s">
        <v>53</v>
      </c>
      <c r="C37" s="183">
        <v>7</v>
      </c>
      <c r="D37" s="184">
        <v>1</v>
      </c>
      <c r="E37" s="184">
        <v>0</v>
      </c>
      <c r="F37" s="184">
        <v>0</v>
      </c>
      <c r="G37" s="184">
        <v>1</v>
      </c>
      <c r="H37" s="185">
        <v>0</v>
      </c>
      <c r="I37" s="183">
        <v>0</v>
      </c>
      <c r="J37" s="184">
        <v>2</v>
      </c>
      <c r="K37" s="184">
        <v>5</v>
      </c>
      <c r="L37" s="184">
        <v>2</v>
      </c>
      <c r="M37" s="184">
        <v>0</v>
      </c>
      <c r="N37" s="185">
        <v>0</v>
      </c>
      <c r="O37" s="142" t="s">
        <v>201</v>
      </c>
      <c r="P37" s="142">
        <v>9</v>
      </c>
      <c r="Q37" s="142">
        <v>9</v>
      </c>
    </row>
    <row r="38" spans="1:17" ht="14.25" customHeight="1" x14ac:dyDescent="0.25">
      <c r="A38" s="186"/>
      <c r="B38" s="235"/>
      <c r="C38" s="197">
        <v>0.77777777777777779</v>
      </c>
      <c r="D38" s="198">
        <v>0.1111111111111111</v>
      </c>
      <c r="E38" s="198">
        <v>0</v>
      </c>
      <c r="F38" s="198">
        <v>0</v>
      </c>
      <c r="G38" s="198">
        <v>0.1111111111111111</v>
      </c>
      <c r="H38" s="199">
        <v>0</v>
      </c>
      <c r="I38" s="197">
        <v>0</v>
      </c>
      <c r="J38" s="198">
        <v>0.22222222222222221</v>
      </c>
      <c r="K38" s="198">
        <v>0.55555555555555558</v>
      </c>
      <c r="L38" s="198">
        <v>0.22222222222222221</v>
      </c>
      <c r="M38" s="198">
        <v>0</v>
      </c>
      <c r="N38" s="199">
        <v>0</v>
      </c>
      <c r="O38" s="142"/>
    </row>
    <row r="39" spans="1:17" x14ac:dyDescent="0.25">
      <c r="A39" s="190" t="s">
        <v>47</v>
      </c>
      <c r="B39" s="238" t="s">
        <v>61</v>
      </c>
      <c r="C39" s="191">
        <v>5</v>
      </c>
      <c r="D39" s="192">
        <v>1</v>
      </c>
      <c r="E39" s="192">
        <v>3</v>
      </c>
      <c r="F39" s="192">
        <v>0</v>
      </c>
      <c r="G39" s="192">
        <v>0</v>
      </c>
      <c r="H39" s="193">
        <v>0</v>
      </c>
      <c r="I39" s="191">
        <v>0</v>
      </c>
      <c r="J39" s="192">
        <v>1</v>
      </c>
      <c r="K39" s="192">
        <v>4</v>
      </c>
      <c r="L39" s="192">
        <v>4</v>
      </c>
      <c r="M39" s="192">
        <v>0</v>
      </c>
      <c r="N39" s="193">
        <v>0</v>
      </c>
      <c r="O39" s="142" t="s">
        <v>202</v>
      </c>
      <c r="P39" s="142">
        <v>9</v>
      </c>
      <c r="Q39" s="142">
        <v>9</v>
      </c>
    </row>
    <row r="40" spans="1:17" ht="15" customHeight="1" x14ac:dyDescent="0.25">
      <c r="A40" s="190"/>
      <c r="B40" s="239"/>
      <c r="C40" s="194">
        <v>0.55555555555555558</v>
      </c>
      <c r="D40" s="195">
        <v>0.1111111111111111</v>
      </c>
      <c r="E40" s="195">
        <v>0.33333333333333331</v>
      </c>
      <c r="F40" s="195">
        <v>0</v>
      </c>
      <c r="G40" s="195">
        <v>0</v>
      </c>
      <c r="H40" s="196">
        <v>0</v>
      </c>
      <c r="I40" s="194">
        <v>0</v>
      </c>
      <c r="J40" s="195">
        <v>0.1111111111111111</v>
      </c>
      <c r="K40" s="195">
        <v>0.44444444444444442</v>
      </c>
      <c r="L40" s="195">
        <v>0.44444444444444442</v>
      </c>
      <c r="M40" s="195">
        <v>0</v>
      </c>
      <c r="N40" s="196">
        <v>0</v>
      </c>
      <c r="O40" s="142"/>
    </row>
    <row r="41" spans="1:17" x14ac:dyDescent="0.25">
      <c r="A41" s="186" t="s">
        <v>48</v>
      </c>
      <c r="B41" s="234" t="s">
        <v>62</v>
      </c>
      <c r="C41" s="183">
        <v>6</v>
      </c>
      <c r="D41" s="184">
        <v>1</v>
      </c>
      <c r="E41" s="184">
        <v>1</v>
      </c>
      <c r="F41" s="184">
        <v>1</v>
      </c>
      <c r="G41" s="184">
        <v>0</v>
      </c>
      <c r="H41" s="185">
        <v>0</v>
      </c>
      <c r="I41" s="183">
        <v>0</v>
      </c>
      <c r="J41" s="184">
        <v>2</v>
      </c>
      <c r="K41" s="184">
        <v>3</v>
      </c>
      <c r="L41" s="184">
        <v>4</v>
      </c>
      <c r="M41" s="184">
        <v>0</v>
      </c>
      <c r="N41" s="185">
        <v>0</v>
      </c>
      <c r="O41" s="142" t="s">
        <v>203</v>
      </c>
      <c r="P41" s="142">
        <v>9</v>
      </c>
      <c r="Q41" s="142">
        <v>9</v>
      </c>
    </row>
    <row r="42" spans="1:17" x14ac:dyDescent="0.25">
      <c r="A42" s="203"/>
      <c r="B42" s="241"/>
      <c r="C42" s="204">
        <v>0.66666666666666663</v>
      </c>
      <c r="D42" s="205">
        <v>0.1111111111111111</v>
      </c>
      <c r="E42" s="205">
        <v>0.1111111111111111</v>
      </c>
      <c r="F42" s="205">
        <v>0.1111111111111111</v>
      </c>
      <c r="G42" s="205">
        <v>0</v>
      </c>
      <c r="H42" s="206">
        <v>0</v>
      </c>
      <c r="I42" s="204">
        <v>0</v>
      </c>
      <c r="J42" s="205">
        <v>0.22222222222222221</v>
      </c>
      <c r="K42" s="205">
        <v>0.33333333333333331</v>
      </c>
      <c r="L42" s="205">
        <v>0.44444444444444442</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4</v>
      </c>
      <c r="G48" s="211">
        <v>5</v>
      </c>
      <c r="H48" s="211">
        <v>0</v>
      </c>
      <c r="P48" s="142">
        <v>9</v>
      </c>
    </row>
    <row r="49" spans="1:16" x14ac:dyDescent="0.25">
      <c r="A49" s="92"/>
      <c r="C49" s="195">
        <v>0</v>
      </c>
      <c r="D49" s="195">
        <v>0</v>
      </c>
      <c r="E49" s="195">
        <v>0</v>
      </c>
      <c r="F49" s="195">
        <v>0.44444444444444442</v>
      </c>
      <c r="G49" s="195">
        <v>0.55555555555555558</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3</v>
      </c>
      <c r="F54" s="211">
        <v>3</v>
      </c>
      <c r="G54" s="211">
        <v>3</v>
      </c>
      <c r="H54" s="211">
        <v>0</v>
      </c>
      <c r="P54" s="142">
        <v>9</v>
      </c>
    </row>
    <row r="55" spans="1:16" x14ac:dyDescent="0.25">
      <c r="A55" s="92"/>
      <c r="C55" s="195">
        <v>0</v>
      </c>
      <c r="D55" s="195">
        <v>0</v>
      </c>
      <c r="E55" s="195">
        <v>0.33333333333333331</v>
      </c>
      <c r="F55" s="195">
        <v>0.33333333333333331</v>
      </c>
      <c r="G55" s="195">
        <v>0.33333333333333331</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9</v>
      </c>
      <c r="F60" s="211">
        <v>0</v>
      </c>
      <c r="G60" s="211"/>
      <c r="H60" s="211">
        <v>0</v>
      </c>
      <c r="P60" s="142">
        <v>9</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36" customHeight="1" x14ac:dyDescent="0.25">
      <c r="B68" s="87"/>
      <c r="C68" s="87"/>
      <c r="D68" s="87"/>
      <c r="E68" s="87"/>
      <c r="F68" s="87"/>
    </row>
    <row r="69" spans="2:6" ht="36"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4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208</v>
      </c>
      <c r="C3" s="145"/>
      <c r="D3" s="146"/>
      <c r="E3" s="147">
        <v>43172</v>
      </c>
      <c r="F3" s="146"/>
      <c r="G3" s="148"/>
      <c r="H3" s="148"/>
      <c r="I3" s="147" t="s">
        <v>112</v>
      </c>
      <c r="J3" s="148"/>
      <c r="K3" s="148"/>
      <c r="L3" s="148"/>
      <c r="M3" s="149">
        <v>9</v>
      </c>
      <c r="N3" s="150"/>
      <c r="O3" s="142"/>
    </row>
    <row r="4" spans="1:18" ht="9.75" customHeight="1" x14ac:dyDescent="0.25"/>
    <row r="5" spans="1:18" ht="17.25" customHeight="1" x14ac:dyDescent="0.25">
      <c r="A5" s="92" t="s">
        <v>13</v>
      </c>
      <c r="B5" s="93" t="s">
        <v>12</v>
      </c>
    </row>
    <row r="6" spans="1:18" x14ac:dyDescent="0.25">
      <c r="B6" s="151" t="s">
        <v>2</v>
      </c>
      <c r="C6" s="152">
        <v>2</v>
      </c>
      <c r="D6" s="153">
        <v>0.22222222222222221</v>
      </c>
      <c r="F6" s="154" t="s">
        <v>49</v>
      </c>
      <c r="J6" s="155" t="s">
        <v>194</v>
      </c>
    </row>
    <row r="7" spans="1:18" x14ac:dyDescent="0.25">
      <c r="B7" s="156" t="s">
        <v>3</v>
      </c>
      <c r="C7" s="94">
        <v>6</v>
      </c>
      <c r="D7" s="157">
        <v>0.66666666666666663</v>
      </c>
      <c r="F7" s="158" t="s">
        <v>28</v>
      </c>
      <c r="G7" s="159"/>
      <c r="H7" s="159">
        <v>0</v>
      </c>
      <c r="I7" s="153">
        <v>0</v>
      </c>
    </row>
    <row r="8" spans="1:18" x14ac:dyDescent="0.25">
      <c r="B8" s="151" t="s">
        <v>5</v>
      </c>
      <c r="C8" s="152">
        <v>0</v>
      </c>
      <c r="D8" s="153">
        <v>0</v>
      </c>
      <c r="F8" s="160" t="s">
        <v>0</v>
      </c>
      <c r="H8" s="87">
        <v>1</v>
      </c>
      <c r="I8" s="157">
        <v>0.1111111111111111</v>
      </c>
    </row>
    <row r="9" spans="1:18" x14ac:dyDescent="0.25">
      <c r="B9" s="156" t="s">
        <v>6</v>
      </c>
      <c r="C9" s="94">
        <v>0</v>
      </c>
      <c r="D9" s="157">
        <v>0</v>
      </c>
      <c r="F9" s="158" t="s">
        <v>29</v>
      </c>
      <c r="G9" s="159"/>
      <c r="H9" s="159">
        <v>0</v>
      </c>
      <c r="I9" s="153">
        <v>0</v>
      </c>
    </row>
    <row r="10" spans="1:18" x14ac:dyDescent="0.25">
      <c r="B10" s="151" t="s">
        <v>4</v>
      </c>
      <c r="C10" s="152">
        <v>1</v>
      </c>
      <c r="D10" s="153">
        <v>0.1111111111111111</v>
      </c>
      <c r="F10" s="160" t="s">
        <v>30</v>
      </c>
      <c r="H10" s="87">
        <v>0</v>
      </c>
      <c r="I10" s="157">
        <v>0</v>
      </c>
    </row>
    <row r="11" spans="1:18" x14ac:dyDescent="0.25">
      <c r="B11" s="156" t="s">
        <v>23</v>
      </c>
      <c r="C11" s="94">
        <v>1</v>
      </c>
      <c r="D11" s="157">
        <v>0.1111111111111111</v>
      </c>
      <c r="F11" s="158" t="s">
        <v>31</v>
      </c>
      <c r="G11" s="159"/>
      <c r="H11" s="159">
        <v>0</v>
      </c>
      <c r="I11" s="153">
        <v>0</v>
      </c>
    </row>
    <row r="12" spans="1:18" x14ac:dyDescent="0.25">
      <c r="B12" s="151" t="s">
        <v>26</v>
      </c>
      <c r="C12" s="152">
        <v>1</v>
      </c>
      <c r="D12" s="153">
        <v>0.1111111111111111</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1</v>
      </c>
      <c r="D15" s="157">
        <v>0.1111111111111111</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9</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0</v>
      </c>
      <c r="E24" s="184">
        <v>0</v>
      </c>
      <c r="F24" s="184">
        <v>6</v>
      </c>
      <c r="G24" s="184">
        <v>0</v>
      </c>
      <c r="H24" s="185">
        <v>1</v>
      </c>
      <c r="I24" s="183">
        <v>0</v>
      </c>
      <c r="J24" s="184">
        <v>0</v>
      </c>
      <c r="K24" s="184">
        <v>0</v>
      </c>
      <c r="L24" s="184">
        <v>6</v>
      </c>
      <c r="M24" s="184">
        <v>0</v>
      </c>
      <c r="N24" s="185">
        <v>3</v>
      </c>
      <c r="O24" s="142" t="s">
        <v>195</v>
      </c>
      <c r="P24" s="142">
        <v>9</v>
      </c>
      <c r="Q24" s="142">
        <v>9</v>
      </c>
    </row>
    <row r="25" spans="1:18" ht="18.75" customHeight="1" x14ac:dyDescent="0.25">
      <c r="A25" s="186"/>
      <c r="B25" s="235"/>
      <c r="C25" s="187">
        <v>0.22222222222222221</v>
      </c>
      <c r="D25" s="188">
        <v>0</v>
      </c>
      <c r="E25" s="188">
        <v>0</v>
      </c>
      <c r="F25" s="188">
        <v>0.66666666666666663</v>
      </c>
      <c r="G25" s="188">
        <v>0</v>
      </c>
      <c r="H25" s="189">
        <v>0.1111111111111111</v>
      </c>
      <c r="I25" s="187">
        <v>0</v>
      </c>
      <c r="J25" s="188">
        <v>0</v>
      </c>
      <c r="K25" s="188">
        <v>0</v>
      </c>
      <c r="L25" s="188">
        <v>0.66666666666666663</v>
      </c>
      <c r="M25" s="188">
        <v>0</v>
      </c>
      <c r="N25" s="189">
        <v>0.33333333333333331</v>
      </c>
      <c r="O25" s="142"/>
    </row>
    <row r="26" spans="1:18" x14ac:dyDescent="0.25">
      <c r="A26" s="190" t="s">
        <v>41</v>
      </c>
      <c r="B26" s="238" t="s">
        <v>51</v>
      </c>
      <c r="C26" s="191">
        <v>1</v>
      </c>
      <c r="D26" s="192">
        <v>0</v>
      </c>
      <c r="E26" s="192">
        <v>0</v>
      </c>
      <c r="F26" s="192">
        <v>7</v>
      </c>
      <c r="G26" s="192">
        <v>0</v>
      </c>
      <c r="H26" s="193">
        <v>1</v>
      </c>
      <c r="I26" s="191">
        <v>0</v>
      </c>
      <c r="J26" s="192">
        <v>0</v>
      </c>
      <c r="K26" s="192">
        <v>0</v>
      </c>
      <c r="L26" s="192">
        <v>6</v>
      </c>
      <c r="M26" s="192">
        <v>0</v>
      </c>
      <c r="N26" s="193">
        <v>3</v>
      </c>
      <c r="O26" s="142" t="s">
        <v>196</v>
      </c>
      <c r="P26" s="142">
        <v>9</v>
      </c>
      <c r="Q26" s="142">
        <v>9</v>
      </c>
    </row>
    <row r="27" spans="1:18" ht="18" customHeight="1" x14ac:dyDescent="0.25">
      <c r="A27" s="190"/>
      <c r="B27" s="239"/>
      <c r="C27" s="194">
        <v>0.1111111111111111</v>
      </c>
      <c r="D27" s="195">
        <v>0</v>
      </c>
      <c r="E27" s="195">
        <v>0</v>
      </c>
      <c r="F27" s="195">
        <v>0.77777777777777779</v>
      </c>
      <c r="G27" s="195">
        <v>0</v>
      </c>
      <c r="H27" s="196">
        <v>0.1111111111111111</v>
      </c>
      <c r="I27" s="194">
        <v>0</v>
      </c>
      <c r="J27" s="195">
        <v>0</v>
      </c>
      <c r="K27" s="195">
        <v>0</v>
      </c>
      <c r="L27" s="195">
        <v>0.66666666666666663</v>
      </c>
      <c r="M27" s="195">
        <v>0</v>
      </c>
      <c r="N27" s="196">
        <v>0.33333333333333331</v>
      </c>
      <c r="O27" s="142"/>
    </row>
    <row r="28" spans="1:18" x14ac:dyDescent="0.25">
      <c r="A28" s="186" t="s">
        <v>42</v>
      </c>
      <c r="B28" s="234" t="s">
        <v>58</v>
      </c>
      <c r="C28" s="183">
        <v>2</v>
      </c>
      <c r="D28" s="184">
        <v>0</v>
      </c>
      <c r="E28" s="184">
        <v>1</v>
      </c>
      <c r="F28" s="184">
        <v>6</v>
      </c>
      <c r="G28" s="184">
        <v>0</v>
      </c>
      <c r="H28" s="185">
        <v>0</v>
      </c>
      <c r="I28" s="183">
        <v>0</v>
      </c>
      <c r="J28" s="184">
        <v>0</v>
      </c>
      <c r="K28" s="184">
        <v>1</v>
      </c>
      <c r="L28" s="184">
        <v>5</v>
      </c>
      <c r="M28" s="184">
        <v>0</v>
      </c>
      <c r="N28" s="185">
        <v>3</v>
      </c>
      <c r="O28" s="142" t="s">
        <v>197</v>
      </c>
      <c r="P28" s="142">
        <v>9</v>
      </c>
      <c r="Q28" s="142">
        <v>9</v>
      </c>
    </row>
    <row r="29" spans="1:18" ht="15.75" customHeight="1" x14ac:dyDescent="0.25">
      <c r="A29" s="186"/>
      <c r="B29" s="235"/>
      <c r="C29" s="197">
        <v>0.22222222222222221</v>
      </c>
      <c r="D29" s="198">
        <v>0</v>
      </c>
      <c r="E29" s="198">
        <v>0.1111111111111111</v>
      </c>
      <c r="F29" s="198">
        <v>0.66666666666666663</v>
      </c>
      <c r="G29" s="198">
        <v>0</v>
      </c>
      <c r="H29" s="199">
        <v>0</v>
      </c>
      <c r="I29" s="197">
        <v>0</v>
      </c>
      <c r="J29" s="198">
        <v>0</v>
      </c>
      <c r="K29" s="198">
        <v>0.1111111111111111</v>
      </c>
      <c r="L29" s="198">
        <v>0.55555555555555558</v>
      </c>
      <c r="M29" s="198">
        <v>0</v>
      </c>
      <c r="N29" s="199">
        <v>0.33333333333333331</v>
      </c>
      <c r="O29" s="142"/>
    </row>
    <row r="30" spans="1:18" ht="13.5" customHeight="1" x14ac:dyDescent="0.25">
      <c r="A30" s="190" t="s">
        <v>43</v>
      </c>
      <c r="B30" s="238" t="s">
        <v>59</v>
      </c>
      <c r="C30" s="191">
        <v>1</v>
      </c>
      <c r="D30" s="192">
        <v>0</v>
      </c>
      <c r="E30" s="192">
        <v>0</v>
      </c>
      <c r="F30" s="192">
        <v>8</v>
      </c>
      <c r="G30" s="192">
        <v>0</v>
      </c>
      <c r="H30" s="193">
        <v>0</v>
      </c>
      <c r="I30" s="191">
        <v>0</v>
      </c>
      <c r="J30" s="192">
        <v>0</v>
      </c>
      <c r="K30" s="192">
        <v>0</v>
      </c>
      <c r="L30" s="192">
        <v>6</v>
      </c>
      <c r="M30" s="192">
        <v>0</v>
      </c>
      <c r="N30" s="193">
        <v>3</v>
      </c>
      <c r="O30" s="142" t="s">
        <v>198</v>
      </c>
      <c r="P30" s="142">
        <v>9</v>
      </c>
      <c r="Q30" s="142">
        <v>9</v>
      </c>
    </row>
    <row r="31" spans="1:18" ht="13.5" customHeight="1" x14ac:dyDescent="0.25">
      <c r="A31" s="190"/>
      <c r="B31" s="239"/>
      <c r="C31" s="194">
        <v>0.1111111111111111</v>
      </c>
      <c r="D31" s="195">
        <v>0</v>
      </c>
      <c r="E31" s="195">
        <v>0</v>
      </c>
      <c r="F31" s="195">
        <v>0.88888888888888884</v>
      </c>
      <c r="G31" s="195">
        <v>0</v>
      </c>
      <c r="H31" s="196">
        <v>0</v>
      </c>
      <c r="I31" s="194">
        <v>0</v>
      </c>
      <c r="J31" s="195">
        <v>0</v>
      </c>
      <c r="K31" s="195">
        <v>0</v>
      </c>
      <c r="L31" s="195">
        <v>0.66666666666666663</v>
      </c>
      <c r="M31" s="195">
        <v>0</v>
      </c>
      <c r="N31" s="196">
        <v>0.33333333333333331</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0</v>
      </c>
      <c r="E33" s="184">
        <v>2</v>
      </c>
      <c r="F33" s="184">
        <v>5</v>
      </c>
      <c r="G33" s="184">
        <v>1</v>
      </c>
      <c r="H33" s="185">
        <v>0</v>
      </c>
      <c r="I33" s="183">
        <v>0</v>
      </c>
      <c r="J33" s="184">
        <v>0</v>
      </c>
      <c r="K33" s="184">
        <v>0</v>
      </c>
      <c r="L33" s="184">
        <v>6</v>
      </c>
      <c r="M33" s="184">
        <v>0</v>
      </c>
      <c r="N33" s="185">
        <v>3</v>
      </c>
      <c r="O33" s="142" t="s">
        <v>199</v>
      </c>
      <c r="P33" s="142">
        <v>9</v>
      </c>
      <c r="Q33" s="142">
        <v>9</v>
      </c>
    </row>
    <row r="34" spans="1:17" ht="14.25" customHeight="1" x14ac:dyDescent="0.25">
      <c r="A34" s="186"/>
      <c r="B34" s="235"/>
      <c r="C34" s="197">
        <v>0.1111111111111111</v>
      </c>
      <c r="D34" s="198">
        <v>0</v>
      </c>
      <c r="E34" s="198">
        <v>0.22222222222222221</v>
      </c>
      <c r="F34" s="198">
        <v>0.55555555555555558</v>
      </c>
      <c r="G34" s="198">
        <v>0.1111111111111111</v>
      </c>
      <c r="H34" s="199">
        <v>0</v>
      </c>
      <c r="I34" s="197">
        <v>0</v>
      </c>
      <c r="J34" s="198">
        <v>0</v>
      </c>
      <c r="K34" s="198">
        <v>0</v>
      </c>
      <c r="L34" s="198">
        <v>0.66666666666666663</v>
      </c>
      <c r="M34" s="198">
        <v>0</v>
      </c>
      <c r="N34" s="199">
        <v>0.33333333333333331</v>
      </c>
      <c r="O34" s="142"/>
    </row>
    <row r="35" spans="1:17" ht="12.75" customHeight="1" x14ac:dyDescent="0.25">
      <c r="A35" s="190" t="s">
        <v>45</v>
      </c>
      <c r="B35" s="238" t="s">
        <v>52</v>
      </c>
      <c r="C35" s="191">
        <v>1</v>
      </c>
      <c r="D35" s="192">
        <v>0</v>
      </c>
      <c r="E35" s="192">
        <v>3</v>
      </c>
      <c r="F35" s="192">
        <v>5</v>
      </c>
      <c r="G35" s="192">
        <v>0</v>
      </c>
      <c r="H35" s="193">
        <v>0</v>
      </c>
      <c r="I35" s="191">
        <v>0</v>
      </c>
      <c r="J35" s="192">
        <v>0</v>
      </c>
      <c r="K35" s="192">
        <v>0</v>
      </c>
      <c r="L35" s="192">
        <v>6</v>
      </c>
      <c r="M35" s="192">
        <v>0</v>
      </c>
      <c r="N35" s="193">
        <v>3</v>
      </c>
      <c r="O35" s="142" t="s">
        <v>200</v>
      </c>
      <c r="P35" s="142">
        <v>9</v>
      </c>
      <c r="Q35" s="142">
        <v>9</v>
      </c>
    </row>
    <row r="36" spans="1:17" ht="15.75" customHeight="1" x14ac:dyDescent="0.25">
      <c r="A36" s="190"/>
      <c r="B36" s="239"/>
      <c r="C36" s="194">
        <v>0.1111111111111111</v>
      </c>
      <c r="D36" s="195">
        <v>0</v>
      </c>
      <c r="E36" s="195">
        <v>0.33333333333333331</v>
      </c>
      <c r="F36" s="195">
        <v>0.55555555555555558</v>
      </c>
      <c r="G36" s="195">
        <v>0</v>
      </c>
      <c r="H36" s="196">
        <v>0</v>
      </c>
      <c r="I36" s="194">
        <v>0</v>
      </c>
      <c r="J36" s="195">
        <v>0</v>
      </c>
      <c r="K36" s="195">
        <v>0</v>
      </c>
      <c r="L36" s="195">
        <v>0.66666666666666663</v>
      </c>
      <c r="M36" s="195">
        <v>0</v>
      </c>
      <c r="N36" s="196">
        <v>0.33333333333333331</v>
      </c>
      <c r="O36" s="142"/>
    </row>
    <row r="37" spans="1:17" x14ac:dyDescent="0.25">
      <c r="A37" s="186" t="s">
        <v>46</v>
      </c>
      <c r="B37" s="234" t="s">
        <v>53</v>
      </c>
      <c r="C37" s="183">
        <v>3</v>
      </c>
      <c r="D37" s="184">
        <v>0</v>
      </c>
      <c r="E37" s="184">
        <v>2</v>
      </c>
      <c r="F37" s="184">
        <v>4</v>
      </c>
      <c r="G37" s="184">
        <v>0</v>
      </c>
      <c r="H37" s="185">
        <v>0</v>
      </c>
      <c r="I37" s="183">
        <v>0</v>
      </c>
      <c r="J37" s="184">
        <v>0</v>
      </c>
      <c r="K37" s="184">
        <v>1</v>
      </c>
      <c r="L37" s="184">
        <v>5</v>
      </c>
      <c r="M37" s="184">
        <v>0</v>
      </c>
      <c r="N37" s="185">
        <v>3</v>
      </c>
      <c r="O37" s="142" t="s">
        <v>201</v>
      </c>
      <c r="P37" s="142">
        <v>9</v>
      </c>
      <c r="Q37" s="142">
        <v>9</v>
      </c>
    </row>
    <row r="38" spans="1:17" ht="14.25" customHeight="1" x14ac:dyDescent="0.25">
      <c r="A38" s="186"/>
      <c r="B38" s="235"/>
      <c r="C38" s="197">
        <v>0.33333333333333331</v>
      </c>
      <c r="D38" s="198">
        <v>0</v>
      </c>
      <c r="E38" s="198">
        <v>0.22222222222222221</v>
      </c>
      <c r="F38" s="198">
        <v>0.44444444444444442</v>
      </c>
      <c r="G38" s="198">
        <v>0</v>
      </c>
      <c r="H38" s="199">
        <v>0</v>
      </c>
      <c r="I38" s="197">
        <v>0</v>
      </c>
      <c r="J38" s="198">
        <v>0</v>
      </c>
      <c r="K38" s="198">
        <v>0.1111111111111111</v>
      </c>
      <c r="L38" s="198">
        <v>0.55555555555555558</v>
      </c>
      <c r="M38" s="198">
        <v>0</v>
      </c>
      <c r="N38" s="199">
        <v>0.33333333333333331</v>
      </c>
      <c r="O38" s="142"/>
    </row>
    <row r="39" spans="1:17" x14ac:dyDescent="0.25">
      <c r="A39" s="190" t="s">
        <v>47</v>
      </c>
      <c r="B39" s="238" t="s">
        <v>61</v>
      </c>
      <c r="C39" s="191">
        <v>2</v>
      </c>
      <c r="D39" s="192">
        <v>0</v>
      </c>
      <c r="E39" s="192">
        <v>0</v>
      </c>
      <c r="F39" s="192">
        <v>4</v>
      </c>
      <c r="G39" s="192">
        <v>3</v>
      </c>
      <c r="H39" s="193">
        <v>0</v>
      </c>
      <c r="I39" s="191">
        <v>1</v>
      </c>
      <c r="J39" s="192">
        <v>0</v>
      </c>
      <c r="K39" s="192">
        <v>0</v>
      </c>
      <c r="L39" s="192">
        <v>3</v>
      </c>
      <c r="M39" s="192">
        <v>2</v>
      </c>
      <c r="N39" s="193">
        <v>3</v>
      </c>
      <c r="O39" s="142" t="s">
        <v>202</v>
      </c>
      <c r="P39" s="142">
        <v>9</v>
      </c>
      <c r="Q39" s="142">
        <v>9</v>
      </c>
    </row>
    <row r="40" spans="1:17" ht="15" customHeight="1" x14ac:dyDescent="0.25">
      <c r="A40" s="190"/>
      <c r="B40" s="239"/>
      <c r="C40" s="194">
        <v>0.22222222222222221</v>
      </c>
      <c r="D40" s="195">
        <v>0</v>
      </c>
      <c r="E40" s="195">
        <v>0</v>
      </c>
      <c r="F40" s="195">
        <v>0.44444444444444442</v>
      </c>
      <c r="G40" s="195">
        <v>0.33333333333333331</v>
      </c>
      <c r="H40" s="196">
        <v>0</v>
      </c>
      <c r="I40" s="194">
        <v>0.1111111111111111</v>
      </c>
      <c r="J40" s="195">
        <v>0</v>
      </c>
      <c r="K40" s="195">
        <v>0</v>
      </c>
      <c r="L40" s="195">
        <v>0.33333333333333331</v>
      </c>
      <c r="M40" s="195">
        <v>0.22222222222222221</v>
      </c>
      <c r="N40" s="196">
        <v>0.33333333333333331</v>
      </c>
      <c r="O40" s="142"/>
    </row>
    <row r="41" spans="1:17" x14ac:dyDescent="0.25">
      <c r="A41" s="186" t="s">
        <v>48</v>
      </c>
      <c r="B41" s="234" t="s">
        <v>62</v>
      </c>
      <c r="C41" s="183">
        <v>1</v>
      </c>
      <c r="D41" s="184">
        <v>1</v>
      </c>
      <c r="E41" s="184">
        <v>2</v>
      </c>
      <c r="F41" s="184">
        <v>3</v>
      </c>
      <c r="G41" s="184">
        <v>2</v>
      </c>
      <c r="H41" s="185">
        <v>0</v>
      </c>
      <c r="I41" s="183">
        <v>0</v>
      </c>
      <c r="J41" s="184">
        <v>0</v>
      </c>
      <c r="K41" s="184">
        <v>1</v>
      </c>
      <c r="L41" s="184">
        <v>4</v>
      </c>
      <c r="M41" s="184">
        <v>1</v>
      </c>
      <c r="N41" s="185">
        <v>3</v>
      </c>
      <c r="O41" s="142" t="s">
        <v>203</v>
      </c>
      <c r="P41" s="142">
        <v>9</v>
      </c>
      <c r="Q41" s="142">
        <v>9</v>
      </c>
    </row>
    <row r="42" spans="1:17" x14ac:dyDescent="0.25">
      <c r="A42" s="203"/>
      <c r="B42" s="241"/>
      <c r="C42" s="204">
        <v>0.1111111111111111</v>
      </c>
      <c r="D42" s="205">
        <v>0.1111111111111111</v>
      </c>
      <c r="E42" s="205">
        <v>0.22222222222222221</v>
      </c>
      <c r="F42" s="205">
        <v>0.33333333333333331</v>
      </c>
      <c r="G42" s="205">
        <v>0.22222222222222221</v>
      </c>
      <c r="H42" s="206">
        <v>0</v>
      </c>
      <c r="I42" s="204">
        <v>0</v>
      </c>
      <c r="J42" s="205">
        <v>0</v>
      </c>
      <c r="K42" s="205">
        <v>0.1111111111111111</v>
      </c>
      <c r="L42" s="205">
        <v>0.44444444444444442</v>
      </c>
      <c r="M42" s="205">
        <v>0.1111111111111111</v>
      </c>
      <c r="N42" s="206">
        <v>0.33333333333333331</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6</v>
      </c>
      <c r="G48" s="211">
        <v>3</v>
      </c>
      <c r="H48" s="211">
        <v>0</v>
      </c>
      <c r="P48" s="142">
        <v>9</v>
      </c>
    </row>
    <row r="49" spans="1:16" x14ac:dyDescent="0.25">
      <c r="A49" s="92"/>
      <c r="C49" s="195">
        <v>0</v>
      </c>
      <c r="D49" s="195">
        <v>0</v>
      </c>
      <c r="E49" s="195">
        <v>0</v>
      </c>
      <c r="F49" s="195">
        <v>0.66666666666666663</v>
      </c>
      <c r="G49" s="195">
        <v>0.33333333333333331</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2</v>
      </c>
      <c r="E54" s="211">
        <v>3</v>
      </c>
      <c r="F54" s="211">
        <v>2</v>
      </c>
      <c r="G54" s="211">
        <v>2</v>
      </c>
      <c r="H54" s="211">
        <v>0</v>
      </c>
      <c r="P54" s="142">
        <v>9</v>
      </c>
    </row>
    <row r="55" spans="1:16" x14ac:dyDescent="0.25">
      <c r="A55" s="92"/>
      <c r="C55" s="195">
        <v>0</v>
      </c>
      <c r="D55" s="195">
        <v>0.22222222222222221</v>
      </c>
      <c r="E55" s="195">
        <v>0.33333333333333331</v>
      </c>
      <c r="F55" s="195">
        <v>0.22222222222222221</v>
      </c>
      <c r="G55" s="195">
        <v>0.22222222222222221</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9</v>
      </c>
      <c r="F60" s="211">
        <v>0</v>
      </c>
      <c r="G60" s="211"/>
      <c r="H60" s="211">
        <v>0</v>
      </c>
      <c r="P60" s="142">
        <v>9</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429</v>
      </c>
      <c r="C64" s="240"/>
      <c r="D64" s="240"/>
      <c r="E64" s="240"/>
      <c r="F64" s="240"/>
      <c r="G64" s="240"/>
      <c r="H64" s="240"/>
      <c r="I64" s="240"/>
      <c r="J64" s="240"/>
      <c r="K64" s="240"/>
      <c r="L64" s="240"/>
    </row>
    <row r="65" spans="2:12" ht="23.1" customHeight="1" x14ac:dyDescent="0.25">
      <c r="B65" s="240" t="s">
        <v>430</v>
      </c>
      <c r="C65" s="240"/>
      <c r="D65" s="240"/>
      <c r="E65" s="240"/>
      <c r="F65" s="240"/>
      <c r="G65" s="240"/>
      <c r="H65" s="240"/>
      <c r="I65" s="240"/>
      <c r="J65" s="240"/>
      <c r="K65" s="240"/>
      <c r="L65" s="240"/>
    </row>
    <row r="66" spans="2:12" ht="48.9" customHeight="1" x14ac:dyDescent="0.25">
      <c r="B66" s="240" t="s">
        <v>431</v>
      </c>
      <c r="C66" s="240"/>
      <c r="D66" s="240"/>
      <c r="E66" s="240"/>
      <c r="F66" s="240"/>
      <c r="G66" s="240"/>
      <c r="H66" s="240"/>
      <c r="I66" s="240"/>
      <c r="J66" s="240"/>
      <c r="K66" s="240"/>
      <c r="L66" s="240"/>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208</v>
      </c>
      <c r="C3" s="145"/>
      <c r="D3" s="146"/>
      <c r="E3" s="147">
        <v>43356</v>
      </c>
      <c r="F3" s="146"/>
      <c r="G3" s="148"/>
      <c r="H3" s="148"/>
      <c r="I3" s="147" t="s">
        <v>112</v>
      </c>
      <c r="J3" s="148"/>
      <c r="K3" s="148"/>
      <c r="L3" s="148"/>
      <c r="M3" s="149">
        <v>7</v>
      </c>
      <c r="N3" s="150"/>
      <c r="O3" s="142"/>
    </row>
    <row r="4" spans="1:18" ht="9.75" customHeight="1" x14ac:dyDescent="0.25"/>
    <row r="5" spans="1:18" ht="17.25" customHeight="1" x14ac:dyDescent="0.25">
      <c r="A5" s="92" t="s">
        <v>13</v>
      </c>
      <c r="B5" s="93" t="s">
        <v>12</v>
      </c>
    </row>
    <row r="6" spans="1:18" x14ac:dyDescent="0.25">
      <c r="B6" s="151" t="s">
        <v>2</v>
      </c>
      <c r="C6" s="152">
        <v>1</v>
      </c>
      <c r="D6" s="153">
        <v>0.14285714285714285</v>
      </c>
      <c r="F6" s="154" t="s">
        <v>49</v>
      </c>
      <c r="J6" s="155" t="s">
        <v>194</v>
      </c>
    </row>
    <row r="7" spans="1:18" x14ac:dyDescent="0.25">
      <c r="B7" s="156" t="s">
        <v>3</v>
      </c>
      <c r="C7" s="94">
        <v>4</v>
      </c>
      <c r="D7" s="157">
        <v>0.5714285714285714</v>
      </c>
      <c r="F7" s="158" t="s">
        <v>28</v>
      </c>
      <c r="G7" s="159"/>
      <c r="H7" s="159">
        <v>0</v>
      </c>
      <c r="I7" s="153">
        <v>0</v>
      </c>
    </row>
    <row r="8" spans="1:18" x14ac:dyDescent="0.25">
      <c r="B8" s="151" t="s">
        <v>5</v>
      </c>
      <c r="C8" s="152">
        <v>2</v>
      </c>
      <c r="D8" s="153">
        <v>0.2857142857142857</v>
      </c>
      <c r="F8" s="160" t="s">
        <v>0</v>
      </c>
      <c r="H8" s="87">
        <v>1</v>
      </c>
      <c r="I8" s="157">
        <v>0.14285714285714285</v>
      </c>
    </row>
    <row r="9" spans="1:18" x14ac:dyDescent="0.25">
      <c r="B9" s="156" t="s">
        <v>6</v>
      </c>
      <c r="C9" s="94">
        <v>0</v>
      </c>
      <c r="D9" s="157">
        <v>0</v>
      </c>
      <c r="F9" s="158" t="s">
        <v>29</v>
      </c>
      <c r="G9" s="159"/>
      <c r="H9" s="159">
        <v>0</v>
      </c>
      <c r="I9" s="153">
        <v>0</v>
      </c>
    </row>
    <row r="10" spans="1:18" x14ac:dyDescent="0.25">
      <c r="B10" s="151" t="s">
        <v>4</v>
      </c>
      <c r="C10" s="152">
        <v>1</v>
      </c>
      <c r="D10" s="153">
        <v>0.14285714285714285</v>
      </c>
      <c r="F10" s="160" t="s">
        <v>30</v>
      </c>
      <c r="H10" s="87">
        <v>0</v>
      </c>
      <c r="I10" s="157">
        <v>0</v>
      </c>
    </row>
    <row r="11" spans="1:18" x14ac:dyDescent="0.25">
      <c r="B11" s="156" t="s">
        <v>23</v>
      </c>
      <c r="C11" s="94">
        <v>2</v>
      </c>
      <c r="D11" s="157">
        <v>0.2857142857142857</v>
      </c>
      <c r="F11" s="158" t="s">
        <v>31</v>
      </c>
      <c r="G11" s="159"/>
      <c r="H11" s="159">
        <v>0</v>
      </c>
      <c r="I11" s="153">
        <v>0</v>
      </c>
    </row>
    <row r="12" spans="1:18" x14ac:dyDescent="0.25">
      <c r="B12" s="151" t="s">
        <v>26</v>
      </c>
      <c r="C12" s="152">
        <v>1</v>
      </c>
      <c r="D12" s="153">
        <v>0.14285714285714285</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7</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2</v>
      </c>
      <c r="E24" s="184">
        <v>0</v>
      </c>
      <c r="F24" s="184">
        <v>2</v>
      </c>
      <c r="G24" s="184">
        <v>1</v>
      </c>
      <c r="H24" s="185">
        <v>0</v>
      </c>
      <c r="I24" s="183">
        <v>1</v>
      </c>
      <c r="J24" s="184">
        <v>0</v>
      </c>
      <c r="K24" s="184">
        <v>0</v>
      </c>
      <c r="L24" s="184">
        <v>5</v>
      </c>
      <c r="M24" s="184">
        <v>1</v>
      </c>
      <c r="N24" s="185">
        <v>0</v>
      </c>
      <c r="O24" s="142" t="s">
        <v>195</v>
      </c>
      <c r="P24" s="142">
        <v>7</v>
      </c>
      <c r="Q24" s="142">
        <v>7</v>
      </c>
    </row>
    <row r="25" spans="1:18" ht="18.75" customHeight="1" x14ac:dyDescent="0.25">
      <c r="A25" s="186"/>
      <c r="B25" s="235"/>
      <c r="C25" s="187">
        <v>0.2857142857142857</v>
      </c>
      <c r="D25" s="188">
        <v>0.2857142857142857</v>
      </c>
      <c r="E25" s="188">
        <v>0</v>
      </c>
      <c r="F25" s="188">
        <v>0.2857142857142857</v>
      </c>
      <c r="G25" s="188">
        <v>0.14285714285714285</v>
      </c>
      <c r="H25" s="189">
        <v>0</v>
      </c>
      <c r="I25" s="187">
        <v>0.14285714285714285</v>
      </c>
      <c r="J25" s="188">
        <v>0</v>
      </c>
      <c r="K25" s="188">
        <v>0</v>
      </c>
      <c r="L25" s="188">
        <v>0.7142857142857143</v>
      </c>
      <c r="M25" s="188">
        <v>0.14285714285714285</v>
      </c>
      <c r="N25" s="189">
        <v>0</v>
      </c>
      <c r="O25" s="142"/>
    </row>
    <row r="26" spans="1:18" x14ac:dyDescent="0.25">
      <c r="A26" s="190" t="s">
        <v>41</v>
      </c>
      <c r="B26" s="238" t="s">
        <v>51</v>
      </c>
      <c r="C26" s="191">
        <v>1</v>
      </c>
      <c r="D26" s="192">
        <v>1</v>
      </c>
      <c r="E26" s="192">
        <v>0</v>
      </c>
      <c r="F26" s="192">
        <v>3</v>
      </c>
      <c r="G26" s="192">
        <v>2</v>
      </c>
      <c r="H26" s="193">
        <v>0</v>
      </c>
      <c r="I26" s="191">
        <v>0</v>
      </c>
      <c r="J26" s="192">
        <v>0</v>
      </c>
      <c r="K26" s="192">
        <v>1</v>
      </c>
      <c r="L26" s="192">
        <v>4</v>
      </c>
      <c r="M26" s="192">
        <v>2</v>
      </c>
      <c r="N26" s="193">
        <v>0</v>
      </c>
      <c r="O26" s="142" t="s">
        <v>196</v>
      </c>
      <c r="P26" s="142">
        <v>7</v>
      </c>
      <c r="Q26" s="142">
        <v>7</v>
      </c>
    </row>
    <row r="27" spans="1:18" ht="18" customHeight="1" x14ac:dyDescent="0.25">
      <c r="A27" s="190"/>
      <c r="B27" s="239"/>
      <c r="C27" s="194">
        <v>0.14285714285714285</v>
      </c>
      <c r="D27" s="195">
        <v>0.14285714285714285</v>
      </c>
      <c r="E27" s="195">
        <v>0</v>
      </c>
      <c r="F27" s="195">
        <v>0.42857142857142855</v>
      </c>
      <c r="G27" s="195">
        <v>0.2857142857142857</v>
      </c>
      <c r="H27" s="196">
        <v>0</v>
      </c>
      <c r="I27" s="194">
        <v>0</v>
      </c>
      <c r="J27" s="195">
        <v>0</v>
      </c>
      <c r="K27" s="195">
        <v>0.14285714285714285</v>
      </c>
      <c r="L27" s="195">
        <v>0.5714285714285714</v>
      </c>
      <c r="M27" s="195">
        <v>0.2857142857142857</v>
      </c>
      <c r="N27" s="196">
        <v>0</v>
      </c>
      <c r="O27" s="142"/>
    </row>
    <row r="28" spans="1:18" x14ac:dyDescent="0.25">
      <c r="A28" s="186" t="s">
        <v>42</v>
      </c>
      <c r="B28" s="234" t="s">
        <v>58</v>
      </c>
      <c r="C28" s="183">
        <v>1</v>
      </c>
      <c r="D28" s="184">
        <v>0</v>
      </c>
      <c r="E28" s="184">
        <v>1</v>
      </c>
      <c r="F28" s="184">
        <v>3</v>
      </c>
      <c r="G28" s="184">
        <v>1</v>
      </c>
      <c r="H28" s="185">
        <v>1</v>
      </c>
      <c r="I28" s="183">
        <v>0</v>
      </c>
      <c r="J28" s="184">
        <v>0</v>
      </c>
      <c r="K28" s="184">
        <v>0</v>
      </c>
      <c r="L28" s="184">
        <v>5</v>
      </c>
      <c r="M28" s="184">
        <v>1</v>
      </c>
      <c r="N28" s="185">
        <v>1</v>
      </c>
      <c r="O28" s="142" t="s">
        <v>197</v>
      </c>
      <c r="P28" s="142">
        <v>7</v>
      </c>
      <c r="Q28" s="142">
        <v>7</v>
      </c>
    </row>
    <row r="29" spans="1:18" ht="15.75" customHeight="1" x14ac:dyDescent="0.25">
      <c r="A29" s="186"/>
      <c r="B29" s="235"/>
      <c r="C29" s="197">
        <v>0.14285714285714285</v>
      </c>
      <c r="D29" s="198">
        <v>0</v>
      </c>
      <c r="E29" s="198">
        <v>0.14285714285714285</v>
      </c>
      <c r="F29" s="198">
        <v>0.42857142857142855</v>
      </c>
      <c r="G29" s="198">
        <v>0.14285714285714285</v>
      </c>
      <c r="H29" s="199">
        <v>0.14285714285714285</v>
      </c>
      <c r="I29" s="197">
        <v>0</v>
      </c>
      <c r="J29" s="198">
        <v>0</v>
      </c>
      <c r="K29" s="198">
        <v>0</v>
      </c>
      <c r="L29" s="198">
        <v>0.7142857142857143</v>
      </c>
      <c r="M29" s="198">
        <v>0.14285714285714285</v>
      </c>
      <c r="N29" s="199">
        <v>0.14285714285714285</v>
      </c>
      <c r="O29" s="142"/>
    </row>
    <row r="30" spans="1:18" ht="13.5" customHeight="1" x14ac:dyDescent="0.25">
      <c r="A30" s="190" t="s">
        <v>43</v>
      </c>
      <c r="B30" s="238" t="s">
        <v>59</v>
      </c>
      <c r="C30" s="191">
        <v>0</v>
      </c>
      <c r="D30" s="192">
        <v>0</v>
      </c>
      <c r="E30" s="192">
        <v>1</v>
      </c>
      <c r="F30" s="192">
        <v>6</v>
      </c>
      <c r="G30" s="192">
        <v>0</v>
      </c>
      <c r="H30" s="193">
        <v>0</v>
      </c>
      <c r="I30" s="191">
        <v>0</v>
      </c>
      <c r="J30" s="192">
        <v>0</v>
      </c>
      <c r="K30" s="192">
        <v>0</v>
      </c>
      <c r="L30" s="192">
        <v>7</v>
      </c>
      <c r="M30" s="192">
        <v>0</v>
      </c>
      <c r="N30" s="193">
        <v>0</v>
      </c>
      <c r="O30" s="142" t="s">
        <v>198</v>
      </c>
      <c r="P30" s="142">
        <v>7</v>
      </c>
      <c r="Q30" s="142">
        <v>7</v>
      </c>
    </row>
    <row r="31" spans="1:18" ht="13.5" customHeight="1" x14ac:dyDescent="0.25">
      <c r="A31" s="190"/>
      <c r="B31" s="239"/>
      <c r="C31" s="194">
        <v>0</v>
      </c>
      <c r="D31" s="195">
        <v>0</v>
      </c>
      <c r="E31" s="195">
        <v>0.14285714285714285</v>
      </c>
      <c r="F31" s="195">
        <v>0.8571428571428571</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3</v>
      </c>
      <c r="D33" s="184">
        <v>0</v>
      </c>
      <c r="E33" s="184">
        <v>0</v>
      </c>
      <c r="F33" s="184">
        <v>2</v>
      </c>
      <c r="G33" s="184">
        <v>2</v>
      </c>
      <c r="H33" s="185">
        <v>0</v>
      </c>
      <c r="I33" s="183">
        <v>0</v>
      </c>
      <c r="J33" s="184">
        <v>0</v>
      </c>
      <c r="K33" s="184">
        <v>1</v>
      </c>
      <c r="L33" s="184">
        <v>4</v>
      </c>
      <c r="M33" s="184">
        <v>2</v>
      </c>
      <c r="N33" s="185">
        <v>0</v>
      </c>
      <c r="O33" s="142" t="s">
        <v>199</v>
      </c>
      <c r="P33" s="142">
        <v>7</v>
      </c>
      <c r="Q33" s="142">
        <v>7</v>
      </c>
    </row>
    <row r="34" spans="1:17" ht="14.25" customHeight="1" x14ac:dyDescent="0.25">
      <c r="A34" s="186"/>
      <c r="B34" s="235"/>
      <c r="C34" s="197">
        <v>0.42857142857142855</v>
      </c>
      <c r="D34" s="198">
        <v>0</v>
      </c>
      <c r="E34" s="198">
        <v>0</v>
      </c>
      <c r="F34" s="198">
        <v>0.2857142857142857</v>
      </c>
      <c r="G34" s="198">
        <v>0.2857142857142857</v>
      </c>
      <c r="H34" s="199">
        <v>0</v>
      </c>
      <c r="I34" s="197">
        <v>0</v>
      </c>
      <c r="J34" s="198">
        <v>0</v>
      </c>
      <c r="K34" s="198">
        <v>0.14285714285714285</v>
      </c>
      <c r="L34" s="198">
        <v>0.5714285714285714</v>
      </c>
      <c r="M34" s="198">
        <v>0.2857142857142857</v>
      </c>
      <c r="N34" s="199">
        <v>0</v>
      </c>
      <c r="O34" s="142"/>
    </row>
    <row r="35" spans="1:17" ht="12.75" customHeight="1" x14ac:dyDescent="0.25">
      <c r="A35" s="190" t="s">
        <v>45</v>
      </c>
      <c r="B35" s="238" t="s">
        <v>52</v>
      </c>
      <c r="C35" s="191">
        <v>1</v>
      </c>
      <c r="D35" s="192">
        <v>1</v>
      </c>
      <c r="E35" s="192">
        <v>0</v>
      </c>
      <c r="F35" s="192">
        <v>4</v>
      </c>
      <c r="G35" s="192">
        <v>1</v>
      </c>
      <c r="H35" s="193">
        <v>0</v>
      </c>
      <c r="I35" s="191">
        <v>0</v>
      </c>
      <c r="J35" s="192">
        <v>0</v>
      </c>
      <c r="K35" s="192">
        <v>0</v>
      </c>
      <c r="L35" s="192">
        <v>6</v>
      </c>
      <c r="M35" s="192">
        <v>1</v>
      </c>
      <c r="N35" s="193">
        <v>0</v>
      </c>
      <c r="O35" s="142" t="s">
        <v>200</v>
      </c>
      <c r="P35" s="142">
        <v>7</v>
      </c>
      <c r="Q35" s="142">
        <v>7</v>
      </c>
    </row>
    <row r="36" spans="1:17" ht="15.75" customHeight="1" x14ac:dyDescent="0.25">
      <c r="A36" s="190"/>
      <c r="B36" s="239"/>
      <c r="C36" s="194">
        <v>0.14285714285714285</v>
      </c>
      <c r="D36" s="195">
        <v>0.14285714285714285</v>
      </c>
      <c r="E36" s="195">
        <v>0</v>
      </c>
      <c r="F36" s="195">
        <v>0.5714285714285714</v>
      </c>
      <c r="G36" s="195">
        <v>0.14285714285714285</v>
      </c>
      <c r="H36" s="196">
        <v>0</v>
      </c>
      <c r="I36" s="194">
        <v>0</v>
      </c>
      <c r="J36" s="195">
        <v>0</v>
      </c>
      <c r="K36" s="195">
        <v>0</v>
      </c>
      <c r="L36" s="195">
        <v>0.8571428571428571</v>
      </c>
      <c r="M36" s="195">
        <v>0.14285714285714285</v>
      </c>
      <c r="N36" s="196">
        <v>0</v>
      </c>
      <c r="O36" s="142"/>
    </row>
    <row r="37" spans="1:17" x14ac:dyDescent="0.25">
      <c r="A37" s="186" t="s">
        <v>46</v>
      </c>
      <c r="B37" s="234" t="s">
        <v>53</v>
      </c>
      <c r="C37" s="183">
        <v>2</v>
      </c>
      <c r="D37" s="184">
        <v>1</v>
      </c>
      <c r="E37" s="184">
        <v>0</v>
      </c>
      <c r="F37" s="184">
        <v>3</v>
      </c>
      <c r="G37" s="184">
        <v>1</v>
      </c>
      <c r="H37" s="185">
        <v>0</v>
      </c>
      <c r="I37" s="183">
        <v>0</v>
      </c>
      <c r="J37" s="184">
        <v>0</v>
      </c>
      <c r="K37" s="184">
        <v>1</v>
      </c>
      <c r="L37" s="184">
        <v>5</v>
      </c>
      <c r="M37" s="184">
        <v>1</v>
      </c>
      <c r="N37" s="185">
        <v>0</v>
      </c>
      <c r="O37" s="142" t="s">
        <v>201</v>
      </c>
      <c r="P37" s="142">
        <v>7</v>
      </c>
      <c r="Q37" s="142">
        <v>7</v>
      </c>
    </row>
    <row r="38" spans="1:17" ht="14.25" customHeight="1" x14ac:dyDescent="0.25">
      <c r="A38" s="186"/>
      <c r="B38" s="235"/>
      <c r="C38" s="197">
        <v>0.2857142857142857</v>
      </c>
      <c r="D38" s="198">
        <v>0.14285714285714285</v>
      </c>
      <c r="E38" s="198">
        <v>0</v>
      </c>
      <c r="F38" s="198">
        <v>0.42857142857142855</v>
      </c>
      <c r="G38" s="198">
        <v>0.14285714285714285</v>
      </c>
      <c r="H38" s="199">
        <v>0</v>
      </c>
      <c r="I38" s="197">
        <v>0</v>
      </c>
      <c r="J38" s="198">
        <v>0</v>
      </c>
      <c r="K38" s="198">
        <v>0.14285714285714285</v>
      </c>
      <c r="L38" s="198">
        <v>0.7142857142857143</v>
      </c>
      <c r="M38" s="198">
        <v>0.14285714285714285</v>
      </c>
      <c r="N38" s="199">
        <v>0</v>
      </c>
      <c r="O38" s="142"/>
    </row>
    <row r="39" spans="1:17" x14ac:dyDescent="0.25">
      <c r="A39" s="190" t="s">
        <v>47</v>
      </c>
      <c r="B39" s="238" t="s">
        <v>61</v>
      </c>
      <c r="C39" s="191">
        <v>2</v>
      </c>
      <c r="D39" s="192">
        <v>1</v>
      </c>
      <c r="E39" s="192">
        <v>0</v>
      </c>
      <c r="F39" s="192">
        <v>2</v>
      </c>
      <c r="G39" s="192">
        <v>2</v>
      </c>
      <c r="H39" s="193">
        <v>0</v>
      </c>
      <c r="I39" s="191">
        <v>0</v>
      </c>
      <c r="J39" s="192">
        <v>1</v>
      </c>
      <c r="K39" s="192">
        <v>0</v>
      </c>
      <c r="L39" s="192">
        <v>4</v>
      </c>
      <c r="M39" s="192">
        <v>2</v>
      </c>
      <c r="N39" s="193">
        <v>0</v>
      </c>
      <c r="O39" s="142" t="s">
        <v>202</v>
      </c>
      <c r="P39" s="142">
        <v>7</v>
      </c>
      <c r="Q39" s="142">
        <v>7</v>
      </c>
    </row>
    <row r="40" spans="1:17" ht="15" customHeight="1" x14ac:dyDescent="0.25">
      <c r="A40" s="190"/>
      <c r="B40" s="239"/>
      <c r="C40" s="194">
        <v>0.2857142857142857</v>
      </c>
      <c r="D40" s="195">
        <v>0.14285714285714285</v>
      </c>
      <c r="E40" s="195">
        <v>0</v>
      </c>
      <c r="F40" s="195">
        <v>0.2857142857142857</v>
      </c>
      <c r="G40" s="195">
        <v>0.2857142857142857</v>
      </c>
      <c r="H40" s="196">
        <v>0</v>
      </c>
      <c r="I40" s="194">
        <v>0</v>
      </c>
      <c r="J40" s="195">
        <v>0.14285714285714285</v>
      </c>
      <c r="K40" s="195">
        <v>0</v>
      </c>
      <c r="L40" s="195">
        <v>0.5714285714285714</v>
      </c>
      <c r="M40" s="195">
        <v>0.2857142857142857</v>
      </c>
      <c r="N40" s="196">
        <v>0</v>
      </c>
      <c r="O40" s="142"/>
    </row>
    <row r="41" spans="1:17" x14ac:dyDescent="0.25">
      <c r="A41" s="186" t="s">
        <v>48</v>
      </c>
      <c r="B41" s="234" t="s">
        <v>62</v>
      </c>
      <c r="C41" s="183">
        <v>1</v>
      </c>
      <c r="D41" s="184">
        <v>0</v>
      </c>
      <c r="E41" s="184">
        <v>2</v>
      </c>
      <c r="F41" s="184">
        <v>3</v>
      </c>
      <c r="G41" s="184">
        <v>1</v>
      </c>
      <c r="H41" s="185">
        <v>0</v>
      </c>
      <c r="I41" s="183">
        <v>0</v>
      </c>
      <c r="J41" s="184">
        <v>0</v>
      </c>
      <c r="K41" s="184">
        <v>0</v>
      </c>
      <c r="L41" s="184">
        <v>6</v>
      </c>
      <c r="M41" s="184">
        <v>1</v>
      </c>
      <c r="N41" s="185">
        <v>0</v>
      </c>
      <c r="O41" s="142" t="s">
        <v>203</v>
      </c>
      <c r="P41" s="142">
        <v>7</v>
      </c>
      <c r="Q41" s="142">
        <v>7</v>
      </c>
    </row>
    <row r="42" spans="1:17" x14ac:dyDescent="0.25">
      <c r="A42" s="203"/>
      <c r="B42" s="241"/>
      <c r="C42" s="204">
        <v>0.14285714285714285</v>
      </c>
      <c r="D42" s="205">
        <v>0</v>
      </c>
      <c r="E42" s="205">
        <v>0.2857142857142857</v>
      </c>
      <c r="F42" s="205">
        <v>0.42857142857142855</v>
      </c>
      <c r="G42" s="205">
        <v>0.14285714285714285</v>
      </c>
      <c r="H42" s="206">
        <v>0</v>
      </c>
      <c r="I42" s="204">
        <v>0</v>
      </c>
      <c r="J42" s="205">
        <v>0</v>
      </c>
      <c r="K42" s="205">
        <v>0</v>
      </c>
      <c r="L42" s="205">
        <v>0.8571428571428571</v>
      </c>
      <c r="M42" s="205">
        <v>0.14285714285714285</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2</v>
      </c>
      <c r="G48" s="211">
        <v>4</v>
      </c>
      <c r="H48" s="211">
        <v>0</v>
      </c>
      <c r="P48" s="142">
        <v>7</v>
      </c>
    </row>
    <row r="49" spans="1:16" x14ac:dyDescent="0.25">
      <c r="A49" s="92"/>
      <c r="C49" s="195">
        <v>0.14285714285714285</v>
      </c>
      <c r="D49" s="195">
        <v>0</v>
      </c>
      <c r="E49" s="195">
        <v>0</v>
      </c>
      <c r="F49" s="195">
        <v>0.2857142857142857</v>
      </c>
      <c r="G49" s="195">
        <v>0.5714285714285714</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1</v>
      </c>
      <c r="F54" s="211">
        <v>2</v>
      </c>
      <c r="G54" s="211">
        <v>3</v>
      </c>
      <c r="H54" s="211">
        <v>0</v>
      </c>
      <c r="P54" s="142">
        <v>7</v>
      </c>
    </row>
    <row r="55" spans="1:16" x14ac:dyDescent="0.25">
      <c r="A55" s="92"/>
      <c r="C55" s="195">
        <v>0</v>
      </c>
      <c r="D55" s="195">
        <v>0.14285714285714285</v>
      </c>
      <c r="E55" s="195">
        <v>0.14285714285714285</v>
      </c>
      <c r="F55" s="195">
        <v>0.2857142857142857</v>
      </c>
      <c r="G55" s="195">
        <v>0.42857142857142855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7</v>
      </c>
      <c r="F60" s="211">
        <v>0</v>
      </c>
      <c r="G60" s="211"/>
      <c r="H60" s="211">
        <v>0</v>
      </c>
      <c r="P60" s="142">
        <v>7</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296</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36" customHeight="1" x14ac:dyDescent="0.25">
      <c r="B68" s="87"/>
      <c r="C68" s="87"/>
      <c r="D68" s="87"/>
      <c r="E68" s="87"/>
      <c r="F68" s="87"/>
    </row>
    <row r="69" spans="2:6" ht="36"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215</v>
      </c>
      <c r="C3" s="145"/>
      <c r="D3" s="146"/>
      <c r="E3" s="147">
        <v>43138</v>
      </c>
      <c r="F3" s="146"/>
      <c r="G3" s="148"/>
      <c r="H3" s="148"/>
      <c r="I3" s="147" t="s">
        <v>162</v>
      </c>
      <c r="J3" s="148"/>
      <c r="K3" s="148"/>
      <c r="L3" s="148"/>
      <c r="M3" s="149">
        <v>21</v>
      </c>
      <c r="N3" s="150"/>
      <c r="O3" s="142"/>
    </row>
    <row r="4" spans="1:18" ht="9.75" customHeight="1" x14ac:dyDescent="0.25"/>
    <row r="5" spans="1:18" ht="17.25" customHeight="1" x14ac:dyDescent="0.25">
      <c r="A5" s="92" t="s">
        <v>13</v>
      </c>
      <c r="B5" s="93" t="s">
        <v>12</v>
      </c>
    </row>
    <row r="6" spans="1:18" x14ac:dyDescent="0.25">
      <c r="B6" s="151" t="s">
        <v>2</v>
      </c>
      <c r="C6" s="152">
        <v>5</v>
      </c>
      <c r="D6" s="153">
        <v>0.23809523809523808</v>
      </c>
      <c r="F6" s="154" t="s">
        <v>49</v>
      </c>
      <c r="J6" s="155" t="s">
        <v>194</v>
      </c>
    </row>
    <row r="7" spans="1:18" x14ac:dyDescent="0.25">
      <c r="B7" s="156" t="s">
        <v>3</v>
      </c>
      <c r="C7" s="94">
        <v>17</v>
      </c>
      <c r="D7" s="157">
        <v>0.80952380952380953</v>
      </c>
      <c r="F7" s="158" t="s">
        <v>28</v>
      </c>
      <c r="G7" s="159"/>
      <c r="H7" s="159">
        <v>0</v>
      </c>
      <c r="I7" s="153">
        <v>0</v>
      </c>
      <c r="K7" s="87" t="s">
        <v>207</v>
      </c>
    </row>
    <row r="8" spans="1:18" x14ac:dyDescent="0.25">
      <c r="B8" s="151" t="s">
        <v>5</v>
      </c>
      <c r="C8" s="152">
        <v>7</v>
      </c>
      <c r="D8" s="153">
        <v>0.33333333333333331</v>
      </c>
      <c r="F8" s="160" t="s">
        <v>0</v>
      </c>
      <c r="H8" s="87">
        <v>2</v>
      </c>
      <c r="I8" s="157">
        <v>9.5238095238095233E-2</v>
      </c>
      <c r="K8" s="87" t="s">
        <v>207</v>
      </c>
    </row>
    <row r="9" spans="1:18" x14ac:dyDescent="0.25">
      <c r="B9" s="156" t="s">
        <v>6</v>
      </c>
      <c r="C9" s="94">
        <v>0</v>
      </c>
      <c r="D9" s="157">
        <v>0</v>
      </c>
      <c r="F9" s="158" t="s">
        <v>29</v>
      </c>
      <c r="G9" s="159"/>
      <c r="H9" s="159">
        <v>0</v>
      </c>
      <c r="I9" s="153">
        <v>0</v>
      </c>
    </row>
    <row r="10" spans="1:18" x14ac:dyDescent="0.25">
      <c r="B10" s="151" t="s">
        <v>4</v>
      </c>
      <c r="C10" s="152">
        <v>8</v>
      </c>
      <c r="D10" s="153">
        <v>0.38095238095238093</v>
      </c>
      <c r="F10" s="160" t="s">
        <v>30</v>
      </c>
      <c r="H10" s="87">
        <v>0</v>
      </c>
      <c r="I10" s="157">
        <v>0</v>
      </c>
    </row>
    <row r="11" spans="1:18" x14ac:dyDescent="0.25">
      <c r="B11" s="156" t="s">
        <v>23</v>
      </c>
      <c r="C11" s="94">
        <v>2</v>
      </c>
      <c r="D11" s="157">
        <v>9.5238095238095233E-2</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2</v>
      </c>
      <c r="D17" s="166">
        <v>9.5238095238095233E-2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21</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2</v>
      </c>
      <c r="E24" s="184">
        <v>6</v>
      </c>
      <c r="F24" s="184">
        <v>8</v>
      </c>
      <c r="G24" s="184">
        <v>4</v>
      </c>
      <c r="H24" s="185">
        <v>0</v>
      </c>
      <c r="I24" s="183">
        <v>1</v>
      </c>
      <c r="J24" s="184">
        <v>0</v>
      </c>
      <c r="K24" s="184">
        <v>2</v>
      </c>
      <c r="L24" s="184">
        <v>14</v>
      </c>
      <c r="M24" s="184">
        <v>3</v>
      </c>
      <c r="N24" s="185">
        <v>1</v>
      </c>
      <c r="O24" s="142" t="s">
        <v>195</v>
      </c>
      <c r="P24" s="142">
        <v>21</v>
      </c>
      <c r="Q24" s="142">
        <v>21</v>
      </c>
    </row>
    <row r="25" spans="1:18" ht="18.75" customHeight="1" x14ac:dyDescent="0.25">
      <c r="A25" s="186"/>
      <c r="B25" s="235"/>
      <c r="C25" s="187">
        <v>4.7619047619047616E-2</v>
      </c>
      <c r="D25" s="188">
        <v>9.5238095238095233E-2</v>
      </c>
      <c r="E25" s="188">
        <v>0.2857142857142857</v>
      </c>
      <c r="F25" s="188">
        <v>0.38095238095238093</v>
      </c>
      <c r="G25" s="188">
        <v>0.19047619047619047</v>
      </c>
      <c r="H25" s="189">
        <v>0</v>
      </c>
      <c r="I25" s="187">
        <v>4.7619047619047616E-2</v>
      </c>
      <c r="J25" s="188">
        <v>0</v>
      </c>
      <c r="K25" s="188">
        <v>9.5238095238095233E-2</v>
      </c>
      <c r="L25" s="188">
        <v>0.66666666666666663</v>
      </c>
      <c r="M25" s="188">
        <v>0.14285714285714285</v>
      </c>
      <c r="N25" s="189">
        <v>4.7619047619047616E-2</v>
      </c>
      <c r="O25" s="142"/>
    </row>
    <row r="26" spans="1:18" x14ac:dyDescent="0.25">
      <c r="A26" s="190" t="s">
        <v>41</v>
      </c>
      <c r="B26" s="238" t="s">
        <v>51</v>
      </c>
      <c r="C26" s="191">
        <v>2</v>
      </c>
      <c r="D26" s="192">
        <v>2</v>
      </c>
      <c r="E26" s="192">
        <v>1</v>
      </c>
      <c r="F26" s="192">
        <v>12</v>
      </c>
      <c r="G26" s="192">
        <v>4</v>
      </c>
      <c r="H26" s="193">
        <v>0</v>
      </c>
      <c r="I26" s="191">
        <v>1</v>
      </c>
      <c r="J26" s="192">
        <v>1</v>
      </c>
      <c r="K26" s="192">
        <v>0</v>
      </c>
      <c r="L26" s="192">
        <v>15</v>
      </c>
      <c r="M26" s="192">
        <v>3</v>
      </c>
      <c r="N26" s="193">
        <v>1</v>
      </c>
      <c r="O26" s="142" t="s">
        <v>196</v>
      </c>
      <c r="P26" s="142">
        <v>21</v>
      </c>
      <c r="Q26" s="142">
        <v>21</v>
      </c>
    </row>
    <row r="27" spans="1:18" ht="18" customHeight="1" x14ac:dyDescent="0.25">
      <c r="A27" s="190"/>
      <c r="B27" s="239"/>
      <c r="C27" s="194">
        <v>9.5238095238095233E-2</v>
      </c>
      <c r="D27" s="195">
        <v>9.5238095238095233E-2</v>
      </c>
      <c r="E27" s="195">
        <v>4.7619047619047616E-2</v>
      </c>
      <c r="F27" s="195">
        <v>0.5714285714285714</v>
      </c>
      <c r="G27" s="195">
        <v>0.19047619047619047</v>
      </c>
      <c r="H27" s="196">
        <v>0</v>
      </c>
      <c r="I27" s="194">
        <v>4.7619047619047616E-2</v>
      </c>
      <c r="J27" s="195">
        <v>4.7619047619047616E-2</v>
      </c>
      <c r="K27" s="195">
        <v>0</v>
      </c>
      <c r="L27" s="195">
        <v>0.7142857142857143</v>
      </c>
      <c r="M27" s="195">
        <v>0.14285714285714285</v>
      </c>
      <c r="N27" s="196">
        <v>4.7619047619047616E-2</v>
      </c>
      <c r="O27" s="142"/>
    </row>
    <row r="28" spans="1:18" x14ac:dyDescent="0.25">
      <c r="A28" s="186" t="s">
        <v>42</v>
      </c>
      <c r="B28" s="234" t="s">
        <v>58</v>
      </c>
      <c r="C28" s="183">
        <v>1</v>
      </c>
      <c r="D28" s="184">
        <v>2</v>
      </c>
      <c r="E28" s="184">
        <v>2</v>
      </c>
      <c r="F28" s="184">
        <v>11</v>
      </c>
      <c r="G28" s="184">
        <v>5</v>
      </c>
      <c r="H28" s="185">
        <v>0</v>
      </c>
      <c r="I28" s="183">
        <v>1</v>
      </c>
      <c r="J28" s="184">
        <v>1</v>
      </c>
      <c r="K28" s="184">
        <v>1</v>
      </c>
      <c r="L28" s="184">
        <v>14</v>
      </c>
      <c r="M28" s="184">
        <v>3</v>
      </c>
      <c r="N28" s="185">
        <v>1</v>
      </c>
      <c r="O28" s="142" t="s">
        <v>197</v>
      </c>
      <c r="P28" s="142">
        <v>21</v>
      </c>
      <c r="Q28" s="142">
        <v>21</v>
      </c>
    </row>
    <row r="29" spans="1:18" ht="15.75" customHeight="1" x14ac:dyDescent="0.25">
      <c r="A29" s="186"/>
      <c r="B29" s="235"/>
      <c r="C29" s="197">
        <v>4.7619047619047616E-2</v>
      </c>
      <c r="D29" s="198">
        <v>9.5238095238095233E-2</v>
      </c>
      <c r="E29" s="198">
        <v>9.5238095238095233E-2</v>
      </c>
      <c r="F29" s="198">
        <v>0.52380952380952384</v>
      </c>
      <c r="G29" s="198">
        <v>0.23809523809523808</v>
      </c>
      <c r="H29" s="199">
        <v>0</v>
      </c>
      <c r="I29" s="197">
        <v>4.7619047619047616E-2</v>
      </c>
      <c r="J29" s="198">
        <v>4.7619047619047616E-2</v>
      </c>
      <c r="K29" s="198">
        <v>4.7619047619047616E-2</v>
      </c>
      <c r="L29" s="198">
        <v>0.66666666666666663</v>
      </c>
      <c r="M29" s="198">
        <v>0.14285714285714285</v>
      </c>
      <c r="N29" s="199">
        <v>4.7619047619047616E-2</v>
      </c>
      <c r="O29" s="142"/>
    </row>
    <row r="30" spans="1:18" ht="13.5" customHeight="1" x14ac:dyDescent="0.25">
      <c r="A30" s="190" t="s">
        <v>43</v>
      </c>
      <c r="B30" s="238" t="s">
        <v>59</v>
      </c>
      <c r="C30" s="191">
        <v>1</v>
      </c>
      <c r="D30" s="192">
        <v>2</v>
      </c>
      <c r="E30" s="192">
        <v>0</v>
      </c>
      <c r="F30" s="192">
        <v>16</v>
      </c>
      <c r="G30" s="192">
        <v>2</v>
      </c>
      <c r="H30" s="193">
        <v>0</v>
      </c>
      <c r="I30" s="191">
        <v>1</v>
      </c>
      <c r="J30" s="192">
        <v>0</v>
      </c>
      <c r="K30" s="192">
        <v>0</v>
      </c>
      <c r="L30" s="192">
        <v>17</v>
      </c>
      <c r="M30" s="192">
        <v>2</v>
      </c>
      <c r="N30" s="193">
        <v>1</v>
      </c>
      <c r="O30" s="142" t="s">
        <v>198</v>
      </c>
      <c r="P30" s="142">
        <v>21</v>
      </c>
      <c r="Q30" s="142">
        <v>21</v>
      </c>
    </row>
    <row r="31" spans="1:18" ht="13.5" customHeight="1" x14ac:dyDescent="0.25">
      <c r="A31" s="190"/>
      <c r="B31" s="239"/>
      <c r="C31" s="194">
        <v>4.7619047619047616E-2</v>
      </c>
      <c r="D31" s="195">
        <v>9.5238095238095233E-2</v>
      </c>
      <c r="E31" s="195">
        <v>0</v>
      </c>
      <c r="F31" s="195">
        <v>0.76190476190476186</v>
      </c>
      <c r="G31" s="195">
        <v>9.5238095238095233E-2</v>
      </c>
      <c r="H31" s="196">
        <v>0</v>
      </c>
      <c r="I31" s="194">
        <v>4.7619047619047616E-2</v>
      </c>
      <c r="J31" s="195">
        <v>0</v>
      </c>
      <c r="K31" s="195">
        <v>0</v>
      </c>
      <c r="L31" s="195">
        <v>0.80952380952380953</v>
      </c>
      <c r="M31" s="195">
        <v>9.5238095238095233E-2</v>
      </c>
      <c r="N31" s="196">
        <v>4.7619047619047616E-2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1</v>
      </c>
      <c r="E33" s="184">
        <v>5</v>
      </c>
      <c r="F33" s="184">
        <v>7</v>
      </c>
      <c r="G33" s="184">
        <v>6</v>
      </c>
      <c r="H33" s="185">
        <v>0</v>
      </c>
      <c r="I33" s="183">
        <v>1</v>
      </c>
      <c r="J33" s="184">
        <v>0</v>
      </c>
      <c r="K33" s="184">
        <v>1</v>
      </c>
      <c r="L33" s="184">
        <v>13</v>
      </c>
      <c r="M33" s="184">
        <v>4</v>
      </c>
      <c r="N33" s="185">
        <v>2</v>
      </c>
      <c r="O33" s="142" t="s">
        <v>199</v>
      </c>
      <c r="P33" s="142">
        <v>21</v>
      </c>
      <c r="Q33" s="142">
        <v>21</v>
      </c>
    </row>
    <row r="34" spans="1:17" ht="14.25" customHeight="1" x14ac:dyDescent="0.25">
      <c r="A34" s="186"/>
      <c r="B34" s="235"/>
      <c r="C34" s="197">
        <v>9.5238095238095233E-2</v>
      </c>
      <c r="D34" s="198">
        <v>4.7619047619047616E-2</v>
      </c>
      <c r="E34" s="198">
        <v>0.23809523809523808</v>
      </c>
      <c r="F34" s="198">
        <v>0.33333333333333331</v>
      </c>
      <c r="G34" s="198">
        <v>0.2857142857142857</v>
      </c>
      <c r="H34" s="199">
        <v>0</v>
      </c>
      <c r="I34" s="197">
        <v>4.7619047619047616E-2</v>
      </c>
      <c r="J34" s="198">
        <v>0</v>
      </c>
      <c r="K34" s="198">
        <v>4.7619047619047616E-2</v>
      </c>
      <c r="L34" s="198">
        <v>0.61904761904761907</v>
      </c>
      <c r="M34" s="198">
        <v>0.19047619047619047</v>
      </c>
      <c r="N34" s="199">
        <v>9.5238095238095233E-2</v>
      </c>
      <c r="O34" s="142"/>
    </row>
    <row r="35" spans="1:17" ht="12.75" customHeight="1" x14ac:dyDescent="0.25">
      <c r="A35" s="190" t="s">
        <v>45</v>
      </c>
      <c r="B35" s="238" t="s">
        <v>52</v>
      </c>
      <c r="C35" s="191">
        <v>1</v>
      </c>
      <c r="D35" s="192">
        <v>2</v>
      </c>
      <c r="E35" s="192">
        <v>0</v>
      </c>
      <c r="F35" s="192">
        <v>16</v>
      </c>
      <c r="G35" s="192">
        <v>2</v>
      </c>
      <c r="H35" s="193">
        <v>0</v>
      </c>
      <c r="I35" s="191">
        <v>1</v>
      </c>
      <c r="J35" s="192">
        <v>0</v>
      </c>
      <c r="K35" s="192">
        <v>0</v>
      </c>
      <c r="L35" s="192">
        <v>17</v>
      </c>
      <c r="M35" s="192">
        <v>2</v>
      </c>
      <c r="N35" s="193">
        <v>1</v>
      </c>
      <c r="O35" s="142" t="s">
        <v>200</v>
      </c>
      <c r="P35" s="142">
        <v>21</v>
      </c>
      <c r="Q35" s="142">
        <v>21</v>
      </c>
    </row>
    <row r="36" spans="1:17" ht="15.75" customHeight="1" x14ac:dyDescent="0.25">
      <c r="A36" s="190"/>
      <c r="B36" s="239"/>
      <c r="C36" s="194">
        <v>4.7619047619047616E-2</v>
      </c>
      <c r="D36" s="195">
        <v>9.5238095238095233E-2</v>
      </c>
      <c r="E36" s="195">
        <v>0</v>
      </c>
      <c r="F36" s="195">
        <v>0.76190476190476186</v>
      </c>
      <c r="G36" s="195">
        <v>9.5238095238095233E-2</v>
      </c>
      <c r="H36" s="196">
        <v>0</v>
      </c>
      <c r="I36" s="194">
        <v>4.7619047619047616E-2</v>
      </c>
      <c r="J36" s="195">
        <v>0</v>
      </c>
      <c r="K36" s="195">
        <v>0</v>
      </c>
      <c r="L36" s="195">
        <v>0.80952380952380953</v>
      </c>
      <c r="M36" s="195">
        <v>9.5238095238095233E-2</v>
      </c>
      <c r="N36" s="196">
        <v>4.7619047619047616E-2</v>
      </c>
      <c r="O36" s="142"/>
    </row>
    <row r="37" spans="1:17" x14ac:dyDescent="0.25">
      <c r="A37" s="186" t="s">
        <v>46</v>
      </c>
      <c r="B37" s="234" t="s">
        <v>53</v>
      </c>
      <c r="C37" s="183">
        <v>1</v>
      </c>
      <c r="D37" s="184">
        <v>3</v>
      </c>
      <c r="E37" s="184">
        <v>2</v>
      </c>
      <c r="F37" s="184">
        <v>10</v>
      </c>
      <c r="G37" s="184">
        <v>5</v>
      </c>
      <c r="H37" s="185">
        <v>0</v>
      </c>
      <c r="I37" s="183">
        <v>1</v>
      </c>
      <c r="J37" s="184">
        <v>0</v>
      </c>
      <c r="K37" s="184">
        <v>2</v>
      </c>
      <c r="L37" s="184">
        <v>13</v>
      </c>
      <c r="M37" s="184">
        <v>3</v>
      </c>
      <c r="N37" s="185">
        <v>2</v>
      </c>
      <c r="O37" s="142" t="s">
        <v>201</v>
      </c>
      <c r="P37" s="142">
        <v>21</v>
      </c>
      <c r="Q37" s="142">
        <v>21</v>
      </c>
    </row>
    <row r="38" spans="1:17" ht="14.25" customHeight="1" x14ac:dyDescent="0.25">
      <c r="A38" s="186"/>
      <c r="B38" s="235"/>
      <c r="C38" s="197">
        <v>4.7619047619047616E-2</v>
      </c>
      <c r="D38" s="198">
        <v>0.14285714285714285</v>
      </c>
      <c r="E38" s="198">
        <v>9.5238095238095233E-2</v>
      </c>
      <c r="F38" s="198">
        <v>0.47619047619047616</v>
      </c>
      <c r="G38" s="198">
        <v>0.23809523809523808</v>
      </c>
      <c r="H38" s="199">
        <v>0</v>
      </c>
      <c r="I38" s="197">
        <v>4.7619047619047616E-2</v>
      </c>
      <c r="J38" s="198">
        <v>0</v>
      </c>
      <c r="K38" s="198">
        <v>9.5238095238095233E-2</v>
      </c>
      <c r="L38" s="198">
        <v>0.61904761904761907</v>
      </c>
      <c r="M38" s="198">
        <v>0.14285714285714285</v>
      </c>
      <c r="N38" s="199">
        <v>9.5238095238095233E-2</v>
      </c>
      <c r="O38" s="142"/>
    </row>
    <row r="39" spans="1:17" x14ac:dyDescent="0.25">
      <c r="A39" s="190" t="s">
        <v>47</v>
      </c>
      <c r="B39" s="238" t="s">
        <v>61</v>
      </c>
      <c r="C39" s="191">
        <v>3</v>
      </c>
      <c r="D39" s="192">
        <v>1</v>
      </c>
      <c r="E39" s="192">
        <v>2</v>
      </c>
      <c r="F39" s="192">
        <v>13</v>
      </c>
      <c r="G39" s="192">
        <v>2</v>
      </c>
      <c r="H39" s="193">
        <v>0</v>
      </c>
      <c r="I39" s="191">
        <v>2</v>
      </c>
      <c r="J39" s="192">
        <v>0</v>
      </c>
      <c r="K39" s="192">
        <v>2</v>
      </c>
      <c r="L39" s="192">
        <v>13</v>
      </c>
      <c r="M39" s="192">
        <v>2</v>
      </c>
      <c r="N39" s="193">
        <v>2</v>
      </c>
      <c r="O39" s="142" t="s">
        <v>202</v>
      </c>
      <c r="P39" s="142">
        <v>21</v>
      </c>
      <c r="Q39" s="142">
        <v>21</v>
      </c>
    </row>
    <row r="40" spans="1:17" ht="15" customHeight="1" x14ac:dyDescent="0.25">
      <c r="A40" s="190"/>
      <c r="B40" s="239"/>
      <c r="C40" s="194">
        <v>0.14285714285714285</v>
      </c>
      <c r="D40" s="195">
        <v>4.7619047619047616E-2</v>
      </c>
      <c r="E40" s="195">
        <v>9.5238095238095233E-2</v>
      </c>
      <c r="F40" s="195">
        <v>0.61904761904761907</v>
      </c>
      <c r="G40" s="195">
        <v>9.5238095238095233E-2</v>
      </c>
      <c r="H40" s="196">
        <v>0</v>
      </c>
      <c r="I40" s="194">
        <v>9.5238095238095233E-2</v>
      </c>
      <c r="J40" s="195">
        <v>0</v>
      </c>
      <c r="K40" s="195">
        <v>9.5238095238095233E-2</v>
      </c>
      <c r="L40" s="195">
        <v>0.61904761904761907</v>
      </c>
      <c r="M40" s="195">
        <v>9.5238095238095233E-2</v>
      </c>
      <c r="N40" s="196">
        <v>9.5238095238095233E-2</v>
      </c>
      <c r="O40" s="142"/>
    </row>
    <row r="41" spans="1:17" x14ac:dyDescent="0.25">
      <c r="A41" s="186" t="s">
        <v>48</v>
      </c>
      <c r="B41" s="234" t="s">
        <v>62</v>
      </c>
      <c r="C41" s="183">
        <v>5</v>
      </c>
      <c r="D41" s="184">
        <v>2</v>
      </c>
      <c r="E41" s="184">
        <v>5</v>
      </c>
      <c r="F41" s="184">
        <v>8</v>
      </c>
      <c r="G41" s="184">
        <v>1</v>
      </c>
      <c r="H41" s="185">
        <v>0</v>
      </c>
      <c r="I41" s="183">
        <v>3</v>
      </c>
      <c r="J41" s="184">
        <v>0</v>
      </c>
      <c r="K41" s="184">
        <v>4</v>
      </c>
      <c r="L41" s="184">
        <v>11</v>
      </c>
      <c r="M41" s="184">
        <v>1</v>
      </c>
      <c r="N41" s="185">
        <v>2</v>
      </c>
      <c r="O41" s="142" t="s">
        <v>203</v>
      </c>
      <c r="P41" s="142">
        <v>21</v>
      </c>
      <c r="Q41" s="142">
        <v>21</v>
      </c>
    </row>
    <row r="42" spans="1:17" x14ac:dyDescent="0.25">
      <c r="A42" s="203"/>
      <c r="B42" s="241"/>
      <c r="C42" s="204">
        <v>0.23809523809523808</v>
      </c>
      <c r="D42" s="205">
        <v>9.5238095238095233E-2</v>
      </c>
      <c r="E42" s="205">
        <v>0.23809523809523808</v>
      </c>
      <c r="F42" s="205">
        <v>0.38095238095238093</v>
      </c>
      <c r="G42" s="205">
        <v>4.7619047619047616E-2</v>
      </c>
      <c r="H42" s="206">
        <v>0</v>
      </c>
      <c r="I42" s="204">
        <v>0.14285714285714285</v>
      </c>
      <c r="J42" s="205">
        <v>0</v>
      </c>
      <c r="K42" s="205">
        <v>0.19047619047619047</v>
      </c>
      <c r="L42" s="205">
        <v>0.52380952380952384</v>
      </c>
      <c r="M42" s="205">
        <v>4.7619047619047616E-2</v>
      </c>
      <c r="N42" s="206">
        <v>9.5238095238095233E-2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3</v>
      </c>
      <c r="F48" s="211">
        <v>9</v>
      </c>
      <c r="G48" s="211">
        <v>9</v>
      </c>
      <c r="H48" s="211">
        <v>0</v>
      </c>
      <c r="P48" s="142">
        <v>21</v>
      </c>
    </row>
    <row r="49" spans="1:16" x14ac:dyDescent="0.25">
      <c r="A49" s="92"/>
      <c r="C49" s="195">
        <v>0</v>
      </c>
      <c r="D49" s="195">
        <v>0</v>
      </c>
      <c r="E49" s="195">
        <v>0.14285714285714285</v>
      </c>
      <c r="F49" s="195">
        <v>0.42857142857142855</v>
      </c>
      <c r="G49" s="195">
        <v>0.42857142857142855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5</v>
      </c>
      <c r="F54" s="211">
        <v>7</v>
      </c>
      <c r="G54" s="211">
        <v>8</v>
      </c>
      <c r="H54" s="211">
        <v>1</v>
      </c>
      <c r="P54" s="142">
        <v>21</v>
      </c>
    </row>
    <row r="55" spans="1:16" x14ac:dyDescent="0.25">
      <c r="A55" s="92"/>
      <c r="C55" s="195">
        <v>0</v>
      </c>
      <c r="D55" s="195">
        <v>0</v>
      </c>
      <c r="E55" s="195">
        <v>0.23809523809523808</v>
      </c>
      <c r="F55" s="195">
        <v>0.33333333333333331</v>
      </c>
      <c r="G55" s="195">
        <v>0.38095238095238093</v>
      </c>
      <c r="H55" s="195">
        <v>4.7619047619047616E-2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21</v>
      </c>
      <c r="F60" s="211">
        <v>0</v>
      </c>
      <c r="G60" s="211"/>
      <c r="H60" s="211">
        <v>0</v>
      </c>
      <c r="P60" s="142">
        <v>21</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325</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215</v>
      </c>
      <c r="C3" s="145"/>
      <c r="D3" s="146"/>
      <c r="E3" s="147">
        <v>43223</v>
      </c>
      <c r="F3" s="146"/>
      <c r="G3" s="148"/>
      <c r="H3" s="148"/>
      <c r="I3" s="147" t="s">
        <v>162</v>
      </c>
      <c r="J3" s="148"/>
      <c r="K3" s="148"/>
      <c r="L3" s="148"/>
      <c r="M3" s="149">
        <v>17</v>
      </c>
      <c r="N3" s="150"/>
      <c r="O3" s="142"/>
    </row>
    <row r="4" spans="1:18" ht="9.75" customHeight="1" x14ac:dyDescent="0.25"/>
    <row r="5" spans="1:18" ht="17.25" customHeight="1" x14ac:dyDescent="0.25">
      <c r="A5" s="92" t="s">
        <v>13</v>
      </c>
      <c r="B5" s="93" t="s">
        <v>12</v>
      </c>
    </row>
    <row r="6" spans="1:18" x14ac:dyDescent="0.25">
      <c r="B6" s="151" t="s">
        <v>2</v>
      </c>
      <c r="C6" s="152">
        <v>2</v>
      </c>
      <c r="D6" s="153">
        <v>0.11764705882352941</v>
      </c>
      <c r="F6" s="154" t="s">
        <v>49</v>
      </c>
      <c r="J6" s="155" t="s">
        <v>194</v>
      </c>
    </row>
    <row r="7" spans="1:18" x14ac:dyDescent="0.25">
      <c r="B7" s="156" t="s">
        <v>3</v>
      </c>
      <c r="C7" s="94">
        <v>11</v>
      </c>
      <c r="D7" s="157">
        <v>0.6470588235294118</v>
      </c>
      <c r="F7" s="158" t="s">
        <v>28</v>
      </c>
      <c r="G7" s="159"/>
      <c r="H7" s="159">
        <v>3</v>
      </c>
      <c r="I7" s="153">
        <v>0.17647058823529413</v>
      </c>
      <c r="K7" s="87" t="s">
        <v>33</v>
      </c>
    </row>
    <row r="8" spans="1:18" x14ac:dyDescent="0.25">
      <c r="B8" s="151" t="s">
        <v>5</v>
      </c>
      <c r="C8" s="152">
        <v>1</v>
      </c>
      <c r="D8" s="153">
        <v>5.8823529411764705E-2</v>
      </c>
      <c r="F8" s="160" t="s">
        <v>0</v>
      </c>
      <c r="H8" s="87">
        <v>1</v>
      </c>
      <c r="I8" s="157">
        <v>5.8823529411764705E-2</v>
      </c>
      <c r="K8" s="87" t="s">
        <v>18</v>
      </c>
    </row>
    <row r="9" spans="1:18" x14ac:dyDescent="0.25">
      <c r="B9" s="156" t="s">
        <v>6</v>
      </c>
      <c r="C9" s="94">
        <v>0</v>
      </c>
      <c r="D9" s="157">
        <v>0</v>
      </c>
      <c r="F9" s="158" t="s">
        <v>29</v>
      </c>
      <c r="G9" s="159"/>
      <c r="H9" s="159">
        <v>0</v>
      </c>
      <c r="I9" s="153">
        <v>0</v>
      </c>
    </row>
    <row r="10" spans="1:18" x14ac:dyDescent="0.25">
      <c r="B10" s="151" t="s">
        <v>4</v>
      </c>
      <c r="C10" s="152">
        <v>1</v>
      </c>
      <c r="D10" s="153">
        <v>5.8823529411764705E-2</v>
      </c>
      <c r="F10" s="160" t="s">
        <v>30</v>
      </c>
      <c r="H10" s="87">
        <v>1</v>
      </c>
      <c r="I10" s="157">
        <v>5.8823529411764705E-2</v>
      </c>
    </row>
    <row r="11" spans="1:18" x14ac:dyDescent="0.25">
      <c r="B11" s="156" t="s">
        <v>23</v>
      </c>
      <c r="C11" s="94">
        <v>5</v>
      </c>
      <c r="D11" s="157">
        <v>0.29411764705882354</v>
      </c>
      <c r="F11" s="158" t="s">
        <v>31</v>
      </c>
      <c r="G11" s="159"/>
      <c r="H11" s="159">
        <v>0</v>
      </c>
      <c r="I11" s="153">
        <v>0</v>
      </c>
    </row>
    <row r="12" spans="1:18" x14ac:dyDescent="0.25">
      <c r="B12" s="151" t="s">
        <v>26</v>
      </c>
      <c r="C12" s="152">
        <v>2</v>
      </c>
      <c r="D12" s="153">
        <v>0.11764705882352941</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2</v>
      </c>
      <c r="D17" s="166">
        <v>0.11764705882352941</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17</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3</v>
      </c>
      <c r="D24" s="184">
        <v>2</v>
      </c>
      <c r="E24" s="184">
        <v>2</v>
      </c>
      <c r="F24" s="184">
        <v>6</v>
      </c>
      <c r="G24" s="184">
        <v>3</v>
      </c>
      <c r="H24" s="185">
        <v>1</v>
      </c>
      <c r="I24" s="183">
        <v>0</v>
      </c>
      <c r="J24" s="184">
        <v>0</v>
      </c>
      <c r="K24" s="184">
        <v>2</v>
      </c>
      <c r="L24" s="184">
        <v>13</v>
      </c>
      <c r="M24" s="184">
        <v>1</v>
      </c>
      <c r="N24" s="185">
        <v>1</v>
      </c>
      <c r="O24" s="142" t="s">
        <v>195</v>
      </c>
      <c r="P24" s="142">
        <v>17</v>
      </c>
      <c r="Q24" s="142">
        <v>17</v>
      </c>
    </row>
    <row r="25" spans="1:18" ht="18.75" customHeight="1" x14ac:dyDescent="0.25">
      <c r="A25" s="186"/>
      <c r="B25" s="235"/>
      <c r="C25" s="187">
        <v>0.17647058823529413</v>
      </c>
      <c r="D25" s="188">
        <v>0.11764705882352941</v>
      </c>
      <c r="E25" s="188">
        <v>0.11764705882352941</v>
      </c>
      <c r="F25" s="188">
        <v>0.35294117647058826</v>
      </c>
      <c r="G25" s="188">
        <v>0.17647058823529413</v>
      </c>
      <c r="H25" s="189">
        <v>5.8823529411764705E-2</v>
      </c>
      <c r="I25" s="187">
        <v>0</v>
      </c>
      <c r="J25" s="188">
        <v>0</v>
      </c>
      <c r="K25" s="188">
        <v>0.11764705882352941</v>
      </c>
      <c r="L25" s="188">
        <v>0.76470588235294112</v>
      </c>
      <c r="M25" s="188">
        <v>5.8823529411764705E-2</v>
      </c>
      <c r="N25" s="189">
        <v>5.8823529411764705E-2</v>
      </c>
      <c r="O25" s="142"/>
    </row>
    <row r="26" spans="1:18" x14ac:dyDescent="0.25">
      <c r="A26" s="190" t="s">
        <v>41</v>
      </c>
      <c r="B26" s="238" t="s">
        <v>51</v>
      </c>
      <c r="C26" s="191">
        <v>3</v>
      </c>
      <c r="D26" s="192">
        <v>1</v>
      </c>
      <c r="E26" s="192">
        <v>4</v>
      </c>
      <c r="F26" s="192">
        <v>5</v>
      </c>
      <c r="G26" s="192">
        <v>3</v>
      </c>
      <c r="H26" s="193">
        <v>1</v>
      </c>
      <c r="I26" s="191">
        <v>0</v>
      </c>
      <c r="J26" s="192">
        <v>0</v>
      </c>
      <c r="K26" s="192">
        <v>1</v>
      </c>
      <c r="L26" s="192">
        <v>14</v>
      </c>
      <c r="M26" s="192">
        <v>1</v>
      </c>
      <c r="N26" s="193">
        <v>1</v>
      </c>
      <c r="O26" s="142" t="s">
        <v>196</v>
      </c>
      <c r="P26" s="142">
        <v>17</v>
      </c>
      <c r="Q26" s="142">
        <v>17</v>
      </c>
    </row>
    <row r="27" spans="1:18" ht="18" customHeight="1" x14ac:dyDescent="0.25">
      <c r="A27" s="190"/>
      <c r="B27" s="239"/>
      <c r="C27" s="194">
        <v>0.17647058823529413</v>
      </c>
      <c r="D27" s="195">
        <v>5.8823529411764705E-2</v>
      </c>
      <c r="E27" s="195">
        <v>0.23529411764705882</v>
      </c>
      <c r="F27" s="195">
        <v>0.29411764705882354</v>
      </c>
      <c r="G27" s="195">
        <v>0.17647058823529413</v>
      </c>
      <c r="H27" s="196">
        <v>5.8823529411764705E-2</v>
      </c>
      <c r="I27" s="194">
        <v>0</v>
      </c>
      <c r="J27" s="195">
        <v>0</v>
      </c>
      <c r="K27" s="195">
        <v>5.8823529411764705E-2</v>
      </c>
      <c r="L27" s="195">
        <v>0.82352941176470584</v>
      </c>
      <c r="M27" s="195">
        <v>5.8823529411764705E-2</v>
      </c>
      <c r="N27" s="196">
        <v>5.8823529411764705E-2</v>
      </c>
      <c r="O27" s="142"/>
    </row>
    <row r="28" spans="1:18" x14ac:dyDescent="0.25">
      <c r="A28" s="186" t="s">
        <v>42</v>
      </c>
      <c r="B28" s="234" t="s">
        <v>58</v>
      </c>
      <c r="C28" s="183">
        <v>3</v>
      </c>
      <c r="D28" s="184">
        <v>3</v>
      </c>
      <c r="E28" s="184">
        <v>2</v>
      </c>
      <c r="F28" s="184">
        <v>5</v>
      </c>
      <c r="G28" s="184">
        <v>3</v>
      </c>
      <c r="H28" s="185">
        <v>1</v>
      </c>
      <c r="I28" s="183">
        <v>0</v>
      </c>
      <c r="J28" s="184">
        <v>0</v>
      </c>
      <c r="K28" s="184">
        <v>1</v>
      </c>
      <c r="L28" s="184">
        <v>14</v>
      </c>
      <c r="M28" s="184">
        <v>1</v>
      </c>
      <c r="N28" s="185">
        <v>1</v>
      </c>
      <c r="O28" s="142" t="s">
        <v>197</v>
      </c>
      <c r="P28" s="142">
        <v>17</v>
      </c>
      <c r="Q28" s="142">
        <v>17</v>
      </c>
    </row>
    <row r="29" spans="1:18" ht="15.75" customHeight="1" x14ac:dyDescent="0.25">
      <c r="A29" s="186"/>
      <c r="B29" s="235"/>
      <c r="C29" s="197">
        <v>0.17647058823529413</v>
      </c>
      <c r="D29" s="198">
        <v>0.17647058823529413</v>
      </c>
      <c r="E29" s="198">
        <v>0.11764705882352941</v>
      </c>
      <c r="F29" s="198">
        <v>0.29411764705882354</v>
      </c>
      <c r="G29" s="198">
        <v>0.17647058823529413</v>
      </c>
      <c r="H29" s="199">
        <v>5.8823529411764705E-2</v>
      </c>
      <c r="I29" s="197">
        <v>0</v>
      </c>
      <c r="J29" s="198">
        <v>0</v>
      </c>
      <c r="K29" s="198">
        <v>5.8823529411764705E-2</v>
      </c>
      <c r="L29" s="198">
        <v>0.82352941176470584</v>
      </c>
      <c r="M29" s="198">
        <v>5.8823529411764705E-2</v>
      </c>
      <c r="N29" s="199">
        <v>5.8823529411764705E-2</v>
      </c>
      <c r="O29" s="142"/>
    </row>
    <row r="30" spans="1:18" ht="13.5" customHeight="1" x14ac:dyDescent="0.25">
      <c r="A30" s="190" t="s">
        <v>43</v>
      </c>
      <c r="B30" s="238" t="s">
        <v>59</v>
      </c>
      <c r="C30" s="191">
        <v>1</v>
      </c>
      <c r="D30" s="192">
        <v>1</v>
      </c>
      <c r="E30" s="192">
        <v>4</v>
      </c>
      <c r="F30" s="192">
        <v>9</v>
      </c>
      <c r="G30" s="192">
        <v>1</v>
      </c>
      <c r="H30" s="193">
        <v>1</v>
      </c>
      <c r="I30" s="191">
        <v>0</v>
      </c>
      <c r="J30" s="192">
        <v>0</v>
      </c>
      <c r="K30" s="192">
        <v>2</v>
      </c>
      <c r="L30" s="192">
        <v>14</v>
      </c>
      <c r="M30" s="192">
        <v>0</v>
      </c>
      <c r="N30" s="193">
        <v>1</v>
      </c>
      <c r="O30" s="142" t="s">
        <v>198</v>
      </c>
      <c r="P30" s="142">
        <v>17</v>
      </c>
      <c r="Q30" s="142">
        <v>17</v>
      </c>
    </row>
    <row r="31" spans="1:18" ht="13.5" customHeight="1" x14ac:dyDescent="0.25">
      <c r="A31" s="190"/>
      <c r="B31" s="239"/>
      <c r="C31" s="194">
        <v>5.8823529411764705E-2</v>
      </c>
      <c r="D31" s="195">
        <v>5.8823529411764705E-2</v>
      </c>
      <c r="E31" s="195">
        <v>0.23529411764705882</v>
      </c>
      <c r="F31" s="195">
        <v>0.52941176470588236</v>
      </c>
      <c r="G31" s="195">
        <v>5.8823529411764705E-2</v>
      </c>
      <c r="H31" s="196">
        <v>5.8823529411764705E-2</v>
      </c>
      <c r="I31" s="194">
        <v>0</v>
      </c>
      <c r="J31" s="195">
        <v>0</v>
      </c>
      <c r="K31" s="195">
        <v>0.11764705882352941</v>
      </c>
      <c r="L31" s="195">
        <v>0.82352941176470584</v>
      </c>
      <c r="M31" s="195">
        <v>0</v>
      </c>
      <c r="N31" s="196">
        <v>5.8823529411764705E-2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3</v>
      </c>
      <c r="D33" s="184">
        <v>3</v>
      </c>
      <c r="E33" s="184">
        <v>1</v>
      </c>
      <c r="F33" s="184">
        <v>6</v>
      </c>
      <c r="G33" s="184">
        <v>3</v>
      </c>
      <c r="H33" s="185">
        <v>1</v>
      </c>
      <c r="I33" s="183">
        <v>0</v>
      </c>
      <c r="J33" s="184">
        <v>0</v>
      </c>
      <c r="K33" s="184">
        <v>0</v>
      </c>
      <c r="L33" s="184">
        <v>15</v>
      </c>
      <c r="M33" s="184">
        <v>1</v>
      </c>
      <c r="N33" s="185">
        <v>1</v>
      </c>
      <c r="O33" s="142" t="s">
        <v>199</v>
      </c>
      <c r="P33" s="142">
        <v>17</v>
      </c>
      <c r="Q33" s="142">
        <v>17</v>
      </c>
    </row>
    <row r="34" spans="1:17" ht="14.25" customHeight="1" x14ac:dyDescent="0.25">
      <c r="A34" s="186"/>
      <c r="B34" s="235"/>
      <c r="C34" s="197">
        <v>0.17647058823529413</v>
      </c>
      <c r="D34" s="198">
        <v>0.17647058823529413</v>
      </c>
      <c r="E34" s="198">
        <v>5.8823529411764705E-2</v>
      </c>
      <c r="F34" s="198">
        <v>0.35294117647058826</v>
      </c>
      <c r="G34" s="198">
        <v>0.17647058823529413</v>
      </c>
      <c r="H34" s="199">
        <v>5.8823529411764705E-2</v>
      </c>
      <c r="I34" s="197">
        <v>0</v>
      </c>
      <c r="J34" s="198">
        <v>0</v>
      </c>
      <c r="K34" s="198">
        <v>0</v>
      </c>
      <c r="L34" s="198">
        <v>0.88235294117647056</v>
      </c>
      <c r="M34" s="198">
        <v>5.8823529411764705E-2</v>
      </c>
      <c r="N34" s="199">
        <v>5.8823529411764705E-2</v>
      </c>
      <c r="O34" s="142"/>
    </row>
    <row r="35" spans="1:17" ht="12.75" customHeight="1" x14ac:dyDescent="0.25">
      <c r="A35" s="190" t="s">
        <v>45</v>
      </c>
      <c r="B35" s="238" t="s">
        <v>52</v>
      </c>
      <c r="C35" s="191">
        <v>2</v>
      </c>
      <c r="D35" s="192">
        <v>0</v>
      </c>
      <c r="E35" s="192">
        <v>4</v>
      </c>
      <c r="F35" s="192">
        <v>7</v>
      </c>
      <c r="G35" s="192">
        <v>2</v>
      </c>
      <c r="H35" s="193">
        <v>2</v>
      </c>
      <c r="I35" s="191">
        <v>0</v>
      </c>
      <c r="J35" s="192">
        <v>0</v>
      </c>
      <c r="K35" s="192">
        <v>1</v>
      </c>
      <c r="L35" s="192">
        <v>12</v>
      </c>
      <c r="M35" s="192">
        <v>2</v>
      </c>
      <c r="N35" s="193">
        <v>2</v>
      </c>
      <c r="O35" s="142" t="s">
        <v>200</v>
      </c>
      <c r="P35" s="142">
        <v>17</v>
      </c>
      <c r="Q35" s="142">
        <v>17</v>
      </c>
    </row>
    <row r="36" spans="1:17" ht="15.75" customHeight="1" x14ac:dyDescent="0.25">
      <c r="A36" s="190"/>
      <c r="B36" s="239"/>
      <c r="C36" s="194">
        <v>0.11764705882352941</v>
      </c>
      <c r="D36" s="195">
        <v>0</v>
      </c>
      <c r="E36" s="195">
        <v>0.23529411764705882</v>
      </c>
      <c r="F36" s="195">
        <v>0.41176470588235292</v>
      </c>
      <c r="G36" s="195">
        <v>0.11764705882352941</v>
      </c>
      <c r="H36" s="196">
        <v>0.11764705882352941</v>
      </c>
      <c r="I36" s="194">
        <v>0</v>
      </c>
      <c r="J36" s="195">
        <v>0</v>
      </c>
      <c r="K36" s="195">
        <v>5.8823529411764705E-2</v>
      </c>
      <c r="L36" s="195">
        <v>0.70588235294117652</v>
      </c>
      <c r="M36" s="195">
        <v>0.11764705882352941</v>
      </c>
      <c r="N36" s="196">
        <v>0.11764705882352941</v>
      </c>
      <c r="O36" s="142"/>
    </row>
    <row r="37" spans="1:17" x14ac:dyDescent="0.25">
      <c r="A37" s="186" t="s">
        <v>46</v>
      </c>
      <c r="B37" s="234" t="s">
        <v>53</v>
      </c>
      <c r="C37" s="183">
        <v>4</v>
      </c>
      <c r="D37" s="184">
        <v>1</v>
      </c>
      <c r="E37" s="184">
        <v>2</v>
      </c>
      <c r="F37" s="184">
        <v>5</v>
      </c>
      <c r="G37" s="184">
        <v>3</v>
      </c>
      <c r="H37" s="185">
        <v>2</v>
      </c>
      <c r="I37" s="183">
        <v>0</v>
      </c>
      <c r="J37" s="184">
        <v>0</v>
      </c>
      <c r="K37" s="184">
        <v>1</v>
      </c>
      <c r="L37" s="184">
        <v>13</v>
      </c>
      <c r="M37" s="184">
        <v>2</v>
      </c>
      <c r="N37" s="185">
        <v>1</v>
      </c>
      <c r="O37" s="142" t="s">
        <v>201</v>
      </c>
      <c r="P37" s="142">
        <v>17</v>
      </c>
      <c r="Q37" s="142">
        <v>17</v>
      </c>
    </row>
    <row r="38" spans="1:17" ht="14.25" customHeight="1" x14ac:dyDescent="0.25">
      <c r="A38" s="186"/>
      <c r="B38" s="235"/>
      <c r="C38" s="197">
        <v>0.23529411764705882</v>
      </c>
      <c r="D38" s="198">
        <v>5.8823529411764705E-2</v>
      </c>
      <c r="E38" s="198">
        <v>0.11764705882352941</v>
      </c>
      <c r="F38" s="198">
        <v>0.29411764705882354</v>
      </c>
      <c r="G38" s="198">
        <v>0.17647058823529413</v>
      </c>
      <c r="H38" s="199">
        <v>0.11764705882352941</v>
      </c>
      <c r="I38" s="197">
        <v>0</v>
      </c>
      <c r="J38" s="198">
        <v>0</v>
      </c>
      <c r="K38" s="198">
        <v>5.8823529411764705E-2</v>
      </c>
      <c r="L38" s="198">
        <v>0.76470588235294112</v>
      </c>
      <c r="M38" s="198">
        <v>0.11764705882352941</v>
      </c>
      <c r="N38" s="199">
        <v>5.8823529411764705E-2</v>
      </c>
      <c r="O38" s="142"/>
    </row>
    <row r="39" spans="1:17" x14ac:dyDescent="0.25">
      <c r="A39" s="190" t="s">
        <v>47</v>
      </c>
      <c r="B39" s="238" t="s">
        <v>61</v>
      </c>
      <c r="C39" s="191">
        <v>0</v>
      </c>
      <c r="D39" s="192">
        <v>4</v>
      </c>
      <c r="E39" s="192">
        <v>4</v>
      </c>
      <c r="F39" s="192">
        <v>6</v>
      </c>
      <c r="G39" s="192">
        <v>2</v>
      </c>
      <c r="H39" s="193">
        <v>1</v>
      </c>
      <c r="I39" s="191">
        <v>0</v>
      </c>
      <c r="J39" s="192">
        <v>0</v>
      </c>
      <c r="K39" s="192">
        <v>3</v>
      </c>
      <c r="L39" s="192">
        <v>11</v>
      </c>
      <c r="M39" s="192">
        <v>2</v>
      </c>
      <c r="N39" s="193">
        <v>1</v>
      </c>
      <c r="O39" s="142" t="s">
        <v>202</v>
      </c>
      <c r="P39" s="142">
        <v>17</v>
      </c>
      <c r="Q39" s="142">
        <v>17</v>
      </c>
    </row>
    <row r="40" spans="1:17" ht="15" customHeight="1" x14ac:dyDescent="0.25">
      <c r="A40" s="190"/>
      <c r="B40" s="239"/>
      <c r="C40" s="194">
        <v>0</v>
      </c>
      <c r="D40" s="195">
        <v>0.23529411764705882</v>
      </c>
      <c r="E40" s="195">
        <v>0.23529411764705882</v>
      </c>
      <c r="F40" s="195">
        <v>0.35294117647058826</v>
      </c>
      <c r="G40" s="195">
        <v>0.11764705882352941</v>
      </c>
      <c r="H40" s="196">
        <v>5.8823529411764705E-2</v>
      </c>
      <c r="I40" s="194">
        <v>0</v>
      </c>
      <c r="J40" s="195">
        <v>0</v>
      </c>
      <c r="K40" s="195">
        <v>0.17647058823529413</v>
      </c>
      <c r="L40" s="195">
        <v>0.6470588235294118</v>
      </c>
      <c r="M40" s="195">
        <v>0.11764705882352941</v>
      </c>
      <c r="N40" s="196">
        <v>5.8823529411764705E-2</v>
      </c>
      <c r="O40" s="142"/>
    </row>
    <row r="41" spans="1:17" x14ac:dyDescent="0.25">
      <c r="A41" s="186" t="s">
        <v>48</v>
      </c>
      <c r="B41" s="234" t="s">
        <v>62</v>
      </c>
      <c r="C41" s="183">
        <v>4</v>
      </c>
      <c r="D41" s="184">
        <v>2</v>
      </c>
      <c r="E41" s="184">
        <v>2</v>
      </c>
      <c r="F41" s="184">
        <v>6</v>
      </c>
      <c r="G41" s="184">
        <v>1</v>
      </c>
      <c r="H41" s="185">
        <v>2</v>
      </c>
      <c r="I41" s="183">
        <v>0</v>
      </c>
      <c r="J41" s="184">
        <v>0</v>
      </c>
      <c r="K41" s="184">
        <v>0</v>
      </c>
      <c r="L41" s="184">
        <v>15</v>
      </c>
      <c r="M41" s="184">
        <v>1</v>
      </c>
      <c r="N41" s="185">
        <v>1</v>
      </c>
      <c r="O41" s="142" t="s">
        <v>203</v>
      </c>
      <c r="P41" s="142">
        <v>17</v>
      </c>
      <c r="Q41" s="142">
        <v>17</v>
      </c>
    </row>
    <row r="42" spans="1:17" x14ac:dyDescent="0.25">
      <c r="A42" s="203"/>
      <c r="B42" s="241"/>
      <c r="C42" s="204">
        <v>0.23529411764705882</v>
      </c>
      <c r="D42" s="205">
        <v>0.11764705882352941</v>
      </c>
      <c r="E42" s="205">
        <v>0.11764705882352941</v>
      </c>
      <c r="F42" s="205">
        <v>0.35294117647058826</v>
      </c>
      <c r="G42" s="205">
        <v>5.8823529411764705E-2</v>
      </c>
      <c r="H42" s="206">
        <v>0.11764705882352941</v>
      </c>
      <c r="I42" s="204">
        <v>0</v>
      </c>
      <c r="J42" s="205">
        <v>0</v>
      </c>
      <c r="K42" s="205">
        <v>0</v>
      </c>
      <c r="L42" s="205">
        <v>0.88235294117647056</v>
      </c>
      <c r="M42" s="205">
        <v>5.8823529411764705E-2</v>
      </c>
      <c r="N42" s="206">
        <v>5.8823529411764705E-2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8</v>
      </c>
      <c r="G48" s="211">
        <v>9</v>
      </c>
      <c r="H48" s="211">
        <v>0</v>
      </c>
      <c r="P48" s="142">
        <v>17</v>
      </c>
    </row>
    <row r="49" spans="1:16" x14ac:dyDescent="0.25">
      <c r="A49" s="92"/>
      <c r="C49" s="195">
        <v>0</v>
      </c>
      <c r="D49" s="195">
        <v>0</v>
      </c>
      <c r="E49" s="195">
        <v>0</v>
      </c>
      <c r="F49" s="195">
        <v>0.47058823529411764</v>
      </c>
      <c r="G49" s="195">
        <v>0.52941176470588236</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5</v>
      </c>
      <c r="F54" s="211">
        <v>3</v>
      </c>
      <c r="G54" s="211">
        <v>9</v>
      </c>
      <c r="H54" s="211">
        <v>0</v>
      </c>
      <c r="P54" s="142">
        <v>17</v>
      </c>
    </row>
    <row r="55" spans="1:16" x14ac:dyDescent="0.25">
      <c r="A55" s="92"/>
      <c r="C55" s="195">
        <v>0</v>
      </c>
      <c r="D55" s="195">
        <v>0</v>
      </c>
      <c r="E55" s="195">
        <v>0.29411764705882354</v>
      </c>
      <c r="F55" s="195">
        <v>0.17647058823529413</v>
      </c>
      <c r="G55" s="195">
        <v>0.52941176470588236</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17</v>
      </c>
      <c r="F60" s="211">
        <v>0</v>
      </c>
      <c r="G60" s="211"/>
      <c r="H60" s="211">
        <v>0</v>
      </c>
      <c r="P60" s="142">
        <v>17</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215</v>
      </c>
      <c r="C3" s="145"/>
      <c r="D3" s="146"/>
      <c r="E3" s="147">
        <v>43335</v>
      </c>
      <c r="F3" s="146"/>
      <c r="G3" s="148"/>
      <c r="H3" s="148"/>
      <c r="I3" s="147" t="s">
        <v>162</v>
      </c>
      <c r="J3" s="148"/>
      <c r="K3" s="148"/>
      <c r="L3" s="148"/>
      <c r="M3" s="149">
        <v>12</v>
      </c>
      <c r="N3" s="150"/>
      <c r="O3" s="142"/>
    </row>
    <row r="4" spans="1:18" ht="9.75" customHeight="1" x14ac:dyDescent="0.25"/>
    <row r="5" spans="1:18" ht="17.25" customHeight="1" x14ac:dyDescent="0.25">
      <c r="A5" s="92" t="s">
        <v>13</v>
      </c>
      <c r="B5" s="93" t="s">
        <v>12</v>
      </c>
    </row>
    <row r="6" spans="1:18" x14ac:dyDescent="0.25">
      <c r="B6" s="151" t="s">
        <v>2</v>
      </c>
      <c r="C6" s="152">
        <v>1</v>
      </c>
      <c r="D6" s="153">
        <v>8.3333333333333329E-2</v>
      </c>
      <c r="F6" s="154" t="s">
        <v>49</v>
      </c>
      <c r="J6" s="155" t="s">
        <v>194</v>
      </c>
    </row>
    <row r="7" spans="1:18" x14ac:dyDescent="0.25">
      <c r="B7" s="156" t="s">
        <v>3</v>
      </c>
      <c r="C7" s="94">
        <v>3</v>
      </c>
      <c r="D7" s="157">
        <v>0.25</v>
      </c>
      <c r="F7" s="158" t="s">
        <v>28</v>
      </c>
      <c r="G7" s="159"/>
      <c r="H7" s="159">
        <v>3</v>
      </c>
      <c r="I7" s="153">
        <v>0.25</v>
      </c>
    </row>
    <row r="8" spans="1:18" x14ac:dyDescent="0.25">
      <c r="B8" s="151" t="s">
        <v>5</v>
      </c>
      <c r="C8" s="152">
        <v>0</v>
      </c>
      <c r="D8" s="153">
        <v>0</v>
      </c>
      <c r="F8" s="160" t="s">
        <v>0</v>
      </c>
      <c r="H8" s="87">
        <v>2</v>
      </c>
      <c r="I8" s="157">
        <v>0.16666666666666666</v>
      </c>
      <c r="K8" s="98" t="s">
        <v>207</v>
      </c>
    </row>
    <row r="9" spans="1:18" x14ac:dyDescent="0.25">
      <c r="B9" s="156" t="s">
        <v>6</v>
      </c>
      <c r="C9" s="94">
        <v>1</v>
      </c>
      <c r="D9" s="157">
        <v>8.3333333333333329E-2</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6</v>
      </c>
      <c r="D11" s="157">
        <v>0.5</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1</v>
      </c>
      <c r="D15" s="157">
        <v>8.3333333333333329E-2</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8.3333333333333329E-2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12</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5</v>
      </c>
      <c r="E24" s="184">
        <v>1</v>
      </c>
      <c r="F24" s="184">
        <v>6</v>
      </c>
      <c r="G24" s="184">
        <v>0</v>
      </c>
      <c r="H24" s="185">
        <v>0</v>
      </c>
      <c r="I24" s="183">
        <v>0</v>
      </c>
      <c r="J24" s="184">
        <v>0</v>
      </c>
      <c r="K24" s="184">
        <v>0</v>
      </c>
      <c r="L24" s="184">
        <v>11</v>
      </c>
      <c r="M24" s="184">
        <v>0</v>
      </c>
      <c r="N24" s="185">
        <v>1</v>
      </c>
      <c r="O24" s="142" t="s">
        <v>195</v>
      </c>
      <c r="P24" s="142">
        <v>12</v>
      </c>
      <c r="Q24" s="142">
        <v>12</v>
      </c>
    </row>
    <row r="25" spans="1:18" ht="18.75" customHeight="1" x14ac:dyDescent="0.25">
      <c r="A25" s="186"/>
      <c r="B25" s="235"/>
      <c r="C25" s="187">
        <v>0</v>
      </c>
      <c r="D25" s="188">
        <v>0.41666666666666669</v>
      </c>
      <c r="E25" s="188">
        <v>8.3333333333333329E-2</v>
      </c>
      <c r="F25" s="188">
        <v>0.5</v>
      </c>
      <c r="G25" s="188">
        <v>0</v>
      </c>
      <c r="H25" s="189">
        <v>0</v>
      </c>
      <c r="I25" s="187">
        <v>0</v>
      </c>
      <c r="J25" s="188">
        <v>0</v>
      </c>
      <c r="K25" s="188">
        <v>0</v>
      </c>
      <c r="L25" s="188">
        <v>0.91666666666666663</v>
      </c>
      <c r="M25" s="188">
        <v>0</v>
      </c>
      <c r="N25" s="189">
        <v>8.3333333333333329E-2</v>
      </c>
      <c r="O25" s="142"/>
    </row>
    <row r="26" spans="1:18" x14ac:dyDescent="0.25">
      <c r="A26" s="190" t="s">
        <v>41</v>
      </c>
      <c r="B26" s="238" t="s">
        <v>51</v>
      </c>
      <c r="C26" s="191">
        <v>2</v>
      </c>
      <c r="D26" s="192">
        <v>1</v>
      </c>
      <c r="E26" s="192">
        <v>3</v>
      </c>
      <c r="F26" s="192">
        <v>4</v>
      </c>
      <c r="G26" s="192">
        <v>2</v>
      </c>
      <c r="H26" s="193">
        <v>0</v>
      </c>
      <c r="I26" s="191">
        <v>0</v>
      </c>
      <c r="J26" s="192">
        <v>1</v>
      </c>
      <c r="K26" s="192">
        <v>0</v>
      </c>
      <c r="L26" s="192">
        <v>9</v>
      </c>
      <c r="M26" s="192">
        <v>2</v>
      </c>
      <c r="N26" s="193">
        <v>0</v>
      </c>
      <c r="O26" s="142" t="s">
        <v>196</v>
      </c>
      <c r="P26" s="142">
        <v>12</v>
      </c>
      <c r="Q26" s="142">
        <v>12</v>
      </c>
    </row>
    <row r="27" spans="1:18" ht="18" customHeight="1" x14ac:dyDescent="0.25">
      <c r="A27" s="190"/>
      <c r="B27" s="239"/>
      <c r="C27" s="194">
        <v>0.16666666666666666</v>
      </c>
      <c r="D27" s="195">
        <v>8.3333333333333329E-2</v>
      </c>
      <c r="E27" s="195">
        <v>0.25</v>
      </c>
      <c r="F27" s="195">
        <v>0.33333333333333331</v>
      </c>
      <c r="G27" s="195">
        <v>0.16666666666666666</v>
      </c>
      <c r="H27" s="196">
        <v>0</v>
      </c>
      <c r="I27" s="194">
        <v>0</v>
      </c>
      <c r="J27" s="195">
        <v>8.3333333333333329E-2</v>
      </c>
      <c r="K27" s="195">
        <v>0</v>
      </c>
      <c r="L27" s="195">
        <v>0.75</v>
      </c>
      <c r="M27" s="195">
        <v>0.16666666666666666</v>
      </c>
      <c r="N27" s="196">
        <v>0</v>
      </c>
      <c r="O27" s="142"/>
    </row>
    <row r="28" spans="1:18" x14ac:dyDescent="0.25">
      <c r="A28" s="186" t="s">
        <v>42</v>
      </c>
      <c r="B28" s="234" t="s">
        <v>58</v>
      </c>
      <c r="C28" s="183">
        <v>3</v>
      </c>
      <c r="D28" s="184">
        <v>1</v>
      </c>
      <c r="E28" s="184">
        <v>4</v>
      </c>
      <c r="F28" s="184">
        <v>3</v>
      </c>
      <c r="G28" s="184">
        <v>1</v>
      </c>
      <c r="H28" s="185">
        <v>0</v>
      </c>
      <c r="I28" s="183">
        <v>0</v>
      </c>
      <c r="J28" s="184">
        <v>1</v>
      </c>
      <c r="K28" s="184">
        <v>1</v>
      </c>
      <c r="L28" s="184">
        <v>9</v>
      </c>
      <c r="M28" s="184">
        <v>1</v>
      </c>
      <c r="N28" s="185">
        <v>0</v>
      </c>
      <c r="O28" s="142" t="s">
        <v>197</v>
      </c>
      <c r="P28" s="142">
        <v>12</v>
      </c>
      <c r="Q28" s="142">
        <v>12</v>
      </c>
    </row>
    <row r="29" spans="1:18" ht="15.75" customHeight="1" x14ac:dyDescent="0.25">
      <c r="A29" s="186"/>
      <c r="B29" s="235"/>
      <c r="C29" s="197">
        <v>0.25</v>
      </c>
      <c r="D29" s="198">
        <v>8.3333333333333329E-2</v>
      </c>
      <c r="E29" s="198">
        <v>0.33333333333333331</v>
      </c>
      <c r="F29" s="198">
        <v>0.25</v>
      </c>
      <c r="G29" s="198">
        <v>8.3333333333333329E-2</v>
      </c>
      <c r="H29" s="199">
        <v>0</v>
      </c>
      <c r="I29" s="197">
        <v>0</v>
      </c>
      <c r="J29" s="198">
        <v>8.3333333333333329E-2</v>
      </c>
      <c r="K29" s="198">
        <v>8.3333333333333329E-2</v>
      </c>
      <c r="L29" s="198">
        <v>0.75</v>
      </c>
      <c r="M29" s="198">
        <v>8.3333333333333329E-2</v>
      </c>
      <c r="N29" s="199">
        <v>0</v>
      </c>
      <c r="O29" s="142"/>
    </row>
    <row r="30" spans="1:18" ht="13.5" customHeight="1" x14ac:dyDescent="0.25">
      <c r="A30" s="190" t="s">
        <v>43</v>
      </c>
      <c r="B30" s="238" t="s">
        <v>59</v>
      </c>
      <c r="C30" s="191">
        <v>2</v>
      </c>
      <c r="D30" s="192">
        <v>1</v>
      </c>
      <c r="E30" s="192">
        <v>5</v>
      </c>
      <c r="F30" s="192">
        <v>4</v>
      </c>
      <c r="G30" s="192">
        <v>0</v>
      </c>
      <c r="H30" s="193">
        <v>0</v>
      </c>
      <c r="I30" s="191">
        <v>0</v>
      </c>
      <c r="J30" s="192">
        <v>1</v>
      </c>
      <c r="K30" s="192">
        <v>1</v>
      </c>
      <c r="L30" s="192">
        <v>10</v>
      </c>
      <c r="M30" s="192">
        <v>0</v>
      </c>
      <c r="N30" s="193">
        <v>0</v>
      </c>
      <c r="O30" s="142" t="s">
        <v>198</v>
      </c>
      <c r="P30" s="142">
        <v>12</v>
      </c>
      <c r="Q30" s="142">
        <v>12</v>
      </c>
    </row>
    <row r="31" spans="1:18" ht="13.5" customHeight="1" x14ac:dyDescent="0.25">
      <c r="A31" s="190"/>
      <c r="B31" s="239"/>
      <c r="C31" s="194">
        <v>0.16666666666666666</v>
      </c>
      <c r="D31" s="195">
        <v>8.3333333333333329E-2</v>
      </c>
      <c r="E31" s="195">
        <v>0.41666666666666669</v>
      </c>
      <c r="F31" s="195">
        <v>0.33333333333333331</v>
      </c>
      <c r="G31" s="195">
        <v>0</v>
      </c>
      <c r="H31" s="196">
        <v>0</v>
      </c>
      <c r="I31" s="194">
        <v>0</v>
      </c>
      <c r="J31" s="195">
        <v>8.3333333333333329E-2</v>
      </c>
      <c r="K31" s="195">
        <v>8.3333333333333329E-2</v>
      </c>
      <c r="L31" s="195">
        <v>0.83333333333333337</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1</v>
      </c>
      <c r="E33" s="184">
        <v>6</v>
      </c>
      <c r="F33" s="184">
        <v>3</v>
      </c>
      <c r="G33" s="184">
        <v>0</v>
      </c>
      <c r="H33" s="185">
        <v>0</v>
      </c>
      <c r="I33" s="183">
        <v>0</v>
      </c>
      <c r="J33" s="184">
        <v>1</v>
      </c>
      <c r="K33" s="184">
        <v>1</v>
      </c>
      <c r="L33" s="184">
        <v>10</v>
      </c>
      <c r="M33" s="184">
        <v>0</v>
      </c>
      <c r="N33" s="185">
        <v>0</v>
      </c>
      <c r="O33" s="142" t="s">
        <v>199</v>
      </c>
      <c r="P33" s="142">
        <v>12</v>
      </c>
      <c r="Q33" s="142">
        <v>12</v>
      </c>
    </row>
    <row r="34" spans="1:17" ht="14.25" customHeight="1" x14ac:dyDescent="0.25">
      <c r="A34" s="186"/>
      <c r="B34" s="235"/>
      <c r="C34" s="197">
        <v>0.16666666666666666</v>
      </c>
      <c r="D34" s="198">
        <v>8.3333333333333329E-2</v>
      </c>
      <c r="E34" s="198">
        <v>0.5</v>
      </c>
      <c r="F34" s="198">
        <v>0.25</v>
      </c>
      <c r="G34" s="198">
        <v>0</v>
      </c>
      <c r="H34" s="199">
        <v>0</v>
      </c>
      <c r="I34" s="197">
        <v>0</v>
      </c>
      <c r="J34" s="198">
        <v>8.3333333333333329E-2</v>
      </c>
      <c r="K34" s="198">
        <v>8.3333333333333329E-2</v>
      </c>
      <c r="L34" s="198">
        <v>0.83333333333333337</v>
      </c>
      <c r="M34" s="198">
        <v>0</v>
      </c>
      <c r="N34" s="199">
        <v>0</v>
      </c>
      <c r="O34" s="142"/>
    </row>
    <row r="35" spans="1:17" ht="12.75" customHeight="1" x14ac:dyDescent="0.25">
      <c r="A35" s="190" t="s">
        <v>45</v>
      </c>
      <c r="B35" s="238" t="s">
        <v>52</v>
      </c>
      <c r="C35" s="191">
        <v>0</v>
      </c>
      <c r="D35" s="192">
        <v>1</v>
      </c>
      <c r="E35" s="192">
        <v>2</v>
      </c>
      <c r="F35" s="192">
        <v>9</v>
      </c>
      <c r="G35" s="192">
        <v>0</v>
      </c>
      <c r="H35" s="193">
        <v>0</v>
      </c>
      <c r="I35" s="191">
        <v>0</v>
      </c>
      <c r="J35" s="192">
        <v>0</v>
      </c>
      <c r="K35" s="192">
        <v>2</v>
      </c>
      <c r="L35" s="192">
        <v>10</v>
      </c>
      <c r="M35" s="192">
        <v>0</v>
      </c>
      <c r="N35" s="193">
        <v>0</v>
      </c>
      <c r="O35" s="142" t="s">
        <v>200</v>
      </c>
      <c r="P35" s="142">
        <v>12</v>
      </c>
      <c r="Q35" s="142">
        <v>12</v>
      </c>
    </row>
    <row r="36" spans="1:17" ht="15.75" customHeight="1" x14ac:dyDescent="0.25">
      <c r="A36" s="190"/>
      <c r="B36" s="239"/>
      <c r="C36" s="194">
        <v>0</v>
      </c>
      <c r="D36" s="195">
        <v>8.3333333333333329E-2</v>
      </c>
      <c r="E36" s="195">
        <v>0.16666666666666666</v>
      </c>
      <c r="F36" s="195">
        <v>0.75</v>
      </c>
      <c r="G36" s="195">
        <v>0</v>
      </c>
      <c r="H36" s="196">
        <v>0</v>
      </c>
      <c r="I36" s="194">
        <v>0</v>
      </c>
      <c r="J36" s="195">
        <v>0</v>
      </c>
      <c r="K36" s="195">
        <v>0.16666666666666666</v>
      </c>
      <c r="L36" s="195">
        <v>0.83333333333333337</v>
      </c>
      <c r="M36" s="195">
        <v>0</v>
      </c>
      <c r="N36" s="196">
        <v>0</v>
      </c>
      <c r="O36" s="142"/>
    </row>
    <row r="37" spans="1:17" x14ac:dyDescent="0.25">
      <c r="A37" s="186" t="s">
        <v>46</v>
      </c>
      <c r="B37" s="234" t="s">
        <v>53</v>
      </c>
      <c r="C37" s="183">
        <v>1</v>
      </c>
      <c r="D37" s="184">
        <v>3</v>
      </c>
      <c r="E37" s="184">
        <v>5</v>
      </c>
      <c r="F37" s="184">
        <v>3</v>
      </c>
      <c r="G37" s="184">
        <v>0</v>
      </c>
      <c r="H37" s="185">
        <v>0</v>
      </c>
      <c r="I37" s="183">
        <v>0</v>
      </c>
      <c r="J37" s="184">
        <v>0</v>
      </c>
      <c r="K37" s="184">
        <v>3</v>
      </c>
      <c r="L37" s="184">
        <v>9</v>
      </c>
      <c r="M37" s="184">
        <v>0</v>
      </c>
      <c r="N37" s="185">
        <v>0</v>
      </c>
      <c r="O37" s="142" t="s">
        <v>201</v>
      </c>
      <c r="P37" s="142">
        <v>12</v>
      </c>
      <c r="Q37" s="142">
        <v>12</v>
      </c>
    </row>
    <row r="38" spans="1:17" ht="14.25" customHeight="1" x14ac:dyDescent="0.25">
      <c r="A38" s="186"/>
      <c r="B38" s="235"/>
      <c r="C38" s="197">
        <v>8.3333333333333329E-2</v>
      </c>
      <c r="D38" s="198">
        <v>0.25</v>
      </c>
      <c r="E38" s="198">
        <v>0.41666666666666669</v>
      </c>
      <c r="F38" s="198">
        <v>0.25</v>
      </c>
      <c r="G38" s="198">
        <v>0</v>
      </c>
      <c r="H38" s="199">
        <v>0</v>
      </c>
      <c r="I38" s="197">
        <v>0</v>
      </c>
      <c r="J38" s="198">
        <v>0</v>
      </c>
      <c r="K38" s="198">
        <v>0.25</v>
      </c>
      <c r="L38" s="198">
        <v>0.75</v>
      </c>
      <c r="M38" s="198">
        <v>0</v>
      </c>
      <c r="N38" s="199">
        <v>0</v>
      </c>
      <c r="O38" s="142"/>
    </row>
    <row r="39" spans="1:17" x14ac:dyDescent="0.25">
      <c r="A39" s="190" t="s">
        <v>47</v>
      </c>
      <c r="B39" s="238" t="s">
        <v>61</v>
      </c>
      <c r="C39" s="191">
        <v>0</v>
      </c>
      <c r="D39" s="192">
        <v>2</v>
      </c>
      <c r="E39" s="192">
        <v>4</v>
      </c>
      <c r="F39" s="192">
        <v>4</v>
      </c>
      <c r="G39" s="192">
        <v>2</v>
      </c>
      <c r="H39" s="193">
        <v>0</v>
      </c>
      <c r="I39" s="191">
        <v>0</v>
      </c>
      <c r="J39" s="192">
        <v>0</v>
      </c>
      <c r="K39" s="192">
        <v>1</v>
      </c>
      <c r="L39" s="192">
        <v>9</v>
      </c>
      <c r="M39" s="192">
        <v>2</v>
      </c>
      <c r="N39" s="193">
        <v>0</v>
      </c>
      <c r="O39" s="142" t="s">
        <v>202</v>
      </c>
      <c r="P39" s="142">
        <v>12</v>
      </c>
      <c r="Q39" s="142">
        <v>12</v>
      </c>
    </row>
    <row r="40" spans="1:17" ht="15" customHeight="1" x14ac:dyDescent="0.25">
      <c r="A40" s="190"/>
      <c r="B40" s="239"/>
      <c r="C40" s="194">
        <v>0</v>
      </c>
      <c r="D40" s="195">
        <v>0.16666666666666666</v>
      </c>
      <c r="E40" s="195">
        <v>0.33333333333333331</v>
      </c>
      <c r="F40" s="195">
        <v>0.33333333333333331</v>
      </c>
      <c r="G40" s="195">
        <v>0.16666666666666666</v>
      </c>
      <c r="H40" s="196">
        <v>0</v>
      </c>
      <c r="I40" s="194">
        <v>0</v>
      </c>
      <c r="J40" s="195">
        <v>0</v>
      </c>
      <c r="K40" s="195">
        <v>8.3333333333333329E-2</v>
      </c>
      <c r="L40" s="195">
        <v>0.75</v>
      </c>
      <c r="M40" s="195">
        <v>0.16666666666666666</v>
      </c>
      <c r="N40" s="196">
        <v>0</v>
      </c>
      <c r="O40" s="142"/>
    </row>
    <row r="41" spans="1:17" x14ac:dyDescent="0.25">
      <c r="A41" s="186" t="s">
        <v>48</v>
      </c>
      <c r="B41" s="234" t="s">
        <v>62</v>
      </c>
      <c r="C41" s="183">
        <v>2</v>
      </c>
      <c r="D41" s="184">
        <v>2</v>
      </c>
      <c r="E41" s="184">
        <v>4</v>
      </c>
      <c r="F41" s="184">
        <v>2</v>
      </c>
      <c r="G41" s="184">
        <v>2</v>
      </c>
      <c r="H41" s="185">
        <v>0</v>
      </c>
      <c r="I41" s="183">
        <v>0</v>
      </c>
      <c r="J41" s="184">
        <v>0</v>
      </c>
      <c r="K41" s="184">
        <v>1</v>
      </c>
      <c r="L41" s="184">
        <v>9</v>
      </c>
      <c r="M41" s="184">
        <v>2</v>
      </c>
      <c r="N41" s="185">
        <v>0</v>
      </c>
      <c r="O41" s="142" t="s">
        <v>203</v>
      </c>
      <c r="P41" s="142">
        <v>12</v>
      </c>
      <c r="Q41" s="142">
        <v>12</v>
      </c>
    </row>
    <row r="42" spans="1:17" x14ac:dyDescent="0.25">
      <c r="A42" s="203"/>
      <c r="B42" s="241"/>
      <c r="C42" s="204">
        <v>0.16666666666666666</v>
      </c>
      <c r="D42" s="205">
        <v>0.16666666666666666</v>
      </c>
      <c r="E42" s="205">
        <v>0.33333333333333331</v>
      </c>
      <c r="F42" s="205">
        <v>0.16666666666666666</v>
      </c>
      <c r="G42" s="205">
        <v>0.16666666666666666</v>
      </c>
      <c r="H42" s="206">
        <v>0</v>
      </c>
      <c r="I42" s="204">
        <v>0</v>
      </c>
      <c r="J42" s="205">
        <v>0</v>
      </c>
      <c r="K42" s="205">
        <v>8.3333333333333329E-2</v>
      </c>
      <c r="L42" s="205">
        <v>0.75</v>
      </c>
      <c r="M42" s="205">
        <v>0.16666666666666666</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3</v>
      </c>
      <c r="G48" s="211">
        <v>9</v>
      </c>
      <c r="H48" s="211">
        <v>0</v>
      </c>
      <c r="P48" s="142">
        <v>12</v>
      </c>
    </row>
    <row r="49" spans="1:16" x14ac:dyDescent="0.25">
      <c r="A49" s="92"/>
      <c r="C49" s="195">
        <v>0</v>
      </c>
      <c r="D49" s="195">
        <v>0</v>
      </c>
      <c r="E49" s="195">
        <v>0</v>
      </c>
      <c r="F49" s="195">
        <v>0.25</v>
      </c>
      <c r="G49" s="195">
        <v>0.75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5</v>
      </c>
      <c r="G54" s="211">
        <v>6</v>
      </c>
      <c r="H54" s="211">
        <v>0</v>
      </c>
      <c r="P54" s="142">
        <v>12</v>
      </c>
    </row>
    <row r="55" spans="1:16" x14ac:dyDescent="0.25">
      <c r="A55" s="92"/>
      <c r="C55" s="195">
        <v>0</v>
      </c>
      <c r="D55" s="195">
        <v>0</v>
      </c>
      <c r="E55" s="195">
        <v>8.3333333333333329E-2</v>
      </c>
      <c r="F55" s="195">
        <v>0.41666666666666669</v>
      </c>
      <c r="G55" s="195">
        <v>0.5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12</v>
      </c>
      <c r="F60" s="211">
        <v>0</v>
      </c>
      <c r="G60" s="211"/>
      <c r="H60" s="211">
        <v>0</v>
      </c>
      <c r="P60" s="142">
        <v>12</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314</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215</v>
      </c>
      <c r="C3" s="145"/>
      <c r="D3" s="146"/>
      <c r="E3" s="147">
        <v>43384</v>
      </c>
      <c r="F3" s="146"/>
      <c r="G3" s="148"/>
      <c r="H3" s="148"/>
      <c r="I3" s="147" t="s">
        <v>162</v>
      </c>
      <c r="J3" s="148"/>
      <c r="K3" s="148"/>
      <c r="L3" s="148"/>
      <c r="M3" s="149">
        <v>18</v>
      </c>
      <c r="N3" s="150"/>
      <c r="O3" s="142"/>
    </row>
    <row r="4" spans="1:18" ht="9.75" customHeight="1" x14ac:dyDescent="0.25"/>
    <row r="5" spans="1:18" ht="17.25" customHeight="1" x14ac:dyDescent="0.25">
      <c r="A5" s="92" t="s">
        <v>13</v>
      </c>
      <c r="B5" s="93" t="s">
        <v>12</v>
      </c>
    </row>
    <row r="6" spans="1:18" x14ac:dyDescent="0.25">
      <c r="B6" s="151" t="s">
        <v>2</v>
      </c>
      <c r="C6" s="152">
        <v>6</v>
      </c>
      <c r="D6" s="153">
        <v>0.33333333333333331</v>
      </c>
      <c r="F6" s="154" t="s">
        <v>49</v>
      </c>
      <c r="J6" s="155" t="s">
        <v>194</v>
      </c>
    </row>
    <row r="7" spans="1:18" x14ac:dyDescent="0.25">
      <c r="B7" s="156" t="s">
        <v>3</v>
      </c>
      <c r="C7" s="94">
        <v>7</v>
      </c>
      <c r="D7" s="157">
        <v>0.3888888888888889</v>
      </c>
      <c r="F7" s="158" t="s">
        <v>28</v>
      </c>
      <c r="G7" s="159"/>
      <c r="H7" s="159">
        <v>1</v>
      </c>
      <c r="I7" s="153">
        <v>5.5555555555555552E-2</v>
      </c>
      <c r="K7" s="216" t="s">
        <v>260</v>
      </c>
    </row>
    <row r="8" spans="1:18" x14ac:dyDescent="0.25">
      <c r="B8" s="151" t="s">
        <v>5</v>
      </c>
      <c r="C8" s="152">
        <v>2</v>
      </c>
      <c r="D8" s="153">
        <v>0.1111111111111111</v>
      </c>
      <c r="F8" s="160" t="s">
        <v>0</v>
      </c>
      <c r="H8" s="87">
        <v>6</v>
      </c>
      <c r="I8" s="157">
        <v>0.33333333333333331</v>
      </c>
    </row>
    <row r="9" spans="1:18" x14ac:dyDescent="0.25">
      <c r="B9" s="156" t="s">
        <v>6</v>
      </c>
      <c r="C9" s="94">
        <v>1</v>
      </c>
      <c r="D9" s="157">
        <v>5.5555555555555552E-2</v>
      </c>
      <c r="F9" s="158" t="s">
        <v>29</v>
      </c>
      <c r="G9" s="159"/>
      <c r="H9" s="159">
        <v>0</v>
      </c>
      <c r="I9" s="153">
        <v>0</v>
      </c>
    </row>
    <row r="10" spans="1:18" x14ac:dyDescent="0.25">
      <c r="B10" s="151" t="s">
        <v>4</v>
      </c>
      <c r="C10" s="152">
        <v>2</v>
      </c>
      <c r="D10" s="153">
        <v>0.1111111111111111</v>
      </c>
      <c r="F10" s="160" t="s">
        <v>30</v>
      </c>
      <c r="H10" s="87">
        <v>0</v>
      </c>
      <c r="I10" s="157">
        <v>0</v>
      </c>
    </row>
    <row r="11" spans="1:18" x14ac:dyDescent="0.25">
      <c r="B11" s="156" t="s">
        <v>23</v>
      </c>
      <c r="C11" s="94">
        <v>7</v>
      </c>
      <c r="D11" s="157">
        <v>0.3888888888888889</v>
      </c>
      <c r="F11" s="158" t="s">
        <v>31</v>
      </c>
      <c r="G11" s="159"/>
      <c r="H11" s="159">
        <v>0</v>
      </c>
      <c r="I11" s="153">
        <v>0</v>
      </c>
    </row>
    <row r="12" spans="1:18" x14ac:dyDescent="0.25">
      <c r="B12" s="151" t="s">
        <v>26</v>
      </c>
      <c r="C12" s="152">
        <v>1</v>
      </c>
      <c r="D12" s="153">
        <v>5.5555555555555552E-2</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1</v>
      </c>
      <c r="D14" s="153">
        <v>5.5555555555555552E-2</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5.5555555555555552E-2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18</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1</v>
      </c>
      <c r="E24" s="184">
        <v>3</v>
      </c>
      <c r="F24" s="184">
        <v>11</v>
      </c>
      <c r="G24" s="184">
        <v>2</v>
      </c>
      <c r="H24" s="185">
        <v>1</v>
      </c>
      <c r="I24" s="183">
        <v>0</v>
      </c>
      <c r="J24" s="184">
        <v>0</v>
      </c>
      <c r="K24" s="184">
        <v>0</v>
      </c>
      <c r="L24" s="184">
        <v>16</v>
      </c>
      <c r="M24" s="184">
        <v>1</v>
      </c>
      <c r="N24" s="185">
        <v>1</v>
      </c>
      <c r="O24" s="142" t="s">
        <v>195</v>
      </c>
      <c r="P24" s="142">
        <v>18</v>
      </c>
      <c r="Q24" s="142">
        <v>18</v>
      </c>
    </row>
    <row r="25" spans="1:18" ht="18.75" customHeight="1" x14ac:dyDescent="0.25">
      <c r="A25" s="186"/>
      <c r="B25" s="235"/>
      <c r="C25" s="187">
        <v>0</v>
      </c>
      <c r="D25" s="188">
        <v>5.5555555555555552E-2</v>
      </c>
      <c r="E25" s="188">
        <v>0.16666666666666666</v>
      </c>
      <c r="F25" s="188">
        <v>0.61111111111111116</v>
      </c>
      <c r="G25" s="188">
        <v>0.1111111111111111</v>
      </c>
      <c r="H25" s="189">
        <v>5.5555555555555552E-2</v>
      </c>
      <c r="I25" s="187">
        <v>0</v>
      </c>
      <c r="J25" s="188">
        <v>0</v>
      </c>
      <c r="K25" s="188">
        <v>0</v>
      </c>
      <c r="L25" s="188">
        <v>0.88888888888888884</v>
      </c>
      <c r="M25" s="188">
        <v>5.5555555555555552E-2</v>
      </c>
      <c r="N25" s="189">
        <v>5.5555555555555552E-2</v>
      </c>
      <c r="O25" s="142"/>
    </row>
    <row r="26" spans="1:18" x14ac:dyDescent="0.25">
      <c r="A26" s="190" t="s">
        <v>41</v>
      </c>
      <c r="B26" s="238" t="s">
        <v>51</v>
      </c>
      <c r="C26" s="191">
        <v>1</v>
      </c>
      <c r="D26" s="192">
        <v>3</v>
      </c>
      <c r="E26" s="192">
        <v>0</v>
      </c>
      <c r="F26" s="192">
        <v>10</v>
      </c>
      <c r="G26" s="192">
        <v>2</v>
      </c>
      <c r="H26" s="193">
        <v>2</v>
      </c>
      <c r="I26" s="191">
        <v>1</v>
      </c>
      <c r="J26" s="192">
        <v>0</v>
      </c>
      <c r="K26" s="192">
        <v>0</v>
      </c>
      <c r="L26" s="192">
        <v>16</v>
      </c>
      <c r="M26" s="192">
        <v>1</v>
      </c>
      <c r="N26" s="193">
        <v>0</v>
      </c>
      <c r="O26" s="142" t="s">
        <v>196</v>
      </c>
      <c r="P26" s="142">
        <v>18</v>
      </c>
      <c r="Q26" s="142">
        <v>18</v>
      </c>
    </row>
    <row r="27" spans="1:18" ht="18" customHeight="1" x14ac:dyDescent="0.25">
      <c r="A27" s="190"/>
      <c r="B27" s="239"/>
      <c r="C27" s="194">
        <v>5.5555555555555552E-2</v>
      </c>
      <c r="D27" s="195">
        <v>0.16666666666666666</v>
      </c>
      <c r="E27" s="195">
        <v>0</v>
      </c>
      <c r="F27" s="195">
        <v>0.55555555555555558</v>
      </c>
      <c r="G27" s="195">
        <v>0.1111111111111111</v>
      </c>
      <c r="H27" s="196">
        <v>0.1111111111111111</v>
      </c>
      <c r="I27" s="194">
        <v>5.5555555555555552E-2</v>
      </c>
      <c r="J27" s="195">
        <v>0</v>
      </c>
      <c r="K27" s="195">
        <v>0</v>
      </c>
      <c r="L27" s="195">
        <v>0.88888888888888884</v>
      </c>
      <c r="M27" s="195">
        <v>5.5555555555555552E-2</v>
      </c>
      <c r="N27" s="196">
        <v>0</v>
      </c>
      <c r="O27" s="142"/>
    </row>
    <row r="28" spans="1:18" x14ac:dyDescent="0.25">
      <c r="A28" s="186" t="s">
        <v>42</v>
      </c>
      <c r="B28" s="234" t="s">
        <v>58</v>
      </c>
      <c r="C28" s="183">
        <v>3</v>
      </c>
      <c r="D28" s="184">
        <v>2</v>
      </c>
      <c r="E28" s="184">
        <v>1</v>
      </c>
      <c r="F28" s="184">
        <v>10</v>
      </c>
      <c r="G28" s="184">
        <v>1</v>
      </c>
      <c r="H28" s="185">
        <v>1</v>
      </c>
      <c r="I28" s="183">
        <v>0</v>
      </c>
      <c r="J28" s="184">
        <v>1</v>
      </c>
      <c r="K28" s="184">
        <v>0</v>
      </c>
      <c r="L28" s="184">
        <v>16</v>
      </c>
      <c r="M28" s="184">
        <v>1</v>
      </c>
      <c r="N28" s="185">
        <v>0</v>
      </c>
      <c r="O28" s="142" t="s">
        <v>197</v>
      </c>
      <c r="P28" s="142">
        <v>18</v>
      </c>
      <c r="Q28" s="142">
        <v>18</v>
      </c>
    </row>
    <row r="29" spans="1:18" ht="15.75" customHeight="1" x14ac:dyDescent="0.25">
      <c r="A29" s="186"/>
      <c r="B29" s="235"/>
      <c r="C29" s="197">
        <v>0.16666666666666666</v>
      </c>
      <c r="D29" s="198">
        <v>0.1111111111111111</v>
      </c>
      <c r="E29" s="198">
        <v>5.5555555555555552E-2</v>
      </c>
      <c r="F29" s="198">
        <v>0.55555555555555558</v>
      </c>
      <c r="G29" s="198">
        <v>5.5555555555555552E-2</v>
      </c>
      <c r="H29" s="199">
        <v>5.5555555555555552E-2</v>
      </c>
      <c r="I29" s="197">
        <v>0</v>
      </c>
      <c r="J29" s="198">
        <v>5.5555555555555552E-2</v>
      </c>
      <c r="K29" s="198">
        <v>0</v>
      </c>
      <c r="L29" s="198">
        <v>0.88888888888888884</v>
      </c>
      <c r="M29" s="198">
        <v>5.5555555555555552E-2</v>
      </c>
      <c r="N29" s="199">
        <v>0</v>
      </c>
      <c r="O29" s="142"/>
    </row>
    <row r="30" spans="1:18" ht="13.5" customHeight="1" x14ac:dyDescent="0.25">
      <c r="A30" s="190" t="s">
        <v>43</v>
      </c>
      <c r="B30" s="238" t="s">
        <v>59</v>
      </c>
      <c r="C30" s="191">
        <v>1</v>
      </c>
      <c r="D30" s="192">
        <v>2</v>
      </c>
      <c r="E30" s="192">
        <v>3</v>
      </c>
      <c r="F30" s="192">
        <v>11</v>
      </c>
      <c r="G30" s="192">
        <v>1</v>
      </c>
      <c r="H30" s="193">
        <v>0</v>
      </c>
      <c r="I30" s="191">
        <v>0</v>
      </c>
      <c r="J30" s="192">
        <v>0</v>
      </c>
      <c r="K30" s="192">
        <v>1</v>
      </c>
      <c r="L30" s="192">
        <v>16</v>
      </c>
      <c r="M30" s="192">
        <v>1</v>
      </c>
      <c r="N30" s="193">
        <v>0</v>
      </c>
      <c r="O30" s="142" t="s">
        <v>198</v>
      </c>
      <c r="P30" s="142">
        <v>18</v>
      </c>
      <c r="Q30" s="142">
        <v>18</v>
      </c>
    </row>
    <row r="31" spans="1:18" ht="13.5" customHeight="1" x14ac:dyDescent="0.25">
      <c r="A31" s="190"/>
      <c r="B31" s="239"/>
      <c r="C31" s="194">
        <v>5.5555555555555552E-2</v>
      </c>
      <c r="D31" s="195">
        <v>0.1111111111111111</v>
      </c>
      <c r="E31" s="195">
        <v>0.16666666666666666</v>
      </c>
      <c r="F31" s="195">
        <v>0.61111111111111116</v>
      </c>
      <c r="G31" s="195">
        <v>5.5555555555555552E-2</v>
      </c>
      <c r="H31" s="196">
        <v>0</v>
      </c>
      <c r="I31" s="194">
        <v>0</v>
      </c>
      <c r="J31" s="195">
        <v>0</v>
      </c>
      <c r="K31" s="195">
        <v>5.5555555555555552E-2</v>
      </c>
      <c r="L31" s="195">
        <v>0.88888888888888884</v>
      </c>
      <c r="M31" s="195">
        <v>5.5555555555555552E-2</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2</v>
      </c>
      <c r="E33" s="184">
        <v>2</v>
      </c>
      <c r="F33" s="184">
        <v>10</v>
      </c>
      <c r="G33" s="184">
        <v>2</v>
      </c>
      <c r="H33" s="185">
        <v>0</v>
      </c>
      <c r="I33" s="183">
        <v>0</v>
      </c>
      <c r="J33" s="184">
        <v>0</v>
      </c>
      <c r="K33" s="184">
        <v>0</v>
      </c>
      <c r="L33" s="184">
        <v>17</v>
      </c>
      <c r="M33" s="184">
        <v>1</v>
      </c>
      <c r="N33" s="185">
        <v>0</v>
      </c>
      <c r="O33" s="142" t="s">
        <v>199</v>
      </c>
      <c r="P33" s="142">
        <v>18</v>
      </c>
      <c r="Q33" s="142">
        <v>18</v>
      </c>
    </row>
    <row r="34" spans="1:17" ht="14.25" customHeight="1" x14ac:dyDescent="0.25">
      <c r="A34" s="186"/>
      <c r="B34" s="235"/>
      <c r="C34" s="197">
        <v>0.1111111111111111</v>
      </c>
      <c r="D34" s="198">
        <v>0.1111111111111111</v>
      </c>
      <c r="E34" s="198">
        <v>0.1111111111111111</v>
      </c>
      <c r="F34" s="198">
        <v>0.55555555555555558</v>
      </c>
      <c r="G34" s="198">
        <v>0.1111111111111111</v>
      </c>
      <c r="H34" s="199">
        <v>0</v>
      </c>
      <c r="I34" s="197">
        <v>0</v>
      </c>
      <c r="J34" s="198">
        <v>0</v>
      </c>
      <c r="K34" s="198">
        <v>0</v>
      </c>
      <c r="L34" s="198">
        <v>0.94444444444444442</v>
      </c>
      <c r="M34" s="198">
        <v>5.5555555555555552E-2</v>
      </c>
      <c r="N34" s="199">
        <v>0</v>
      </c>
      <c r="O34" s="142"/>
    </row>
    <row r="35" spans="1:17" ht="12.75" customHeight="1" x14ac:dyDescent="0.25">
      <c r="A35" s="190" t="s">
        <v>45</v>
      </c>
      <c r="B35" s="238" t="s">
        <v>52</v>
      </c>
      <c r="C35" s="191">
        <v>1</v>
      </c>
      <c r="D35" s="192">
        <v>2</v>
      </c>
      <c r="E35" s="192">
        <v>2</v>
      </c>
      <c r="F35" s="192">
        <v>12</v>
      </c>
      <c r="G35" s="192">
        <v>1</v>
      </c>
      <c r="H35" s="193">
        <v>0</v>
      </c>
      <c r="I35" s="191">
        <v>1</v>
      </c>
      <c r="J35" s="192">
        <v>0</v>
      </c>
      <c r="K35" s="192">
        <v>0</v>
      </c>
      <c r="L35" s="192">
        <v>16</v>
      </c>
      <c r="M35" s="192">
        <v>1</v>
      </c>
      <c r="N35" s="193">
        <v>0</v>
      </c>
      <c r="O35" s="142" t="s">
        <v>200</v>
      </c>
      <c r="P35" s="142">
        <v>18</v>
      </c>
      <c r="Q35" s="142">
        <v>18</v>
      </c>
    </row>
    <row r="36" spans="1:17" ht="15.75" customHeight="1" x14ac:dyDescent="0.25">
      <c r="A36" s="190"/>
      <c r="B36" s="239"/>
      <c r="C36" s="194">
        <v>5.5555555555555552E-2</v>
      </c>
      <c r="D36" s="195">
        <v>0.1111111111111111</v>
      </c>
      <c r="E36" s="195">
        <v>0.1111111111111111</v>
      </c>
      <c r="F36" s="195">
        <v>0.66666666666666663</v>
      </c>
      <c r="G36" s="195">
        <v>5.5555555555555552E-2</v>
      </c>
      <c r="H36" s="196">
        <v>0</v>
      </c>
      <c r="I36" s="194">
        <v>5.5555555555555552E-2</v>
      </c>
      <c r="J36" s="195">
        <v>0</v>
      </c>
      <c r="K36" s="195">
        <v>0</v>
      </c>
      <c r="L36" s="195">
        <v>0.88888888888888884</v>
      </c>
      <c r="M36" s="195">
        <v>5.5555555555555552E-2</v>
      </c>
      <c r="N36" s="196">
        <v>0</v>
      </c>
      <c r="O36" s="142"/>
    </row>
    <row r="37" spans="1:17" x14ac:dyDescent="0.25">
      <c r="A37" s="186" t="s">
        <v>46</v>
      </c>
      <c r="B37" s="234" t="s">
        <v>53</v>
      </c>
      <c r="C37" s="183">
        <v>0</v>
      </c>
      <c r="D37" s="184">
        <v>3</v>
      </c>
      <c r="E37" s="184">
        <v>2</v>
      </c>
      <c r="F37" s="184">
        <v>10</v>
      </c>
      <c r="G37" s="184">
        <v>2</v>
      </c>
      <c r="H37" s="185">
        <v>1</v>
      </c>
      <c r="I37" s="183">
        <v>0</v>
      </c>
      <c r="J37" s="184">
        <v>0</v>
      </c>
      <c r="K37" s="184">
        <v>1</v>
      </c>
      <c r="L37" s="184">
        <v>16</v>
      </c>
      <c r="M37" s="184">
        <v>1</v>
      </c>
      <c r="N37" s="185">
        <v>0</v>
      </c>
      <c r="O37" s="142" t="s">
        <v>201</v>
      </c>
      <c r="P37" s="142">
        <v>18</v>
      </c>
      <c r="Q37" s="142">
        <v>18</v>
      </c>
    </row>
    <row r="38" spans="1:17" ht="14.25" customHeight="1" x14ac:dyDescent="0.25">
      <c r="A38" s="186"/>
      <c r="B38" s="235"/>
      <c r="C38" s="197">
        <v>0</v>
      </c>
      <c r="D38" s="198">
        <v>0.16666666666666666</v>
      </c>
      <c r="E38" s="198">
        <v>0.1111111111111111</v>
      </c>
      <c r="F38" s="198">
        <v>0.55555555555555558</v>
      </c>
      <c r="G38" s="198">
        <v>0.1111111111111111</v>
      </c>
      <c r="H38" s="199">
        <v>5.5555555555555552E-2</v>
      </c>
      <c r="I38" s="197">
        <v>0</v>
      </c>
      <c r="J38" s="198">
        <v>0</v>
      </c>
      <c r="K38" s="198">
        <v>5.5555555555555552E-2</v>
      </c>
      <c r="L38" s="198">
        <v>0.88888888888888884</v>
      </c>
      <c r="M38" s="198">
        <v>5.5555555555555552E-2</v>
      </c>
      <c r="N38" s="199">
        <v>0</v>
      </c>
      <c r="O38" s="142"/>
    </row>
    <row r="39" spans="1:17" x14ac:dyDescent="0.25">
      <c r="A39" s="190" t="s">
        <v>47</v>
      </c>
      <c r="B39" s="238" t="s">
        <v>61</v>
      </c>
      <c r="C39" s="191">
        <v>1</v>
      </c>
      <c r="D39" s="192">
        <v>3</v>
      </c>
      <c r="E39" s="192">
        <v>1</v>
      </c>
      <c r="F39" s="192">
        <v>9</v>
      </c>
      <c r="G39" s="192">
        <v>4</v>
      </c>
      <c r="H39" s="193">
        <v>0</v>
      </c>
      <c r="I39" s="191">
        <v>0</v>
      </c>
      <c r="J39" s="192">
        <v>0</v>
      </c>
      <c r="K39" s="192">
        <v>0</v>
      </c>
      <c r="L39" s="192">
        <v>15</v>
      </c>
      <c r="M39" s="192">
        <v>3</v>
      </c>
      <c r="N39" s="193">
        <v>0</v>
      </c>
      <c r="O39" s="142" t="s">
        <v>202</v>
      </c>
      <c r="P39" s="142">
        <v>18</v>
      </c>
      <c r="Q39" s="142">
        <v>18</v>
      </c>
    </row>
    <row r="40" spans="1:17" ht="15" customHeight="1" x14ac:dyDescent="0.25">
      <c r="A40" s="190"/>
      <c r="B40" s="239"/>
      <c r="C40" s="194">
        <v>5.5555555555555552E-2</v>
      </c>
      <c r="D40" s="195">
        <v>0.16666666666666666</v>
      </c>
      <c r="E40" s="195">
        <v>5.5555555555555552E-2</v>
      </c>
      <c r="F40" s="195">
        <v>0.5</v>
      </c>
      <c r="G40" s="195">
        <v>0.22222222222222221</v>
      </c>
      <c r="H40" s="196">
        <v>0</v>
      </c>
      <c r="I40" s="194">
        <v>0</v>
      </c>
      <c r="J40" s="195">
        <v>0</v>
      </c>
      <c r="K40" s="195">
        <v>0</v>
      </c>
      <c r="L40" s="195">
        <v>0.83333333333333337</v>
      </c>
      <c r="M40" s="195">
        <v>0.16666666666666666</v>
      </c>
      <c r="N40" s="196">
        <v>0</v>
      </c>
      <c r="O40" s="142"/>
    </row>
    <row r="41" spans="1:17" x14ac:dyDescent="0.25">
      <c r="A41" s="186" t="s">
        <v>48</v>
      </c>
      <c r="B41" s="234" t="s">
        <v>62</v>
      </c>
      <c r="C41" s="183">
        <v>0</v>
      </c>
      <c r="D41" s="184">
        <v>2</v>
      </c>
      <c r="E41" s="184">
        <v>3</v>
      </c>
      <c r="F41" s="184">
        <v>9</v>
      </c>
      <c r="G41" s="184">
        <v>4</v>
      </c>
      <c r="H41" s="185">
        <v>0</v>
      </c>
      <c r="I41" s="183">
        <v>0</v>
      </c>
      <c r="J41" s="184">
        <v>0</v>
      </c>
      <c r="K41" s="184">
        <v>0</v>
      </c>
      <c r="L41" s="184">
        <v>16</v>
      </c>
      <c r="M41" s="184">
        <v>2</v>
      </c>
      <c r="N41" s="185">
        <v>0</v>
      </c>
      <c r="O41" s="142" t="s">
        <v>203</v>
      </c>
      <c r="P41" s="142">
        <v>18</v>
      </c>
      <c r="Q41" s="142">
        <v>18</v>
      </c>
    </row>
    <row r="42" spans="1:17" x14ac:dyDescent="0.25">
      <c r="A42" s="203"/>
      <c r="B42" s="241"/>
      <c r="C42" s="204">
        <v>0</v>
      </c>
      <c r="D42" s="205">
        <v>0.1111111111111111</v>
      </c>
      <c r="E42" s="205">
        <v>0.16666666666666666</v>
      </c>
      <c r="F42" s="205">
        <v>0.5</v>
      </c>
      <c r="G42" s="205">
        <v>0.22222222222222221</v>
      </c>
      <c r="H42" s="206">
        <v>0</v>
      </c>
      <c r="I42" s="204">
        <v>0</v>
      </c>
      <c r="J42" s="205">
        <v>0</v>
      </c>
      <c r="K42" s="205">
        <v>0</v>
      </c>
      <c r="L42" s="205">
        <v>0.88888888888888884</v>
      </c>
      <c r="M42" s="205">
        <v>0.1111111111111111</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1</v>
      </c>
      <c r="E48" s="211">
        <v>1</v>
      </c>
      <c r="F48" s="211">
        <v>3</v>
      </c>
      <c r="G48" s="211">
        <v>12</v>
      </c>
      <c r="H48" s="211">
        <v>0</v>
      </c>
      <c r="P48" s="142">
        <v>18</v>
      </c>
    </row>
    <row r="49" spans="1:16" x14ac:dyDescent="0.25">
      <c r="A49" s="92"/>
      <c r="C49" s="195">
        <v>5.5555555555555552E-2</v>
      </c>
      <c r="D49" s="195">
        <v>5.5555555555555552E-2</v>
      </c>
      <c r="E49" s="195">
        <v>5.5555555555555552E-2</v>
      </c>
      <c r="F49" s="195">
        <v>0.16666666666666666</v>
      </c>
      <c r="G49" s="195">
        <v>0.66666666666666663</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4</v>
      </c>
      <c r="E54" s="211">
        <v>0</v>
      </c>
      <c r="F54" s="211">
        <v>4</v>
      </c>
      <c r="G54" s="211">
        <v>9</v>
      </c>
      <c r="H54" s="211">
        <v>1</v>
      </c>
      <c r="P54" s="142">
        <v>18</v>
      </c>
    </row>
    <row r="55" spans="1:16" x14ac:dyDescent="0.25">
      <c r="A55" s="92"/>
      <c r="C55" s="195">
        <v>0</v>
      </c>
      <c r="D55" s="195">
        <v>0.22222222222222221</v>
      </c>
      <c r="E55" s="195">
        <v>0</v>
      </c>
      <c r="F55" s="195">
        <v>0.22222222222222221</v>
      </c>
      <c r="G55" s="195">
        <v>0.5</v>
      </c>
      <c r="H55" s="195">
        <v>5.5555555555555552E-2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1</v>
      </c>
      <c r="D60" s="211">
        <v>3</v>
      </c>
      <c r="E60" s="211">
        <v>14</v>
      </c>
      <c r="F60" s="211">
        <v>0</v>
      </c>
      <c r="G60" s="211"/>
      <c r="H60" s="211">
        <v>0</v>
      </c>
      <c r="P60" s="142">
        <v>18</v>
      </c>
    </row>
    <row r="61" spans="1:16" x14ac:dyDescent="0.25">
      <c r="A61" s="92"/>
      <c r="C61" s="195">
        <v>5.5555555555555552E-2</v>
      </c>
      <c r="D61" s="195">
        <v>0.16666666666666666</v>
      </c>
      <c r="E61" s="195">
        <v>0.77777777777777779</v>
      </c>
      <c r="F61" s="195">
        <v>0</v>
      </c>
      <c r="G61" s="195"/>
      <c r="H61" s="195">
        <v>0</v>
      </c>
    </row>
    <row r="62" spans="1:16" x14ac:dyDescent="0.25">
      <c r="A62" s="93" t="s">
        <v>204</v>
      </c>
    </row>
    <row r="63" spans="1:16" ht="6.75" customHeight="1" x14ac:dyDescent="0.25">
      <c r="A63" s="93"/>
    </row>
    <row r="64" spans="1:16" ht="23.1" customHeight="1" x14ac:dyDescent="0.25">
      <c r="B64" s="240" t="s">
        <v>261</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217</v>
      </c>
      <c r="C3" s="145"/>
      <c r="D3" s="146"/>
      <c r="E3" s="147">
        <v>43125</v>
      </c>
      <c r="F3" s="146"/>
      <c r="G3" s="148"/>
      <c r="H3" s="148"/>
      <c r="I3" s="147" t="s">
        <v>103</v>
      </c>
      <c r="J3" s="148"/>
      <c r="K3" s="148"/>
      <c r="L3" s="148"/>
      <c r="M3" s="149">
        <v>32</v>
      </c>
      <c r="N3" s="150"/>
      <c r="O3" s="142"/>
    </row>
    <row r="4" spans="1:18" ht="9.75" customHeight="1" x14ac:dyDescent="0.25"/>
    <row r="5" spans="1:18" ht="17.25" customHeight="1" x14ac:dyDescent="0.25">
      <c r="A5" s="92" t="s">
        <v>13</v>
      </c>
      <c r="B5" s="93" t="s">
        <v>12</v>
      </c>
    </row>
    <row r="6" spans="1:18" x14ac:dyDescent="0.25">
      <c r="B6" s="151" t="s">
        <v>2</v>
      </c>
      <c r="C6" s="152">
        <v>17</v>
      </c>
      <c r="D6" s="153">
        <v>0.53125</v>
      </c>
      <c r="F6" s="154" t="s">
        <v>49</v>
      </c>
      <c r="J6" s="155" t="s">
        <v>194</v>
      </c>
    </row>
    <row r="7" spans="1:18" x14ac:dyDescent="0.25">
      <c r="B7" s="156" t="s">
        <v>3</v>
      </c>
      <c r="C7" s="94">
        <v>12</v>
      </c>
      <c r="D7" s="157">
        <v>0.375</v>
      </c>
      <c r="F7" s="158" t="s">
        <v>28</v>
      </c>
      <c r="G7" s="159"/>
      <c r="H7" s="159">
        <v>0</v>
      </c>
      <c r="I7" s="153">
        <v>0</v>
      </c>
      <c r="K7" s="87" t="s">
        <v>459</v>
      </c>
    </row>
    <row r="8" spans="1:18" x14ac:dyDescent="0.25">
      <c r="B8" s="151" t="s">
        <v>5</v>
      </c>
      <c r="C8" s="152">
        <v>5</v>
      </c>
      <c r="D8" s="153">
        <v>0.15625</v>
      </c>
      <c r="F8" s="160" t="s">
        <v>0</v>
      </c>
      <c r="H8" s="87">
        <v>0</v>
      </c>
      <c r="I8" s="157">
        <v>0</v>
      </c>
      <c r="K8" s="87" t="s">
        <v>460</v>
      </c>
    </row>
    <row r="9" spans="1:18" x14ac:dyDescent="0.25">
      <c r="B9" s="156" t="s">
        <v>6</v>
      </c>
      <c r="C9" s="94">
        <v>7</v>
      </c>
      <c r="D9" s="157">
        <v>0.21875</v>
      </c>
      <c r="F9" s="158" t="s">
        <v>29</v>
      </c>
      <c r="G9" s="159"/>
      <c r="H9" s="159">
        <v>0</v>
      </c>
      <c r="I9" s="153">
        <v>0</v>
      </c>
    </row>
    <row r="10" spans="1:18" x14ac:dyDescent="0.25">
      <c r="B10" s="151" t="s">
        <v>4</v>
      </c>
      <c r="C10" s="152">
        <v>4</v>
      </c>
      <c r="D10" s="153">
        <v>0.125</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1</v>
      </c>
      <c r="D16" s="153">
        <v>3.125E-2</v>
      </c>
      <c r="F16" s="163"/>
      <c r="G16" s="162"/>
      <c r="H16" s="162"/>
      <c r="I16" s="162"/>
      <c r="J16" s="162"/>
      <c r="O16" s="162"/>
      <c r="P16" s="162"/>
      <c r="Q16" s="162"/>
      <c r="R16" s="162"/>
    </row>
    <row r="17" spans="1:18" x14ac:dyDescent="0.25">
      <c r="B17" s="164" t="s">
        <v>7</v>
      </c>
      <c r="C17" s="165">
        <v>2</v>
      </c>
      <c r="D17" s="166">
        <v>6.25E-2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32</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4</v>
      </c>
      <c r="D24" s="184">
        <v>4</v>
      </c>
      <c r="E24" s="184">
        <v>5</v>
      </c>
      <c r="F24" s="184">
        <v>13</v>
      </c>
      <c r="G24" s="184">
        <v>3</v>
      </c>
      <c r="H24" s="185">
        <v>3</v>
      </c>
      <c r="I24" s="183">
        <v>0</v>
      </c>
      <c r="J24" s="184">
        <v>0</v>
      </c>
      <c r="K24" s="184">
        <v>5</v>
      </c>
      <c r="L24" s="184">
        <v>22</v>
      </c>
      <c r="M24" s="184">
        <v>2</v>
      </c>
      <c r="N24" s="185">
        <v>3</v>
      </c>
      <c r="O24" s="142" t="s">
        <v>195</v>
      </c>
      <c r="P24" s="142">
        <v>32</v>
      </c>
      <c r="Q24" s="142">
        <v>32</v>
      </c>
    </row>
    <row r="25" spans="1:18" ht="18.75" customHeight="1" x14ac:dyDescent="0.25">
      <c r="A25" s="186"/>
      <c r="B25" s="235"/>
      <c r="C25" s="187">
        <v>0.125</v>
      </c>
      <c r="D25" s="188">
        <v>0.125</v>
      </c>
      <c r="E25" s="188">
        <v>0.15625</v>
      </c>
      <c r="F25" s="188">
        <v>0.40625</v>
      </c>
      <c r="G25" s="188">
        <v>9.375E-2</v>
      </c>
      <c r="H25" s="189">
        <v>9.375E-2</v>
      </c>
      <c r="I25" s="187">
        <v>0</v>
      </c>
      <c r="J25" s="188">
        <v>0</v>
      </c>
      <c r="K25" s="188">
        <v>0.15625</v>
      </c>
      <c r="L25" s="188">
        <v>0.6875</v>
      </c>
      <c r="M25" s="188">
        <v>6.25E-2</v>
      </c>
      <c r="N25" s="189">
        <v>9.375E-2</v>
      </c>
      <c r="O25" s="142"/>
    </row>
    <row r="26" spans="1:18" x14ac:dyDescent="0.25">
      <c r="A26" s="190" t="s">
        <v>41</v>
      </c>
      <c r="B26" s="238" t="s">
        <v>51</v>
      </c>
      <c r="C26" s="191">
        <v>3</v>
      </c>
      <c r="D26" s="192">
        <v>3</v>
      </c>
      <c r="E26" s="192">
        <v>5</v>
      </c>
      <c r="F26" s="192">
        <v>13</v>
      </c>
      <c r="G26" s="192">
        <v>3</v>
      </c>
      <c r="H26" s="193">
        <v>5</v>
      </c>
      <c r="I26" s="191">
        <v>0</v>
      </c>
      <c r="J26" s="192">
        <v>1</v>
      </c>
      <c r="K26" s="192">
        <v>1</v>
      </c>
      <c r="L26" s="192">
        <v>21</v>
      </c>
      <c r="M26" s="192">
        <v>3</v>
      </c>
      <c r="N26" s="193">
        <v>6</v>
      </c>
      <c r="O26" s="142" t="s">
        <v>196</v>
      </c>
      <c r="P26" s="142">
        <v>32</v>
      </c>
      <c r="Q26" s="142">
        <v>32</v>
      </c>
    </row>
    <row r="27" spans="1:18" ht="18" customHeight="1" x14ac:dyDescent="0.25">
      <c r="A27" s="190"/>
      <c r="B27" s="239"/>
      <c r="C27" s="194">
        <v>9.375E-2</v>
      </c>
      <c r="D27" s="195">
        <v>9.375E-2</v>
      </c>
      <c r="E27" s="195">
        <v>0.15625</v>
      </c>
      <c r="F27" s="195">
        <v>0.40625</v>
      </c>
      <c r="G27" s="195">
        <v>9.375E-2</v>
      </c>
      <c r="H27" s="196">
        <v>0.15625</v>
      </c>
      <c r="I27" s="194">
        <v>0</v>
      </c>
      <c r="J27" s="195">
        <v>3.125E-2</v>
      </c>
      <c r="K27" s="195">
        <v>3.125E-2</v>
      </c>
      <c r="L27" s="195">
        <v>0.65625</v>
      </c>
      <c r="M27" s="195">
        <v>9.375E-2</v>
      </c>
      <c r="N27" s="196">
        <v>0.1875</v>
      </c>
      <c r="O27" s="142"/>
    </row>
    <row r="28" spans="1:18" x14ac:dyDescent="0.25">
      <c r="A28" s="186" t="s">
        <v>42</v>
      </c>
      <c r="B28" s="234" t="s">
        <v>58</v>
      </c>
      <c r="C28" s="183">
        <v>5</v>
      </c>
      <c r="D28" s="184">
        <v>2</v>
      </c>
      <c r="E28" s="184">
        <v>3</v>
      </c>
      <c r="F28" s="184">
        <v>17</v>
      </c>
      <c r="G28" s="184">
        <v>2</v>
      </c>
      <c r="H28" s="185">
        <v>3</v>
      </c>
      <c r="I28" s="183">
        <v>0</v>
      </c>
      <c r="J28" s="184">
        <v>1</v>
      </c>
      <c r="K28" s="184">
        <v>2</v>
      </c>
      <c r="L28" s="184">
        <v>25</v>
      </c>
      <c r="M28" s="184">
        <v>1</v>
      </c>
      <c r="N28" s="185">
        <v>3</v>
      </c>
      <c r="O28" s="142" t="s">
        <v>197</v>
      </c>
      <c r="P28" s="142">
        <v>32</v>
      </c>
      <c r="Q28" s="142">
        <v>32</v>
      </c>
    </row>
    <row r="29" spans="1:18" ht="15.75" customHeight="1" x14ac:dyDescent="0.25">
      <c r="A29" s="186"/>
      <c r="B29" s="235"/>
      <c r="C29" s="197">
        <v>0.15625</v>
      </c>
      <c r="D29" s="198">
        <v>6.25E-2</v>
      </c>
      <c r="E29" s="198">
        <v>9.375E-2</v>
      </c>
      <c r="F29" s="198">
        <v>0.53125</v>
      </c>
      <c r="G29" s="198">
        <v>6.25E-2</v>
      </c>
      <c r="H29" s="199">
        <v>9.375E-2</v>
      </c>
      <c r="I29" s="197">
        <v>0</v>
      </c>
      <c r="J29" s="198">
        <v>3.125E-2</v>
      </c>
      <c r="K29" s="198">
        <v>6.25E-2</v>
      </c>
      <c r="L29" s="198">
        <v>0.78125</v>
      </c>
      <c r="M29" s="198">
        <v>3.125E-2</v>
      </c>
      <c r="N29" s="199">
        <v>9.375E-2</v>
      </c>
      <c r="O29" s="142"/>
    </row>
    <row r="30" spans="1:18" ht="13.5" customHeight="1" x14ac:dyDescent="0.25">
      <c r="A30" s="190" t="s">
        <v>43</v>
      </c>
      <c r="B30" s="238" t="s">
        <v>59</v>
      </c>
      <c r="C30" s="191">
        <v>4</v>
      </c>
      <c r="D30" s="192">
        <v>1</v>
      </c>
      <c r="E30" s="192">
        <v>9</v>
      </c>
      <c r="F30" s="192">
        <v>14</v>
      </c>
      <c r="G30" s="192">
        <v>1</v>
      </c>
      <c r="H30" s="193">
        <v>3</v>
      </c>
      <c r="I30" s="191">
        <v>0</v>
      </c>
      <c r="J30" s="192">
        <v>0</v>
      </c>
      <c r="K30" s="192">
        <v>4</v>
      </c>
      <c r="L30" s="192">
        <v>25</v>
      </c>
      <c r="M30" s="192">
        <v>0</v>
      </c>
      <c r="N30" s="193">
        <v>3</v>
      </c>
      <c r="O30" s="142" t="s">
        <v>198</v>
      </c>
      <c r="P30" s="142">
        <v>32</v>
      </c>
      <c r="Q30" s="142">
        <v>32</v>
      </c>
    </row>
    <row r="31" spans="1:18" ht="13.5" customHeight="1" x14ac:dyDescent="0.25">
      <c r="A31" s="190"/>
      <c r="B31" s="239"/>
      <c r="C31" s="194">
        <v>0.125</v>
      </c>
      <c r="D31" s="195">
        <v>3.125E-2</v>
      </c>
      <c r="E31" s="195">
        <v>0.28125</v>
      </c>
      <c r="F31" s="195">
        <v>0.4375</v>
      </c>
      <c r="G31" s="195">
        <v>3.125E-2</v>
      </c>
      <c r="H31" s="196">
        <v>9.375E-2</v>
      </c>
      <c r="I31" s="194">
        <v>0</v>
      </c>
      <c r="J31" s="195">
        <v>0</v>
      </c>
      <c r="K31" s="195">
        <v>0.125</v>
      </c>
      <c r="L31" s="195">
        <v>0.78125</v>
      </c>
      <c r="M31" s="195">
        <v>0</v>
      </c>
      <c r="N31" s="196">
        <v>9.375E-2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4</v>
      </c>
      <c r="E33" s="184">
        <v>7</v>
      </c>
      <c r="F33" s="184">
        <v>13</v>
      </c>
      <c r="G33" s="184">
        <v>4</v>
      </c>
      <c r="H33" s="185">
        <v>3</v>
      </c>
      <c r="I33" s="183">
        <v>0</v>
      </c>
      <c r="J33" s="184">
        <v>0</v>
      </c>
      <c r="K33" s="184">
        <v>2</v>
      </c>
      <c r="L33" s="184">
        <v>23</v>
      </c>
      <c r="M33" s="184">
        <v>3</v>
      </c>
      <c r="N33" s="185">
        <v>4</v>
      </c>
      <c r="O33" s="142" t="s">
        <v>199</v>
      </c>
      <c r="P33" s="142">
        <v>32</v>
      </c>
      <c r="Q33" s="142">
        <v>32</v>
      </c>
    </row>
    <row r="34" spans="1:17" ht="14.25" customHeight="1" x14ac:dyDescent="0.25">
      <c r="A34" s="186"/>
      <c r="B34" s="235"/>
      <c r="C34" s="197">
        <v>3.125E-2</v>
      </c>
      <c r="D34" s="198">
        <v>0.125</v>
      </c>
      <c r="E34" s="198">
        <v>0.21875</v>
      </c>
      <c r="F34" s="198">
        <v>0.40625</v>
      </c>
      <c r="G34" s="198">
        <v>0.125</v>
      </c>
      <c r="H34" s="199">
        <v>9.375E-2</v>
      </c>
      <c r="I34" s="197">
        <v>0</v>
      </c>
      <c r="J34" s="198">
        <v>0</v>
      </c>
      <c r="K34" s="198">
        <v>6.25E-2</v>
      </c>
      <c r="L34" s="198">
        <v>0.71875</v>
      </c>
      <c r="M34" s="198">
        <v>9.375E-2</v>
      </c>
      <c r="N34" s="199">
        <v>0.125</v>
      </c>
      <c r="O34" s="142"/>
    </row>
    <row r="35" spans="1:17" ht="12.75" customHeight="1" x14ac:dyDescent="0.25">
      <c r="A35" s="190" t="s">
        <v>45</v>
      </c>
      <c r="B35" s="238" t="s">
        <v>52</v>
      </c>
      <c r="C35" s="191">
        <v>2</v>
      </c>
      <c r="D35" s="192">
        <v>3</v>
      </c>
      <c r="E35" s="192">
        <v>5</v>
      </c>
      <c r="F35" s="192">
        <v>15</v>
      </c>
      <c r="G35" s="192">
        <v>4</v>
      </c>
      <c r="H35" s="193">
        <v>3</v>
      </c>
      <c r="I35" s="191">
        <v>1</v>
      </c>
      <c r="J35" s="192">
        <v>0</v>
      </c>
      <c r="K35" s="192">
        <v>2</v>
      </c>
      <c r="L35" s="192">
        <v>22</v>
      </c>
      <c r="M35" s="192">
        <v>3</v>
      </c>
      <c r="N35" s="193">
        <v>4</v>
      </c>
      <c r="O35" s="142" t="s">
        <v>200</v>
      </c>
      <c r="P35" s="142">
        <v>32</v>
      </c>
      <c r="Q35" s="142">
        <v>32</v>
      </c>
    </row>
    <row r="36" spans="1:17" ht="15.75" customHeight="1" x14ac:dyDescent="0.25">
      <c r="A36" s="190"/>
      <c r="B36" s="239"/>
      <c r="C36" s="194">
        <v>6.25E-2</v>
      </c>
      <c r="D36" s="195">
        <v>9.375E-2</v>
      </c>
      <c r="E36" s="195">
        <v>0.15625</v>
      </c>
      <c r="F36" s="195">
        <v>0.46875</v>
      </c>
      <c r="G36" s="195">
        <v>0.125</v>
      </c>
      <c r="H36" s="196">
        <v>9.375E-2</v>
      </c>
      <c r="I36" s="194">
        <v>3.125E-2</v>
      </c>
      <c r="J36" s="195">
        <v>0</v>
      </c>
      <c r="K36" s="195">
        <v>6.25E-2</v>
      </c>
      <c r="L36" s="195">
        <v>0.6875</v>
      </c>
      <c r="M36" s="195">
        <v>9.375E-2</v>
      </c>
      <c r="N36" s="196">
        <v>0.125</v>
      </c>
      <c r="O36" s="142"/>
    </row>
    <row r="37" spans="1:17" x14ac:dyDescent="0.25">
      <c r="A37" s="186" t="s">
        <v>46</v>
      </c>
      <c r="B37" s="234" t="s">
        <v>53</v>
      </c>
      <c r="C37" s="183">
        <v>1</v>
      </c>
      <c r="D37" s="184">
        <v>2</v>
      </c>
      <c r="E37" s="184">
        <v>4</v>
      </c>
      <c r="F37" s="184">
        <v>21</v>
      </c>
      <c r="G37" s="184">
        <v>1</v>
      </c>
      <c r="H37" s="185">
        <v>3</v>
      </c>
      <c r="I37" s="183">
        <v>0</v>
      </c>
      <c r="J37" s="184">
        <v>0</v>
      </c>
      <c r="K37" s="184">
        <v>2</v>
      </c>
      <c r="L37" s="184">
        <v>25</v>
      </c>
      <c r="M37" s="184">
        <v>1</v>
      </c>
      <c r="N37" s="185">
        <v>4</v>
      </c>
      <c r="O37" s="142" t="s">
        <v>201</v>
      </c>
      <c r="P37" s="142">
        <v>32</v>
      </c>
      <c r="Q37" s="142">
        <v>32</v>
      </c>
    </row>
    <row r="38" spans="1:17" ht="14.25" customHeight="1" x14ac:dyDescent="0.25">
      <c r="A38" s="186"/>
      <c r="B38" s="235"/>
      <c r="C38" s="197">
        <v>3.125E-2</v>
      </c>
      <c r="D38" s="198">
        <v>6.25E-2</v>
      </c>
      <c r="E38" s="198">
        <v>0.125</v>
      </c>
      <c r="F38" s="198">
        <v>0.65625</v>
      </c>
      <c r="G38" s="198">
        <v>3.125E-2</v>
      </c>
      <c r="H38" s="199">
        <v>9.375E-2</v>
      </c>
      <c r="I38" s="197">
        <v>0</v>
      </c>
      <c r="J38" s="198">
        <v>0</v>
      </c>
      <c r="K38" s="198">
        <v>6.25E-2</v>
      </c>
      <c r="L38" s="198">
        <v>0.78125</v>
      </c>
      <c r="M38" s="198">
        <v>3.125E-2</v>
      </c>
      <c r="N38" s="199">
        <v>0.125</v>
      </c>
      <c r="O38" s="142"/>
    </row>
    <row r="39" spans="1:17" x14ac:dyDescent="0.25">
      <c r="A39" s="190" t="s">
        <v>47</v>
      </c>
      <c r="B39" s="238" t="s">
        <v>61</v>
      </c>
      <c r="C39" s="191">
        <v>6</v>
      </c>
      <c r="D39" s="192">
        <v>4</v>
      </c>
      <c r="E39" s="192">
        <v>6</v>
      </c>
      <c r="F39" s="192">
        <v>10</v>
      </c>
      <c r="G39" s="192">
        <v>3</v>
      </c>
      <c r="H39" s="193">
        <v>3</v>
      </c>
      <c r="I39" s="191">
        <v>1</v>
      </c>
      <c r="J39" s="192">
        <v>1</v>
      </c>
      <c r="K39" s="192">
        <v>2</v>
      </c>
      <c r="L39" s="192">
        <v>21</v>
      </c>
      <c r="M39" s="192">
        <v>3</v>
      </c>
      <c r="N39" s="193">
        <v>4</v>
      </c>
      <c r="O39" s="142" t="s">
        <v>202</v>
      </c>
      <c r="P39" s="142">
        <v>32</v>
      </c>
      <c r="Q39" s="142">
        <v>32</v>
      </c>
    </row>
    <row r="40" spans="1:17" ht="15" customHeight="1" x14ac:dyDescent="0.25">
      <c r="A40" s="190"/>
      <c r="B40" s="239"/>
      <c r="C40" s="194">
        <v>0.1875</v>
      </c>
      <c r="D40" s="195">
        <v>0.125</v>
      </c>
      <c r="E40" s="195">
        <v>0.1875</v>
      </c>
      <c r="F40" s="195">
        <v>0.3125</v>
      </c>
      <c r="G40" s="195">
        <v>9.375E-2</v>
      </c>
      <c r="H40" s="196">
        <v>9.375E-2</v>
      </c>
      <c r="I40" s="194">
        <v>3.125E-2</v>
      </c>
      <c r="J40" s="195">
        <v>3.125E-2</v>
      </c>
      <c r="K40" s="195">
        <v>6.25E-2</v>
      </c>
      <c r="L40" s="195">
        <v>0.65625</v>
      </c>
      <c r="M40" s="195">
        <v>9.375E-2</v>
      </c>
      <c r="N40" s="196">
        <v>0.125</v>
      </c>
      <c r="O40" s="142"/>
    </row>
    <row r="41" spans="1:17" x14ac:dyDescent="0.25">
      <c r="A41" s="186" t="s">
        <v>48</v>
      </c>
      <c r="B41" s="234" t="s">
        <v>62</v>
      </c>
      <c r="C41" s="183">
        <v>4</v>
      </c>
      <c r="D41" s="184">
        <v>5</v>
      </c>
      <c r="E41" s="184">
        <v>9</v>
      </c>
      <c r="F41" s="184">
        <v>10</v>
      </c>
      <c r="G41" s="184">
        <v>1</v>
      </c>
      <c r="H41" s="185">
        <v>3</v>
      </c>
      <c r="I41" s="183">
        <v>0</v>
      </c>
      <c r="J41" s="184">
        <v>0</v>
      </c>
      <c r="K41" s="184">
        <v>2</v>
      </c>
      <c r="L41" s="184">
        <v>26</v>
      </c>
      <c r="M41" s="184">
        <v>1</v>
      </c>
      <c r="N41" s="185">
        <v>3</v>
      </c>
      <c r="O41" s="142" t="s">
        <v>203</v>
      </c>
      <c r="P41" s="142">
        <v>32</v>
      </c>
      <c r="Q41" s="142">
        <v>32</v>
      </c>
    </row>
    <row r="42" spans="1:17" x14ac:dyDescent="0.25">
      <c r="A42" s="203"/>
      <c r="B42" s="241"/>
      <c r="C42" s="204">
        <v>0.125</v>
      </c>
      <c r="D42" s="205">
        <v>0.15625</v>
      </c>
      <c r="E42" s="205">
        <v>0.28125</v>
      </c>
      <c r="F42" s="205">
        <v>0.3125</v>
      </c>
      <c r="G42" s="205">
        <v>3.125E-2</v>
      </c>
      <c r="H42" s="206">
        <v>9.375E-2</v>
      </c>
      <c r="I42" s="204">
        <v>0</v>
      </c>
      <c r="J42" s="205">
        <v>0</v>
      </c>
      <c r="K42" s="205">
        <v>6.25E-2</v>
      </c>
      <c r="L42" s="205">
        <v>0.8125</v>
      </c>
      <c r="M42" s="205">
        <v>3.125E-2</v>
      </c>
      <c r="N42" s="206">
        <v>9.375E-2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12</v>
      </c>
      <c r="G48" s="211">
        <v>19</v>
      </c>
      <c r="H48" s="211">
        <v>0</v>
      </c>
      <c r="P48" s="142">
        <v>32</v>
      </c>
    </row>
    <row r="49" spans="1:16" x14ac:dyDescent="0.25">
      <c r="A49" s="92"/>
      <c r="C49" s="195">
        <v>3.125E-2</v>
      </c>
      <c r="D49" s="195">
        <v>0</v>
      </c>
      <c r="E49" s="195">
        <v>0</v>
      </c>
      <c r="F49" s="195">
        <v>0.375</v>
      </c>
      <c r="G49" s="195">
        <v>0.59375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5</v>
      </c>
      <c r="F54" s="211">
        <v>9</v>
      </c>
      <c r="G54" s="211">
        <v>18</v>
      </c>
      <c r="H54" s="211">
        <v>0</v>
      </c>
      <c r="P54" s="142">
        <v>32</v>
      </c>
    </row>
    <row r="55" spans="1:16" x14ac:dyDescent="0.25">
      <c r="A55" s="92"/>
      <c r="C55" s="195">
        <v>0</v>
      </c>
      <c r="D55" s="195">
        <v>0</v>
      </c>
      <c r="E55" s="195">
        <v>0.15625</v>
      </c>
      <c r="F55" s="195">
        <v>0.28125</v>
      </c>
      <c r="G55" s="195">
        <v>0.5625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31</v>
      </c>
      <c r="F60" s="211">
        <v>1</v>
      </c>
      <c r="G60" s="211"/>
      <c r="H60" s="211">
        <v>0</v>
      </c>
      <c r="P60" s="142">
        <v>32</v>
      </c>
    </row>
    <row r="61" spans="1:16" x14ac:dyDescent="0.25">
      <c r="A61" s="92"/>
      <c r="C61" s="195">
        <v>0</v>
      </c>
      <c r="D61" s="195">
        <v>0</v>
      </c>
      <c r="E61" s="195">
        <v>0.96875</v>
      </c>
      <c r="F61" s="195">
        <v>3.125E-2</v>
      </c>
      <c r="G61" s="195"/>
      <c r="H61" s="195">
        <v>0</v>
      </c>
    </row>
    <row r="62" spans="1:16" x14ac:dyDescent="0.25">
      <c r="A62" s="93" t="s">
        <v>204</v>
      </c>
    </row>
    <row r="63" spans="1:16" ht="6.75" customHeight="1" x14ac:dyDescent="0.25">
      <c r="A63" s="93"/>
    </row>
    <row r="64" spans="1:16" ht="23.1" customHeight="1" x14ac:dyDescent="0.25">
      <c r="B64" s="240" t="s">
        <v>461</v>
      </c>
      <c r="C64" s="240"/>
      <c r="D64" s="240"/>
      <c r="E64" s="240"/>
      <c r="F64" s="240"/>
      <c r="G64" s="240"/>
      <c r="H64" s="240"/>
      <c r="I64" s="240"/>
      <c r="J64" s="240"/>
      <c r="K64" s="240"/>
      <c r="L64" s="240"/>
    </row>
    <row r="65" spans="2:12" ht="23.1" customHeight="1" x14ac:dyDescent="0.25">
      <c r="B65" s="240" t="s">
        <v>462</v>
      </c>
      <c r="C65" s="240"/>
      <c r="D65" s="240"/>
      <c r="E65" s="240"/>
      <c r="F65" s="240"/>
      <c r="G65" s="240"/>
      <c r="H65" s="240"/>
      <c r="I65" s="240"/>
      <c r="J65" s="240"/>
      <c r="K65" s="240"/>
      <c r="L65" s="240"/>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217</v>
      </c>
      <c r="C3" s="145"/>
      <c r="D3" s="146"/>
      <c r="E3" s="147">
        <v>43168</v>
      </c>
      <c r="F3" s="146"/>
      <c r="G3" s="148"/>
      <c r="H3" s="148"/>
      <c r="I3" s="147" t="s">
        <v>258</v>
      </c>
      <c r="J3" s="148"/>
      <c r="K3" s="148"/>
      <c r="L3" s="148"/>
      <c r="M3" s="149">
        <v>15</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12</v>
      </c>
      <c r="D7" s="157">
        <v>0.8</v>
      </c>
      <c r="F7" s="158" t="s">
        <v>28</v>
      </c>
      <c r="G7" s="159"/>
      <c r="H7" s="159">
        <v>0</v>
      </c>
      <c r="I7" s="153">
        <v>0</v>
      </c>
      <c r="K7" s="87" t="s">
        <v>239</v>
      </c>
    </row>
    <row r="8" spans="1:18" x14ac:dyDescent="0.25">
      <c r="B8" s="151" t="s">
        <v>5</v>
      </c>
      <c r="C8" s="152">
        <v>0</v>
      </c>
      <c r="D8" s="153">
        <v>0</v>
      </c>
      <c r="F8" s="160" t="s">
        <v>0</v>
      </c>
      <c r="H8" s="87">
        <v>0</v>
      </c>
      <c r="I8" s="157">
        <v>0</v>
      </c>
      <c r="K8" s="87" t="s">
        <v>239</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2</v>
      </c>
      <c r="D17" s="166">
        <v>0.13333333333333333</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15</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3</v>
      </c>
      <c r="D24" s="184">
        <v>5</v>
      </c>
      <c r="E24" s="184">
        <v>1</v>
      </c>
      <c r="F24" s="184">
        <v>4</v>
      </c>
      <c r="G24" s="184">
        <v>2</v>
      </c>
      <c r="H24" s="185">
        <v>0</v>
      </c>
      <c r="I24" s="183">
        <v>0</v>
      </c>
      <c r="J24" s="184">
        <v>0</v>
      </c>
      <c r="K24" s="184">
        <v>2</v>
      </c>
      <c r="L24" s="184">
        <v>10</v>
      </c>
      <c r="M24" s="184">
        <v>2</v>
      </c>
      <c r="N24" s="185">
        <v>1</v>
      </c>
      <c r="O24" s="142" t="s">
        <v>195</v>
      </c>
      <c r="P24" s="142">
        <v>15</v>
      </c>
      <c r="Q24" s="142">
        <v>15</v>
      </c>
    </row>
    <row r="25" spans="1:18" ht="18.75" customHeight="1" x14ac:dyDescent="0.25">
      <c r="A25" s="186"/>
      <c r="B25" s="235"/>
      <c r="C25" s="187">
        <v>0.2</v>
      </c>
      <c r="D25" s="188">
        <v>0.33333333333333331</v>
      </c>
      <c r="E25" s="188">
        <v>6.6666666666666666E-2</v>
      </c>
      <c r="F25" s="188">
        <v>0.26666666666666666</v>
      </c>
      <c r="G25" s="188">
        <v>0.13333333333333333</v>
      </c>
      <c r="H25" s="189">
        <v>0</v>
      </c>
      <c r="I25" s="187">
        <v>0</v>
      </c>
      <c r="J25" s="188">
        <v>0</v>
      </c>
      <c r="K25" s="188">
        <v>0.13333333333333333</v>
      </c>
      <c r="L25" s="188">
        <v>0.66666666666666663</v>
      </c>
      <c r="M25" s="188">
        <v>0.13333333333333333</v>
      </c>
      <c r="N25" s="189">
        <v>6.6666666666666666E-2</v>
      </c>
      <c r="O25" s="142"/>
    </row>
    <row r="26" spans="1:18" x14ac:dyDescent="0.25">
      <c r="A26" s="190" t="s">
        <v>41</v>
      </c>
      <c r="B26" s="238" t="s">
        <v>51</v>
      </c>
      <c r="C26" s="191">
        <v>4</v>
      </c>
      <c r="D26" s="192">
        <v>3</v>
      </c>
      <c r="E26" s="192">
        <v>2</v>
      </c>
      <c r="F26" s="192">
        <v>3</v>
      </c>
      <c r="G26" s="192">
        <v>1</v>
      </c>
      <c r="H26" s="193">
        <v>2</v>
      </c>
      <c r="I26" s="191">
        <v>0</v>
      </c>
      <c r="J26" s="192">
        <v>0</v>
      </c>
      <c r="K26" s="192">
        <v>2</v>
      </c>
      <c r="L26" s="192">
        <v>12</v>
      </c>
      <c r="M26" s="192">
        <v>1</v>
      </c>
      <c r="N26" s="193">
        <v>0</v>
      </c>
      <c r="O26" s="142" t="s">
        <v>196</v>
      </c>
      <c r="P26" s="142">
        <v>15</v>
      </c>
      <c r="Q26" s="142">
        <v>15</v>
      </c>
    </row>
    <row r="27" spans="1:18" ht="18" customHeight="1" x14ac:dyDescent="0.25">
      <c r="A27" s="190"/>
      <c r="B27" s="239"/>
      <c r="C27" s="194">
        <v>0.26666666666666666</v>
      </c>
      <c r="D27" s="195">
        <v>0.2</v>
      </c>
      <c r="E27" s="195">
        <v>0.13333333333333333</v>
      </c>
      <c r="F27" s="195">
        <v>0.2</v>
      </c>
      <c r="G27" s="195">
        <v>6.6666666666666666E-2</v>
      </c>
      <c r="H27" s="196">
        <v>0.13333333333333333</v>
      </c>
      <c r="I27" s="194">
        <v>0</v>
      </c>
      <c r="J27" s="195">
        <v>0</v>
      </c>
      <c r="K27" s="195">
        <v>0.13333333333333333</v>
      </c>
      <c r="L27" s="195">
        <v>0.8</v>
      </c>
      <c r="M27" s="195">
        <v>6.6666666666666666E-2</v>
      </c>
      <c r="N27" s="196">
        <v>0</v>
      </c>
      <c r="O27" s="142"/>
    </row>
    <row r="28" spans="1:18" x14ac:dyDescent="0.25">
      <c r="A28" s="186" t="s">
        <v>42</v>
      </c>
      <c r="B28" s="234" t="s">
        <v>58</v>
      </c>
      <c r="C28" s="183">
        <v>2</v>
      </c>
      <c r="D28" s="184">
        <v>3</v>
      </c>
      <c r="E28" s="184">
        <v>1</v>
      </c>
      <c r="F28" s="184">
        <v>6</v>
      </c>
      <c r="G28" s="184">
        <v>2</v>
      </c>
      <c r="H28" s="185">
        <v>1</v>
      </c>
      <c r="I28" s="183">
        <v>0</v>
      </c>
      <c r="J28" s="184">
        <v>0</v>
      </c>
      <c r="K28" s="184">
        <v>2</v>
      </c>
      <c r="L28" s="184">
        <v>12</v>
      </c>
      <c r="M28" s="184">
        <v>0</v>
      </c>
      <c r="N28" s="185">
        <v>1</v>
      </c>
      <c r="O28" s="142" t="s">
        <v>197</v>
      </c>
      <c r="P28" s="142">
        <v>15</v>
      </c>
      <c r="Q28" s="142">
        <v>15</v>
      </c>
    </row>
    <row r="29" spans="1:18" ht="15.75" customHeight="1" x14ac:dyDescent="0.25">
      <c r="A29" s="186"/>
      <c r="B29" s="235"/>
      <c r="C29" s="197">
        <v>0.13333333333333333</v>
      </c>
      <c r="D29" s="198">
        <v>0.2</v>
      </c>
      <c r="E29" s="198">
        <v>6.6666666666666666E-2</v>
      </c>
      <c r="F29" s="198">
        <v>0.4</v>
      </c>
      <c r="G29" s="198">
        <v>0.13333333333333333</v>
      </c>
      <c r="H29" s="199">
        <v>6.6666666666666666E-2</v>
      </c>
      <c r="I29" s="197">
        <v>0</v>
      </c>
      <c r="J29" s="198">
        <v>0</v>
      </c>
      <c r="K29" s="198">
        <v>0.13333333333333333</v>
      </c>
      <c r="L29" s="198">
        <v>0.8</v>
      </c>
      <c r="M29" s="198">
        <v>0</v>
      </c>
      <c r="N29" s="199">
        <v>6.6666666666666666E-2</v>
      </c>
      <c r="O29" s="142"/>
    </row>
    <row r="30" spans="1:18" ht="13.5" customHeight="1" x14ac:dyDescent="0.25">
      <c r="A30" s="190" t="s">
        <v>43</v>
      </c>
      <c r="B30" s="238" t="s">
        <v>59</v>
      </c>
      <c r="C30" s="191">
        <v>1</v>
      </c>
      <c r="D30" s="192">
        <v>4</v>
      </c>
      <c r="E30" s="192">
        <v>1</v>
      </c>
      <c r="F30" s="192">
        <v>8</v>
      </c>
      <c r="G30" s="192">
        <v>0</v>
      </c>
      <c r="H30" s="193">
        <v>1</v>
      </c>
      <c r="I30" s="191">
        <v>0</v>
      </c>
      <c r="J30" s="192">
        <v>0</v>
      </c>
      <c r="K30" s="192">
        <v>0</v>
      </c>
      <c r="L30" s="192">
        <v>14</v>
      </c>
      <c r="M30" s="192">
        <v>0</v>
      </c>
      <c r="N30" s="193">
        <v>1</v>
      </c>
      <c r="O30" s="142" t="s">
        <v>198</v>
      </c>
      <c r="P30" s="142">
        <v>15</v>
      </c>
      <c r="Q30" s="142">
        <v>15</v>
      </c>
    </row>
    <row r="31" spans="1:18" ht="13.5" customHeight="1" x14ac:dyDescent="0.25">
      <c r="A31" s="190"/>
      <c r="B31" s="239"/>
      <c r="C31" s="194">
        <v>6.6666666666666666E-2</v>
      </c>
      <c r="D31" s="195">
        <v>0.26666666666666666</v>
      </c>
      <c r="E31" s="195">
        <v>6.6666666666666666E-2</v>
      </c>
      <c r="F31" s="195">
        <v>0.53333333333333333</v>
      </c>
      <c r="G31" s="195">
        <v>0</v>
      </c>
      <c r="H31" s="196">
        <v>6.6666666666666666E-2</v>
      </c>
      <c r="I31" s="194">
        <v>0</v>
      </c>
      <c r="J31" s="195">
        <v>0</v>
      </c>
      <c r="K31" s="195">
        <v>0</v>
      </c>
      <c r="L31" s="195">
        <v>0.93333333333333335</v>
      </c>
      <c r="M31" s="195">
        <v>0</v>
      </c>
      <c r="N31" s="196">
        <v>6.6666666666666666E-2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3</v>
      </c>
      <c r="D33" s="184">
        <v>5</v>
      </c>
      <c r="E33" s="184">
        <v>2</v>
      </c>
      <c r="F33" s="184">
        <v>4</v>
      </c>
      <c r="G33" s="184">
        <v>0</v>
      </c>
      <c r="H33" s="185">
        <v>1</v>
      </c>
      <c r="I33" s="183">
        <v>0</v>
      </c>
      <c r="J33" s="184">
        <v>0</v>
      </c>
      <c r="K33" s="184">
        <v>1</v>
      </c>
      <c r="L33" s="184">
        <v>12</v>
      </c>
      <c r="M33" s="184">
        <v>1</v>
      </c>
      <c r="N33" s="185">
        <v>1</v>
      </c>
      <c r="O33" s="142" t="s">
        <v>199</v>
      </c>
      <c r="P33" s="142">
        <v>15</v>
      </c>
      <c r="Q33" s="142">
        <v>15</v>
      </c>
    </row>
    <row r="34" spans="1:17" ht="14.25" customHeight="1" x14ac:dyDescent="0.25">
      <c r="A34" s="186"/>
      <c r="B34" s="235"/>
      <c r="C34" s="197">
        <v>0.2</v>
      </c>
      <c r="D34" s="198">
        <v>0.33333333333333331</v>
      </c>
      <c r="E34" s="198">
        <v>0.13333333333333333</v>
      </c>
      <c r="F34" s="198">
        <v>0.26666666666666666</v>
      </c>
      <c r="G34" s="198">
        <v>0</v>
      </c>
      <c r="H34" s="199">
        <v>6.6666666666666666E-2</v>
      </c>
      <c r="I34" s="197">
        <v>0</v>
      </c>
      <c r="J34" s="198">
        <v>0</v>
      </c>
      <c r="K34" s="198">
        <v>6.6666666666666666E-2</v>
      </c>
      <c r="L34" s="198">
        <v>0.8</v>
      </c>
      <c r="M34" s="198">
        <v>6.6666666666666666E-2</v>
      </c>
      <c r="N34" s="199">
        <v>6.6666666666666666E-2</v>
      </c>
      <c r="O34" s="142"/>
    </row>
    <row r="35" spans="1:17" ht="12.75" customHeight="1" x14ac:dyDescent="0.25">
      <c r="A35" s="190" t="s">
        <v>45</v>
      </c>
      <c r="B35" s="238" t="s">
        <v>52</v>
      </c>
      <c r="C35" s="191">
        <v>2</v>
      </c>
      <c r="D35" s="192">
        <v>3</v>
      </c>
      <c r="E35" s="192">
        <v>0</v>
      </c>
      <c r="F35" s="192">
        <v>9</v>
      </c>
      <c r="G35" s="192">
        <v>0</v>
      </c>
      <c r="H35" s="193">
        <v>1</v>
      </c>
      <c r="I35" s="191">
        <v>0</v>
      </c>
      <c r="J35" s="192">
        <v>0</v>
      </c>
      <c r="K35" s="192">
        <v>0</v>
      </c>
      <c r="L35" s="192">
        <v>14</v>
      </c>
      <c r="M35" s="192">
        <v>0</v>
      </c>
      <c r="N35" s="193">
        <v>1</v>
      </c>
      <c r="O35" s="142" t="s">
        <v>200</v>
      </c>
      <c r="P35" s="142">
        <v>15</v>
      </c>
      <c r="Q35" s="142">
        <v>15</v>
      </c>
    </row>
    <row r="36" spans="1:17" ht="15.75" customHeight="1" x14ac:dyDescent="0.25">
      <c r="A36" s="190"/>
      <c r="B36" s="239"/>
      <c r="C36" s="194">
        <v>0.13333333333333333</v>
      </c>
      <c r="D36" s="195">
        <v>0.2</v>
      </c>
      <c r="E36" s="195">
        <v>0</v>
      </c>
      <c r="F36" s="195">
        <v>0.6</v>
      </c>
      <c r="G36" s="195">
        <v>0</v>
      </c>
      <c r="H36" s="196">
        <v>6.6666666666666666E-2</v>
      </c>
      <c r="I36" s="194">
        <v>0</v>
      </c>
      <c r="J36" s="195">
        <v>0</v>
      </c>
      <c r="K36" s="195">
        <v>0</v>
      </c>
      <c r="L36" s="195">
        <v>0.93333333333333335</v>
      </c>
      <c r="M36" s="195">
        <v>0</v>
      </c>
      <c r="N36" s="196">
        <v>6.6666666666666666E-2</v>
      </c>
      <c r="O36" s="142"/>
    </row>
    <row r="37" spans="1:17" x14ac:dyDescent="0.25">
      <c r="A37" s="186" t="s">
        <v>46</v>
      </c>
      <c r="B37" s="234" t="s">
        <v>53</v>
      </c>
      <c r="C37" s="183">
        <v>5</v>
      </c>
      <c r="D37" s="184">
        <v>2</v>
      </c>
      <c r="E37" s="184">
        <v>1</v>
      </c>
      <c r="F37" s="184">
        <v>2</v>
      </c>
      <c r="G37" s="184">
        <v>4</v>
      </c>
      <c r="H37" s="185">
        <v>1</v>
      </c>
      <c r="I37" s="183">
        <v>0</v>
      </c>
      <c r="J37" s="184">
        <v>0</v>
      </c>
      <c r="K37" s="184">
        <v>2</v>
      </c>
      <c r="L37" s="184">
        <v>10</v>
      </c>
      <c r="M37" s="184">
        <v>3</v>
      </c>
      <c r="N37" s="185">
        <v>0</v>
      </c>
      <c r="O37" s="142" t="s">
        <v>201</v>
      </c>
      <c r="P37" s="142">
        <v>15</v>
      </c>
      <c r="Q37" s="142">
        <v>15</v>
      </c>
    </row>
    <row r="38" spans="1:17" ht="14.25" customHeight="1" x14ac:dyDescent="0.25">
      <c r="A38" s="186"/>
      <c r="B38" s="235"/>
      <c r="C38" s="197">
        <v>0.33333333333333331</v>
      </c>
      <c r="D38" s="198">
        <v>0.13333333333333333</v>
      </c>
      <c r="E38" s="198">
        <v>6.6666666666666666E-2</v>
      </c>
      <c r="F38" s="198">
        <v>0.13333333333333333</v>
      </c>
      <c r="G38" s="198">
        <v>0.26666666666666666</v>
      </c>
      <c r="H38" s="199">
        <v>6.6666666666666666E-2</v>
      </c>
      <c r="I38" s="197">
        <v>0</v>
      </c>
      <c r="J38" s="198">
        <v>0</v>
      </c>
      <c r="K38" s="198">
        <v>0.13333333333333333</v>
      </c>
      <c r="L38" s="198">
        <v>0.66666666666666663</v>
      </c>
      <c r="M38" s="198">
        <v>0.2</v>
      </c>
      <c r="N38" s="199">
        <v>0</v>
      </c>
      <c r="O38" s="142"/>
    </row>
    <row r="39" spans="1:17" x14ac:dyDescent="0.25">
      <c r="A39" s="190" t="s">
        <v>47</v>
      </c>
      <c r="B39" s="238" t="s">
        <v>61</v>
      </c>
      <c r="C39" s="191">
        <v>5</v>
      </c>
      <c r="D39" s="192">
        <v>4</v>
      </c>
      <c r="E39" s="192">
        <v>2</v>
      </c>
      <c r="F39" s="192">
        <v>1</v>
      </c>
      <c r="G39" s="192">
        <v>2</v>
      </c>
      <c r="H39" s="193">
        <v>1</v>
      </c>
      <c r="I39" s="191">
        <v>0</v>
      </c>
      <c r="J39" s="192">
        <v>0</v>
      </c>
      <c r="K39" s="192">
        <v>1</v>
      </c>
      <c r="L39" s="192">
        <v>10</v>
      </c>
      <c r="M39" s="192">
        <v>3</v>
      </c>
      <c r="N39" s="193">
        <v>1</v>
      </c>
      <c r="O39" s="142" t="s">
        <v>202</v>
      </c>
      <c r="P39" s="142">
        <v>15</v>
      </c>
      <c r="Q39" s="142">
        <v>15</v>
      </c>
    </row>
    <row r="40" spans="1:17" ht="15" customHeight="1" x14ac:dyDescent="0.25">
      <c r="A40" s="190"/>
      <c r="B40" s="239"/>
      <c r="C40" s="194">
        <v>0.33333333333333331</v>
      </c>
      <c r="D40" s="195">
        <v>0.26666666666666666</v>
      </c>
      <c r="E40" s="195">
        <v>0.13333333333333333</v>
      </c>
      <c r="F40" s="195">
        <v>6.6666666666666666E-2</v>
      </c>
      <c r="G40" s="195">
        <v>0.13333333333333333</v>
      </c>
      <c r="H40" s="196">
        <v>6.6666666666666666E-2</v>
      </c>
      <c r="I40" s="194">
        <v>0</v>
      </c>
      <c r="J40" s="195">
        <v>0</v>
      </c>
      <c r="K40" s="195">
        <v>6.6666666666666666E-2</v>
      </c>
      <c r="L40" s="195">
        <v>0.66666666666666663</v>
      </c>
      <c r="M40" s="195">
        <v>0.2</v>
      </c>
      <c r="N40" s="196">
        <v>6.6666666666666666E-2</v>
      </c>
      <c r="O40" s="142"/>
    </row>
    <row r="41" spans="1:17" x14ac:dyDescent="0.25">
      <c r="A41" s="186" t="s">
        <v>48</v>
      </c>
      <c r="B41" s="234" t="s">
        <v>62</v>
      </c>
      <c r="C41" s="183">
        <v>4</v>
      </c>
      <c r="D41" s="184">
        <v>3</v>
      </c>
      <c r="E41" s="184">
        <v>3</v>
      </c>
      <c r="F41" s="184">
        <v>1</v>
      </c>
      <c r="G41" s="184">
        <v>2</v>
      </c>
      <c r="H41" s="185">
        <v>2</v>
      </c>
      <c r="I41" s="183">
        <v>0</v>
      </c>
      <c r="J41" s="184">
        <v>0</v>
      </c>
      <c r="K41" s="184">
        <v>2</v>
      </c>
      <c r="L41" s="184">
        <v>11</v>
      </c>
      <c r="M41" s="184">
        <v>2</v>
      </c>
      <c r="N41" s="185">
        <v>0</v>
      </c>
      <c r="O41" s="142" t="s">
        <v>203</v>
      </c>
      <c r="P41" s="142">
        <v>15</v>
      </c>
      <c r="Q41" s="142">
        <v>15</v>
      </c>
    </row>
    <row r="42" spans="1:17" x14ac:dyDescent="0.25">
      <c r="A42" s="203"/>
      <c r="B42" s="241"/>
      <c r="C42" s="204">
        <v>0.26666666666666666</v>
      </c>
      <c r="D42" s="205">
        <v>0.2</v>
      </c>
      <c r="E42" s="205">
        <v>0.2</v>
      </c>
      <c r="F42" s="205">
        <v>6.6666666666666666E-2</v>
      </c>
      <c r="G42" s="205">
        <v>0.13333333333333333</v>
      </c>
      <c r="H42" s="206">
        <v>0.13333333333333333</v>
      </c>
      <c r="I42" s="204">
        <v>0</v>
      </c>
      <c r="J42" s="205">
        <v>0</v>
      </c>
      <c r="K42" s="205">
        <v>0.13333333333333333</v>
      </c>
      <c r="L42" s="205">
        <v>0.73333333333333328</v>
      </c>
      <c r="M42" s="205">
        <v>0.13333333333333333</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0</v>
      </c>
      <c r="F48" s="211">
        <v>3</v>
      </c>
      <c r="G48" s="211">
        <v>11</v>
      </c>
      <c r="H48" s="211">
        <v>0</v>
      </c>
      <c r="P48" s="142">
        <v>15</v>
      </c>
    </row>
    <row r="49" spans="1:16" x14ac:dyDescent="0.25">
      <c r="A49" s="92"/>
      <c r="C49" s="195">
        <v>6.6666666666666666E-2</v>
      </c>
      <c r="D49" s="195">
        <v>0</v>
      </c>
      <c r="E49" s="195">
        <v>0</v>
      </c>
      <c r="F49" s="195">
        <v>0.2</v>
      </c>
      <c r="G49" s="195">
        <v>0.73333333333333328</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2</v>
      </c>
      <c r="F54" s="211">
        <v>3</v>
      </c>
      <c r="G54" s="211">
        <v>10</v>
      </c>
      <c r="H54" s="211">
        <v>0</v>
      </c>
      <c r="P54" s="142">
        <v>15</v>
      </c>
    </row>
    <row r="55" spans="1:16" x14ac:dyDescent="0.25">
      <c r="A55" s="92"/>
      <c r="C55" s="195">
        <v>0</v>
      </c>
      <c r="D55" s="195">
        <v>0</v>
      </c>
      <c r="E55" s="195">
        <v>0.13333333333333333</v>
      </c>
      <c r="F55" s="195">
        <v>0.2</v>
      </c>
      <c r="G55" s="195">
        <v>0.66666666666666663</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15</v>
      </c>
      <c r="F60" s="211">
        <v>0</v>
      </c>
      <c r="G60" s="211"/>
      <c r="H60" s="211">
        <v>0</v>
      </c>
      <c r="P60" s="142">
        <v>15</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432</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217</v>
      </c>
      <c r="C3" s="145"/>
      <c r="D3" s="146"/>
      <c r="E3" s="147">
        <v>43179</v>
      </c>
      <c r="F3" s="146"/>
      <c r="G3" s="148"/>
      <c r="H3" s="148"/>
      <c r="I3" s="147" t="s">
        <v>103</v>
      </c>
      <c r="J3" s="148"/>
      <c r="K3" s="148"/>
      <c r="L3" s="148"/>
      <c r="M3" s="149">
        <v>35</v>
      </c>
      <c r="N3" s="150"/>
      <c r="O3" s="142"/>
    </row>
    <row r="4" spans="1:18" ht="9.75" customHeight="1" x14ac:dyDescent="0.25"/>
    <row r="5" spans="1:18" ht="17.25" customHeight="1" x14ac:dyDescent="0.25">
      <c r="A5" s="92" t="s">
        <v>13</v>
      </c>
      <c r="B5" s="93" t="s">
        <v>12</v>
      </c>
    </row>
    <row r="6" spans="1:18" x14ac:dyDescent="0.25">
      <c r="B6" s="151" t="s">
        <v>2</v>
      </c>
      <c r="C6" s="152">
        <v>15</v>
      </c>
      <c r="D6" s="153">
        <v>0.42857142857142855</v>
      </c>
      <c r="F6" s="154" t="s">
        <v>49</v>
      </c>
      <c r="J6" s="155" t="s">
        <v>194</v>
      </c>
    </row>
    <row r="7" spans="1:18" x14ac:dyDescent="0.25">
      <c r="B7" s="156" t="s">
        <v>3</v>
      </c>
      <c r="C7" s="94">
        <v>16</v>
      </c>
      <c r="D7" s="157">
        <v>0.45714285714285713</v>
      </c>
      <c r="F7" s="158" t="s">
        <v>28</v>
      </c>
      <c r="G7" s="159"/>
      <c r="H7" s="159">
        <v>7</v>
      </c>
      <c r="I7" s="153">
        <v>0.2</v>
      </c>
    </row>
    <row r="8" spans="1:18" x14ac:dyDescent="0.25">
      <c r="B8" s="151" t="s">
        <v>5</v>
      </c>
      <c r="C8" s="152">
        <v>3</v>
      </c>
      <c r="D8" s="153">
        <v>8.5714285714285715E-2</v>
      </c>
      <c r="F8" s="160" t="s">
        <v>0</v>
      </c>
      <c r="H8" s="87">
        <v>0</v>
      </c>
      <c r="I8" s="157">
        <v>0</v>
      </c>
    </row>
    <row r="9" spans="1:18" x14ac:dyDescent="0.25">
      <c r="B9" s="156" t="s">
        <v>6</v>
      </c>
      <c r="C9" s="94">
        <v>3</v>
      </c>
      <c r="D9" s="157">
        <v>8.5714285714285715E-2</v>
      </c>
      <c r="F9" s="158" t="s">
        <v>29</v>
      </c>
      <c r="G9" s="159"/>
      <c r="H9" s="159">
        <v>0</v>
      </c>
      <c r="I9" s="153">
        <v>0</v>
      </c>
    </row>
    <row r="10" spans="1:18" x14ac:dyDescent="0.25">
      <c r="B10" s="151" t="s">
        <v>4</v>
      </c>
      <c r="C10" s="152">
        <v>3</v>
      </c>
      <c r="D10" s="153">
        <v>8.5714285714285715E-2</v>
      </c>
      <c r="F10" s="160" t="s">
        <v>30</v>
      </c>
      <c r="H10" s="87">
        <v>0</v>
      </c>
      <c r="I10" s="157">
        <v>0</v>
      </c>
    </row>
    <row r="11" spans="1:18" x14ac:dyDescent="0.25">
      <c r="B11" s="156" t="s">
        <v>23</v>
      </c>
      <c r="C11" s="94">
        <v>8</v>
      </c>
      <c r="D11" s="157">
        <v>0.22857142857142856</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1</v>
      </c>
      <c r="I13" s="153">
        <v>2.8571428571428571E-2</v>
      </c>
    </row>
    <row r="14" spans="1:18" x14ac:dyDescent="0.25">
      <c r="B14" s="151" t="s">
        <v>27</v>
      </c>
      <c r="C14" s="152">
        <v>0</v>
      </c>
      <c r="D14" s="153">
        <v>0</v>
      </c>
      <c r="F14" s="156"/>
    </row>
    <row r="15" spans="1:18" x14ac:dyDescent="0.25">
      <c r="B15" s="156" t="s">
        <v>22</v>
      </c>
      <c r="C15" s="94">
        <v>1</v>
      </c>
      <c r="D15" s="157">
        <v>2.8571428571428571E-2</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35</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5</v>
      </c>
      <c r="D24" s="184">
        <v>6</v>
      </c>
      <c r="E24" s="184">
        <v>6</v>
      </c>
      <c r="F24" s="184">
        <v>14</v>
      </c>
      <c r="G24" s="184">
        <v>3</v>
      </c>
      <c r="H24" s="185">
        <v>1</v>
      </c>
      <c r="I24" s="183">
        <v>0</v>
      </c>
      <c r="J24" s="184">
        <v>0</v>
      </c>
      <c r="K24" s="184">
        <v>4</v>
      </c>
      <c r="L24" s="184">
        <v>28</v>
      </c>
      <c r="M24" s="184">
        <v>0</v>
      </c>
      <c r="N24" s="185">
        <v>3</v>
      </c>
      <c r="O24" s="142" t="s">
        <v>195</v>
      </c>
      <c r="P24" s="142">
        <v>35</v>
      </c>
      <c r="Q24" s="142">
        <v>35</v>
      </c>
    </row>
    <row r="25" spans="1:18" ht="18.75" customHeight="1" x14ac:dyDescent="0.25">
      <c r="A25" s="186"/>
      <c r="B25" s="235"/>
      <c r="C25" s="187">
        <v>0.14285714285714285</v>
      </c>
      <c r="D25" s="188">
        <v>0.17142857142857143</v>
      </c>
      <c r="E25" s="188">
        <v>0.17142857142857143</v>
      </c>
      <c r="F25" s="188">
        <v>0.4</v>
      </c>
      <c r="G25" s="188">
        <v>8.5714285714285715E-2</v>
      </c>
      <c r="H25" s="189">
        <v>2.8571428571428571E-2</v>
      </c>
      <c r="I25" s="187">
        <v>0</v>
      </c>
      <c r="J25" s="188">
        <v>0</v>
      </c>
      <c r="K25" s="188">
        <v>0.11428571428571428</v>
      </c>
      <c r="L25" s="188">
        <v>0.8</v>
      </c>
      <c r="M25" s="188">
        <v>0</v>
      </c>
      <c r="N25" s="189">
        <v>8.5714285714285715E-2</v>
      </c>
      <c r="O25" s="142"/>
    </row>
    <row r="26" spans="1:18" x14ac:dyDescent="0.25">
      <c r="A26" s="190" t="s">
        <v>41</v>
      </c>
      <c r="B26" s="238" t="s">
        <v>51</v>
      </c>
      <c r="C26" s="191">
        <v>7</v>
      </c>
      <c r="D26" s="192">
        <v>3</v>
      </c>
      <c r="E26" s="192">
        <v>1</v>
      </c>
      <c r="F26" s="192">
        <v>21</v>
      </c>
      <c r="G26" s="192">
        <v>2</v>
      </c>
      <c r="H26" s="193">
        <v>1</v>
      </c>
      <c r="I26" s="191">
        <v>0</v>
      </c>
      <c r="J26" s="192">
        <v>1</v>
      </c>
      <c r="K26" s="192">
        <v>4</v>
      </c>
      <c r="L26" s="192">
        <v>27</v>
      </c>
      <c r="M26" s="192">
        <v>0</v>
      </c>
      <c r="N26" s="193">
        <v>3</v>
      </c>
      <c r="O26" s="142" t="s">
        <v>196</v>
      </c>
      <c r="P26" s="142">
        <v>35</v>
      </c>
      <c r="Q26" s="142">
        <v>35</v>
      </c>
    </row>
    <row r="27" spans="1:18" ht="18" customHeight="1" x14ac:dyDescent="0.25">
      <c r="A27" s="190"/>
      <c r="B27" s="239"/>
      <c r="C27" s="194">
        <v>0.2</v>
      </c>
      <c r="D27" s="195">
        <v>8.5714285714285715E-2</v>
      </c>
      <c r="E27" s="195">
        <v>2.8571428571428571E-2</v>
      </c>
      <c r="F27" s="195">
        <v>0.6</v>
      </c>
      <c r="G27" s="195">
        <v>5.7142857142857141E-2</v>
      </c>
      <c r="H27" s="196">
        <v>2.8571428571428571E-2</v>
      </c>
      <c r="I27" s="194">
        <v>0</v>
      </c>
      <c r="J27" s="195">
        <v>2.8571428571428571E-2</v>
      </c>
      <c r="K27" s="195">
        <v>0.11428571428571428</v>
      </c>
      <c r="L27" s="195">
        <v>0.77142857142857146</v>
      </c>
      <c r="M27" s="195">
        <v>0</v>
      </c>
      <c r="N27" s="196">
        <v>8.5714285714285715E-2</v>
      </c>
      <c r="O27" s="142"/>
    </row>
    <row r="28" spans="1:18" x14ac:dyDescent="0.25">
      <c r="A28" s="186" t="s">
        <v>42</v>
      </c>
      <c r="B28" s="234" t="s">
        <v>58</v>
      </c>
      <c r="C28" s="183">
        <v>7</v>
      </c>
      <c r="D28" s="184">
        <v>4</v>
      </c>
      <c r="E28" s="184">
        <v>5</v>
      </c>
      <c r="F28" s="184">
        <v>16</v>
      </c>
      <c r="G28" s="184">
        <v>2</v>
      </c>
      <c r="H28" s="185">
        <v>1</v>
      </c>
      <c r="I28" s="183">
        <v>0</v>
      </c>
      <c r="J28" s="184">
        <v>0</v>
      </c>
      <c r="K28" s="184">
        <v>6</v>
      </c>
      <c r="L28" s="184">
        <v>25</v>
      </c>
      <c r="M28" s="184">
        <v>1</v>
      </c>
      <c r="N28" s="185">
        <v>3</v>
      </c>
      <c r="O28" s="142" t="s">
        <v>197</v>
      </c>
      <c r="P28" s="142">
        <v>35</v>
      </c>
      <c r="Q28" s="142">
        <v>35</v>
      </c>
    </row>
    <row r="29" spans="1:18" ht="15.75" customHeight="1" x14ac:dyDescent="0.25">
      <c r="A29" s="186"/>
      <c r="B29" s="235"/>
      <c r="C29" s="197">
        <v>0.2</v>
      </c>
      <c r="D29" s="198">
        <v>0.11428571428571428</v>
      </c>
      <c r="E29" s="198">
        <v>0.14285714285714285</v>
      </c>
      <c r="F29" s="198">
        <v>0.45714285714285713</v>
      </c>
      <c r="G29" s="198">
        <v>5.7142857142857141E-2</v>
      </c>
      <c r="H29" s="199">
        <v>2.8571428571428571E-2</v>
      </c>
      <c r="I29" s="197">
        <v>0</v>
      </c>
      <c r="J29" s="198">
        <v>0</v>
      </c>
      <c r="K29" s="198">
        <v>0.17142857142857143</v>
      </c>
      <c r="L29" s="198">
        <v>0.7142857142857143</v>
      </c>
      <c r="M29" s="198">
        <v>2.8571428571428571E-2</v>
      </c>
      <c r="N29" s="199">
        <v>8.5714285714285715E-2</v>
      </c>
      <c r="O29" s="142"/>
    </row>
    <row r="30" spans="1:18" ht="13.5" customHeight="1" x14ac:dyDescent="0.25">
      <c r="A30" s="190" t="s">
        <v>43</v>
      </c>
      <c r="B30" s="238" t="s">
        <v>59</v>
      </c>
      <c r="C30" s="191">
        <v>3</v>
      </c>
      <c r="D30" s="192">
        <v>3</v>
      </c>
      <c r="E30" s="192">
        <v>3</v>
      </c>
      <c r="F30" s="192">
        <v>21</v>
      </c>
      <c r="G30" s="192">
        <v>3</v>
      </c>
      <c r="H30" s="193">
        <v>2</v>
      </c>
      <c r="I30" s="191">
        <v>0</v>
      </c>
      <c r="J30" s="192">
        <v>0</v>
      </c>
      <c r="K30" s="192">
        <v>3</v>
      </c>
      <c r="L30" s="192">
        <v>26</v>
      </c>
      <c r="M30" s="192">
        <v>2</v>
      </c>
      <c r="N30" s="193">
        <v>4</v>
      </c>
      <c r="O30" s="142" t="s">
        <v>198</v>
      </c>
      <c r="P30" s="142">
        <v>35</v>
      </c>
      <c r="Q30" s="142">
        <v>35</v>
      </c>
    </row>
    <row r="31" spans="1:18" ht="13.5" customHeight="1" x14ac:dyDescent="0.25">
      <c r="A31" s="190"/>
      <c r="B31" s="239"/>
      <c r="C31" s="194">
        <v>8.5714285714285715E-2</v>
      </c>
      <c r="D31" s="195">
        <v>8.5714285714285715E-2</v>
      </c>
      <c r="E31" s="195">
        <v>8.5714285714285715E-2</v>
      </c>
      <c r="F31" s="195">
        <v>0.6</v>
      </c>
      <c r="G31" s="195">
        <v>8.5714285714285715E-2</v>
      </c>
      <c r="H31" s="196">
        <v>5.7142857142857141E-2</v>
      </c>
      <c r="I31" s="194">
        <v>0</v>
      </c>
      <c r="J31" s="195">
        <v>0</v>
      </c>
      <c r="K31" s="195">
        <v>8.5714285714285715E-2</v>
      </c>
      <c r="L31" s="195">
        <v>0.74285714285714288</v>
      </c>
      <c r="M31" s="195">
        <v>5.7142857142857141E-2</v>
      </c>
      <c r="N31" s="196">
        <v>0.11428571428571428</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5</v>
      </c>
      <c r="D33" s="184">
        <v>3</v>
      </c>
      <c r="E33" s="184">
        <v>11</v>
      </c>
      <c r="F33" s="184">
        <v>12</v>
      </c>
      <c r="G33" s="184">
        <v>3</v>
      </c>
      <c r="H33" s="185">
        <v>1</v>
      </c>
      <c r="I33" s="183">
        <v>0</v>
      </c>
      <c r="J33" s="184">
        <v>0</v>
      </c>
      <c r="K33" s="184">
        <v>6</v>
      </c>
      <c r="L33" s="184">
        <v>24</v>
      </c>
      <c r="M33" s="184">
        <v>2</v>
      </c>
      <c r="N33" s="185">
        <v>3</v>
      </c>
      <c r="O33" s="142" t="s">
        <v>199</v>
      </c>
      <c r="P33" s="142">
        <v>35</v>
      </c>
      <c r="Q33" s="142">
        <v>35</v>
      </c>
    </row>
    <row r="34" spans="1:17" ht="14.25" customHeight="1" x14ac:dyDescent="0.25">
      <c r="A34" s="186"/>
      <c r="B34" s="235"/>
      <c r="C34" s="197">
        <v>0.14285714285714285</v>
      </c>
      <c r="D34" s="198">
        <v>8.5714285714285715E-2</v>
      </c>
      <c r="E34" s="198">
        <v>0.31428571428571428</v>
      </c>
      <c r="F34" s="198">
        <v>0.34285714285714286</v>
      </c>
      <c r="G34" s="198">
        <v>8.5714285714285715E-2</v>
      </c>
      <c r="H34" s="199">
        <v>2.8571428571428571E-2</v>
      </c>
      <c r="I34" s="197">
        <v>0</v>
      </c>
      <c r="J34" s="198">
        <v>0</v>
      </c>
      <c r="K34" s="198">
        <v>0.17142857142857143</v>
      </c>
      <c r="L34" s="198">
        <v>0.68571428571428572</v>
      </c>
      <c r="M34" s="198">
        <v>5.7142857142857141E-2</v>
      </c>
      <c r="N34" s="199">
        <v>8.5714285714285715E-2</v>
      </c>
      <c r="O34" s="142"/>
    </row>
    <row r="35" spans="1:17" ht="12.75" customHeight="1" x14ac:dyDescent="0.25">
      <c r="A35" s="190" t="s">
        <v>45</v>
      </c>
      <c r="B35" s="238" t="s">
        <v>52</v>
      </c>
      <c r="C35" s="191">
        <v>1</v>
      </c>
      <c r="D35" s="192">
        <v>4</v>
      </c>
      <c r="E35" s="192">
        <v>3</v>
      </c>
      <c r="F35" s="192">
        <v>20</v>
      </c>
      <c r="G35" s="192">
        <v>6</v>
      </c>
      <c r="H35" s="193">
        <v>1</v>
      </c>
      <c r="I35" s="191">
        <v>0</v>
      </c>
      <c r="J35" s="192">
        <v>1</v>
      </c>
      <c r="K35" s="192">
        <v>4</v>
      </c>
      <c r="L35" s="192">
        <v>22</v>
      </c>
      <c r="M35" s="192">
        <v>5</v>
      </c>
      <c r="N35" s="193">
        <v>3</v>
      </c>
      <c r="O35" s="142" t="s">
        <v>200</v>
      </c>
      <c r="P35" s="142">
        <v>35</v>
      </c>
      <c r="Q35" s="142">
        <v>35</v>
      </c>
    </row>
    <row r="36" spans="1:17" ht="15.75" customHeight="1" x14ac:dyDescent="0.25">
      <c r="A36" s="190"/>
      <c r="B36" s="239"/>
      <c r="C36" s="194">
        <v>2.8571428571428571E-2</v>
      </c>
      <c r="D36" s="195">
        <v>0.11428571428571428</v>
      </c>
      <c r="E36" s="195">
        <v>8.5714285714285715E-2</v>
      </c>
      <c r="F36" s="195">
        <v>0.5714285714285714</v>
      </c>
      <c r="G36" s="195">
        <v>0.17142857142857143</v>
      </c>
      <c r="H36" s="196">
        <v>2.8571428571428571E-2</v>
      </c>
      <c r="I36" s="194">
        <v>0</v>
      </c>
      <c r="J36" s="195">
        <v>2.8571428571428571E-2</v>
      </c>
      <c r="K36" s="195">
        <v>0.11428571428571428</v>
      </c>
      <c r="L36" s="195">
        <v>0.62857142857142856</v>
      </c>
      <c r="M36" s="195">
        <v>0.14285714285714285</v>
      </c>
      <c r="N36" s="196">
        <v>8.5714285714285715E-2</v>
      </c>
      <c r="O36" s="142"/>
    </row>
    <row r="37" spans="1:17" x14ac:dyDescent="0.25">
      <c r="A37" s="186" t="s">
        <v>46</v>
      </c>
      <c r="B37" s="234" t="s">
        <v>53</v>
      </c>
      <c r="C37" s="183">
        <v>7</v>
      </c>
      <c r="D37" s="184">
        <v>3</v>
      </c>
      <c r="E37" s="184">
        <v>5</v>
      </c>
      <c r="F37" s="184">
        <v>17</v>
      </c>
      <c r="G37" s="184">
        <v>2</v>
      </c>
      <c r="H37" s="185">
        <v>1</v>
      </c>
      <c r="I37" s="183">
        <v>0</v>
      </c>
      <c r="J37" s="184">
        <v>0</v>
      </c>
      <c r="K37" s="184">
        <v>6</v>
      </c>
      <c r="L37" s="184">
        <v>25</v>
      </c>
      <c r="M37" s="184">
        <v>1</v>
      </c>
      <c r="N37" s="185">
        <v>3</v>
      </c>
      <c r="O37" s="142" t="s">
        <v>201</v>
      </c>
      <c r="P37" s="142">
        <v>35</v>
      </c>
      <c r="Q37" s="142">
        <v>35</v>
      </c>
    </row>
    <row r="38" spans="1:17" ht="14.25" customHeight="1" x14ac:dyDescent="0.25">
      <c r="A38" s="186"/>
      <c r="B38" s="235"/>
      <c r="C38" s="197">
        <v>0.2</v>
      </c>
      <c r="D38" s="198">
        <v>8.5714285714285715E-2</v>
      </c>
      <c r="E38" s="198">
        <v>0.14285714285714285</v>
      </c>
      <c r="F38" s="198">
        <v>0.48571428571428571</v>
      </c>
      <c r="G38" s="198">
        <v>5.7142857142857141E-2</v>
      </c>
      <c r="H38" s="199">
        <v>2.8571428571428571E-2</v>
      </c>
      <c r="I38" s="197">
        <v>0</v>
      </c>
      <c r="J38" s="198">
        <v>0</v>
      </c>
      <c r="K38" s="198">
        <v>0.17142857142857143</v>
      </c>
      <c r="L38" s="198">
        <v>0.7142857142857143</v>
      </c>
      <c r="M38" s="198">
        <v>2.8571428571428571E-2</v>
      </c>
      <c r="N38" s="199">
        <v>8.5714285714285715E-2</v>
      </c>
      <c r="O38" s="142"/>
    </row>
    <row r="39" spans="1:17" x14ac:dyDescent="0.25">
      <c r="A39" s="190" t="s">
        <v>47</v>
      </c>
      <c r="B39" s="238" t="s">
        <v>61</v>
      </c>
      <c r="C39" s="191">
        <v>5</v>
      </c>
      <c r="D39" s="192">
        <v>2</v>
      </c>
      <c r="E39" s="192">
        <v>5</v>
      </c>
      <c r="F39" s="192">
        <v>15</v>
      </c>
      <c r="G39" s="192">
        <v>7</v>
      </c>
      <c r="H39" s="193">
        <v>1</v>
      </c>
      <c r="I39" s="191">
        <v>0</v>
      </c>
      <c r="J39" s="192">
        <v>2</v>
      </c>
      <c r="K39" s="192">
        <v>4</v>
      </c>
      <c r="L39" s="192">
        <v>21</v>
      </c>
      <c r="M39" s="192">
        <v>5</v>
      </c>
      <c r="N39" s="193">
        <v>3</v>
      </c>
      <c r="O39" s="142" t="s">
        <v>202</v>
      </c>
      <c r="P39" s="142">
        <v>35</v>
      </c>
      <c r="Q39" s="142">
        <v>35</v>
      </c>
    </row>
    <row r="40" spans="1:17" ht="15" customHeight="1" x14ac:dyDescent="0.25">
      <c r="A40" s="190"/>
      <c r="B40" s="239"/>
      <c r="C40" s="194">
        <v>0.14285714285714285</v>
      </c>
      <c r="D40" s="195">
        <v>5.7142857142857141E-2</v>
      </c>
      <c r="E40" s="195">
        <v>0.14285714285714285</v>
      </c>
      <c r="F40" s="195">
        <v>0.42857142857142855</v>
      </c>
      <c r="G40" s="195">
        <v>0.2</v>
      </c>
      <c r="H40" s="196">
        <v>2.8571428571428571E-2</v>
      </c>
      <c r="I40" s="194">
        <v>0</v>
      </c>
      <c r="J40" s="195">
        <v>5.7142857142857141E-2</v>
      </c>
      <c r="K40" s="195">
        <v>0.11428571428571428</v>
      </c>
      <c r="L40" s="195">
        <v>0.6</v>
      </c>
      <c r="M40" s="195">
        <v>0.14285714285714285</v>
      </c>
      <c r="N40" s="196">
        <v>8.5714285714285715E-2</v>
      </c>
      <c r="O40" s="142"/>
    </row>
    <row r="41" spans="1:17" x14ac:dyDescent="0.25">
      <c r="A41" s="186" t="s">
        <v>48</v>
      </c>
      <c r="B41" s="234" t="s">
        <v>62</v>
      </c>
      <c r="C41" s="183">
        <v>6</v>
      </c>
      <c r="D41" s="184">
        <v>4</v>
      </c>
      <c r="E41" s="184">
        <v>10</v>
      </c>
      <c r="F41" s="184">
        <v>10</v>
      </c>
      <c r="G41" s="184">
        <v>4</v>
      </c>
      <c r="H41" s="185">
        <v>1</v>
      </c>
      <c r="I41" s="183">
        <v>0</v>
      </c>
      <c r="J41" s="184">
        <v>1</v>
      </c>
      <c r="K41" s="184">
        <v>3</v>
      </c>
      <c r="L41" s="184">
        <v>26</v>
      </c>
      <c r="M41" s="184">
        <v>2</v>
      </c>
      <c r="N41" s="185">
        <v>3</v>
      </c>
      <c r="O41" s="142" t="s">
        <v>203</v>
      </c>
      <c r="P41" s="142">
        <v>35</v>
      </c>
      <c r="Q41" s="142">
        <v>35</v>
      </c>
    </row>
    <row r="42" spans="1:17" x14ac:dyDescent="0.25">
      <c r="A42" s="203"/>
      <c r="B42" s="241"/>
      <c r="C42" s="204">
        <v>0.17142857142857143</v>
      </c>
      <c r="D42" s="205">
        <v>0.11428571428571428</v>
      </c>
      <c r="E42" s="205">
        <v>0.2857142857142857</v>
      </c>
      <c r="F42" s="205">
        <v>0.2857142857142857</v>
      </c>
      <c r="G42" s="205">
        <v>0.11428571428571428</v>
      </c>
      <c r="H42" s="206">
        <v>2.8571428571428571E-2</v>
      </c>
      <c r="I42" s="204">
        <v>0</v>
      </c>
      <c r="J42" s="205">
        <v>2.8571428571428571E-2</v>
      </c>
      <c r="K42" s="205">
        <v>8.5714285714285715E-2</v>
      </c>
      <c r="L42" s="205">
        <v>0.74285714285714288</v>
      </c>
      <c r="M42" s="205">
        <v>5.7142857142857141E-2</v>
      </c>
      <c r="N42" s="206">
        <v>8.5714285714285715E-2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2</v>
      </c>
      <c r="F48" s="211">
        <v>12</v>
      </c>
      <c r="G48" s="211">
        <v>19</v>
      </c>
      <c r="H48" s="211">
        <v>1</v>
      </c>
      <c r="P48" s="142">
        <v>35</v>
      </c>
    </row>
    <row r="49" spans="1:16" x14ac:dyDescent="0.25">
      <c r="A49" s="92"/>
      <c r="C49" s="195">
        <v>2.8571428571428571E-2</v>
      </c>
      <c r="D49" s="195">
        <v>0</v>
      </c>
      <c r="E49" s="195">
        <v>5.7142857142857141E-2</v>
      </c>
      <c r="F49" s="195">
        <v>0.34285714285714286</v>
      </c>
      <c r="G49" s="195">
        <v>0.54285714285714282</v>
      </c>
      <c r="H49" s="195">
        <v>2.8571428571428571E-2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2</v>
      </c>
      <c r="E54" s="211">
        <v>2</v>
      </c>
      <c r="F54" s="211">
        <v>11</v>
      </c>
      <c r="G54" s="211">
        <v>19</v>
      </c>
      <c r="H54" s="211">
        <v>1</v>
      </c>
      <c r="P54" s="142">
        <v>35</v>
      </c>
    </row>
    <row r="55" spans="1:16" x14ac:dyDescent="0.25">
      <c r="A55" s="92"/>
      <c r="C55" s="195">
        <v>0</v>
      </c>
      <c r="D55" s="195">
        <v>5.7142857142857141E-2</v>
      </c>
      <c r="E55" s="195">
        <v>5.7142857142857141E-2</v>
      </c>
      <c r="F55" s="195">
        <v>0.31428571428571428</v>
      </c>
      <c r="G55" s="195">
        <v>0.54285714285714282</v>
      </c>
      <c r="H55" s="195">
        <v>2.8571428571428571E-2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33</v>
      </c>
      <c r="F60" s="211">
        <v>0</v>
      </c>
      <c r="G60" s="211"/>
      <c r="H60" s="211">
        <v>1</v>
      </c>
      <c r="P60" s="142">
        <v>35</v>
      </c>
    </row>
    <row r="61" spans="1:16" x14ac:dyDescent="0.25">
      <c r="A61" s="92"/>
      <c r="C61" s="195">
        <v>0</v>
      </c>
      <c r="D61" s="195">
        <v>2.8571428571428571E-2</v>
      </c>
      <c r="E61" s="195">
        <v>0.94285714285714284</v>
      </c>
      <c r="F61" s="195">
        <v>0</v>
      </c>
      <c r="G61" s="195"/>
      <c r="H61" s="195">
        <v>2.8571428571428571E-2</v>
      </c>
    </row>
    <row r="62" spans="1:16" x14ac:dyDescent="0.25">
      <c r="A62" s="93" t="s">
        <v>204</v>
      </c>
    </row>
    <row r="63" spans="1:16" ht="6.75" customHeight="1" x14ac:dyDescent="0.25">
      <c r="A63" s="93"/>
    </row>
    <row r="64" spans="1:16" ht="23.1" customHeight="1" x14ac:dyDescent="0.25">
      <c r="B64" s="240" t="s">
        <v>423</v>
      </c>
      <c r="C64" s="240"/>
      <c r="D64" s="240"/>
      <c r="E64" s="240"/>
      <c r="F64" s="240"/>
      <c r="G64" s="240"/>
      <c r="H64" s="240"/>
      <c r="I64" s="240"/>
      <c r="J64" s="240"/>
      <c r="K64" s="240"/>
      <c r="L64" s="240"/>
    </row>
    <row r="65" spans="2:12" ht="23.1" customHeight="1" x14ac:dyDescent="0.25">
      <c r="B65" s="240" t="s">
        <v>424</v>
      </c>
      <c r="C65" s="240"/>
      <c r="D65" s="240"/>
      <c r="E65" s="240"/>
      <c r="F65" s="240"/>
      <c r="G65" s="240"/>
      <c r="H65" s="240"/>
      <c r="I65" s="240"/>
      <c r="J65" s="240"/>
      <c r="K65" s="240"/>
      <c r="L65" s="240"/>
    </row>
    <row r="66" spans="2:12" ht="23.1" customHeight="1" x14ac:dyDescent="0.25">
      <c r="B66" s="240" t="s">
        <v>419</v>
      </c>
      <c r="C66" s="240"/>
      <c r="D66" s="240"/>
      <c r="E66" s="240"/>
      <c r="F66" s="240"/>
      <c r="G66" s="240"/>
      <c r="H66" s="240"/>
      <c r="I66" s="240"/>
      <c r="J66" s="240"/>
      <c r="K66" s="240"/>
      <c r="L66" s="240"/>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217</v>
      </c>
      <c r="C3" s="145"/>
      <c r="D3" s="146"/>
      <c r="E3" s="147">
        <v>43228</v>
      </c>
      <c r="F3" s="146"/>
      <c r="G3" s="148"/>
      <c r="H3" s="148"/>
      <c r="I3" s="147" t="s">
        <v>103</v>
      </c>
      <c r="J3" s="148"/>
      <c r="K3" s="148"/>
      <c r="L3" s="148"/>
      <c r="M3" s="149">
        <v>26</v>
      </c>
      <c r="N3" s="150"/>
      <c r="O3" s="142"/>
    </row>
    <row r="4" spans="1:18" ht="9.75" customHeight="1" x14ac:dyDescent="0.25"/>
    <row r="5" spans="1:18" ht="17.25" customHeight="1" x14ac:dyDescent="0.25">
      <c r="A5" s="92" t="s">
        <v>13</v>
      </c>
      <c r="B5" s="93" t="s">
        <v>12</v>
      </c>
    </row>
    <row r="6" spans="1:18" x14ac:dyDescent="0.25">
      <c r="B6" s="151" t="s">
        <v>2</v>
      </c>
      <c r="C6" s="152">
        <v>8</v>
      </c>
      <c r="D6" s="153">
        <v>0.30769230769230771</v>
      </c>
      <c r="F6" s="154" t="s">
        <v>49</v>
      </c>
      <c r="J6" s="155" t="s">
        <v>194</v>
      </c>
    </row>
    <row r="7" spans="1:18" x14ac:dyDescent="0.25">
      <c r="B7" s="156" t="s">
        <v>3</v>
      </c>
      <c r="C7" s="94">
        <v>14</v>
      </c>
      <c r="D7" s="157">
        <v>0.53846153846153844</v>
      </c>
      <c r="F7" s="158" t="s">
        <v>28</v>
      </c>
      <c r="G7" s="159"/>
      <c r="H7" s="159">
        <v>1</v>
      </c>
      <c r="I7" s="153">
        <v>3.8461538461538464E-2</v>
      </c>
    </row>
    <row r="8" spans="1:18" x14ac:dyDescent="0.25">
      <c r="B8" s="151" t="s">
        <v>5</v>
      </c>
      <c r="C8" s="152">
        <v>5</v>
      </c>
      <c r="D8" s="153">
        <v>0.19230769230769232</v>
      </c>
      <c r="F8" s="160" t="s">
        <v>0</v>
      </c>
      <c r="H8" s="87">
        <v>1</v>
      </c>
      <c r="I8" s="157">
        <v>3.8461538461538464E-2</v>
      </c>
    </row>
    <row r="9" spans="1:18" x14ac:dyDescent="0.25">
      <c r="B9" s="156" t="s">
        <v>6</v>
      </c>
      <c r="C9" s="94">
        <v>2</v>
      </c>
      <c r="D9" s="157">
        <v>7.6923076923076927E-2</v>
      </c>
      <c r="F9" s="158" t="s">
        <v>29</v>
      </c>
      <c r="G9" s="159"/>
      <c r="H9" s="159">
        <v>0</v>
      </c>
      <c r="I9" s="153">
        <v>0</v>
      </c>
    </row>
    <row r="10" spans="1:18" x14ac:dyDescent="0.25">
      <c r="B10" s="151" t="s">
        <v>4</v>
      </c>
      <c r="C10" s="152">
        <v>2</v>
      </c>
      <c r="D10" s="153">
        <v>7.6923076923076927E-2</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1</v>
      </c>
      <c r="D12" s="153">
        <v>3.8461538461538464E-2</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4</v>
      </c>
      <c r="D16" s="153">
        <v>0.15384615384615385</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26</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2</v>
      </c>
      <c r="E24" s="184">
        <v>5</v>
      </c>
      <c r="F24" s="184">
        <v>13</v>
      </c>
      <c r="G24" s="184">
        <v>1</v>
      </c>
      <c r="H24" s="185">
        <v>3</v>
      </c>
      <c r="I24" s="183">
        <v>0</v>
      </c>
      <c r="J24" s="184">
        <v>1</v>
      </c>
      <c r="K24" s="184">
        <v>2</v>
      </c>
      <c r="L24" s="184">
        <v>15</v>
      </c>
      <c r="M24" s="184">
        <v>2</v>
      </c>
      <c r="N24" s="185">
        <v>6</v>
      </c>
      <c r="O24" s="142" t="s">
        <v>195</v>
      </c>
      <c r="P24" s="142">
        <v>26</v>
      </c>
      <c r="Q24" s="142">
        <v>26</v>
      </c>
    </row>
    <row r="25" spans="1:18" ht="18.75" customHeight="1" x14ac:dyDescent="0.25">
      <c r="A25" s="186"/>
      <c r="B25" s="235"/>
      <c r="C25" s="187">
        <v>7.6923076923076927E-2</v>
      </c>
      <c r="D25" s="188">
        <v>7.6923076923076927E-2</v>
      </c>
      <c r="E25" s="188">
        <v>0.19230769230769232</v>
      </c>
      <c r="F25" s="188">
        <v>0.5</v>
      </c>
      <c r="G25" s="188">
        <v>3.8461538461538464E-2</v>
      </c>
      <c r="H25" s="189">
        <v>0.11538461538461539</v>
      </c>
      <c r="I25" s="187">
        <v>0</v>
      </c>
      <c r="J25" s="188">
        <v>3.8461538461538464E-2</v>
      </c>
      <c r="K25" s="188">
        <v>7.6923076923076927E-2</v>
      </c>
      <c r="L25" s="188">
        <v>0.57692307692307687</v>
      </c>
      <c r="M25" s="188">
        <v>7.6923076923076927E-2</v>
      </c>
      <c r="N25" s="189">
        <v>0.23076923076923078</v>
      </c>
      <c r="O25" s="142"/>
    </row>
    <row r="26" spans="1:18" x14ac:dyDescent="0.25">
      <c r="A26" s="190" t="s">
        <v>41</v>
      </c>
      <c r="B26" s="238" t="s">
        <v>51</v>
      </c>
      <c r="C26" s="191">
        <v>0</v>
      </c>
      <c r="D26" s="192">
        <v>4</v>
      </c>
      <c r="E26" s="192">
        <v>5</v>
      </c>
      <c r="F26" s="192">
        <v>12</v>
      </c>
      <c r="G26" s="192">
        <v>2</v>
      </c>
      <c r="H26" s="193">
        <v>3</v>
      </c>
      <c r="I26" s="191">
        <v>0</v>
      </c>
      <c r="J26" s="192">
        <v>1</v>
      </c>
      <c r="K26" s="192">
        <v>2</v>
      </c>
      <c r="L26" s="192">
        <v>15</v>
      </c>
      <c r="M26" s="192">
        <v>2</v>
      </c>
      <c r="N26" s="193">
        <v>6</v>
      </c>
      <c r="O26" s="142" t="s">
        <v>196</v>
      </c>
      <c r="P26" s="142">
        <v>26</v>
      </c>
      <c r="Q26" s="142">
        <v>26</v>
      </c>
    </row>
    <row r="27" spans="1:18" ht="18" customHeight="1" x14ac:dyDescent="0.25">
      <c r="A27" s="190"/>
      <c r="B27" s="239"/>
      <c r="C27" s="194">
        <v>0</v>
      </c>
      <c r="D27" s="195">
        <v>0.15384615384615385</v>
      </c>
      <c r="E27" s="195">
        <v>0.19230769230769232</v>
      </c>
      <c r="F27" s="195">
        <v>0.46153846153846156</v>
      </c>
      <c r="G27" s="195">
        <v>7.6923076923076927E-2</v>
      </c>
      <c r="H27" s="196">
        <v>0.11538461538461539</v>
      </c>
      <c r="I27" s="194">
        <v>0</v>
      </c>
      <c r="J27" s="195">
        <v>3.8461538461538464E-2</v>
      </c>
      <c r="K27" s="195">
        <v>7.6923076923076927E-2</v>
      </c>
      <c r="L27" s="195">
        <v>0.57692307692307687</v>
      </c>
      <c r="M27" s="195">
        <v>7.6923076923076927E-2</v>
      </c>
      <c r="N27" s="196">
        <v>0.23076923076923078</v>
      </c>
      <c r="O27" s="142"/>
    </row>
    <row r="28" spans="1:18" x14ac:dyDescent="0.25">
      <c r="A28" s="186" t="s">
        <v>42</v>
      </c>
      <c r="B28" s="234" t="s">
        <v>58</v>
      </c>
      <c r="C28" s="183">
        <v>2</v>
      </c>
      <c r="D28" s="184">
        <v>2</v>
      </c>
      <c r="E28" s="184">
        <v>6</v>
      </c>
      <c r="F28" s="184">
        <v>9</v>
      </c>
      <c r="G28" s="184">
        <v>3</v>
      </c>
      <c r="H28" s="185">
        <v>4</v>
      </c>
      <c r="I28" s="183">
        <v>0</v>
      </c>
      <c r="J28" s="184">
        <v>1</v>
      </c>
      <c r="K28" s="184">
        <v>3</v>
      </c>
      <c r="L28" s="184">
        <v>12</v>
      </c>
      <c r="M28" s="184">
        <v>3</v>
      </c>
      <c r="N28" s="185">
        <v>7</v>
      </c>
      <c r="O28" s="142" t="s">
        <v>197</v>
      </c>
      <c r="P28" s="142">
        <v>26</v>
      </c>
      <c r="Q28" s="142">
        <v>26</v>
      </c>
    </row>
    <row r="29" spans="1:18" ht="15.75" customHeight="1" x14ac:dyDescent="0.25">
      <c r="A29" s="186"/>
      <c r="B29" s="235"/>
      <c r="C29" s="197">
        <v>7.6923076923076927E-2</v>
      </c>
      <c r="D29" s="198">
        <v>7.6923076923076927E-2</v>
      </c>
      <c r="E29" s="198">
        <v>0.23076923076923078</v>
      </c>
      <c r="F29" s="198">
        <v>0.34615384615384615</v>
      </c>
      <c r="G29" s="198">
        <v>0.11538461538461539</v>
      </c>
      <c r="H29" s="199">
        <v>0.15384615384615385</v>
      </c>
      <c r="I29" s="197">
        <v>0</v>
      </c>
      <c r="J29" s="198">
        <v>3.8461538461538464E-2</v>
      </c>
      <c r="K29" s="198">
        <v>0.11538461538461539</v>
      </c>
      <c r="L29" s="198">
        <v>0.46153846153846156</v>
      </c>
      <c r="M29" s="198">
        <v>0.11538461538461539</v>
      </c>
      <c r="N29" s="199">
        <v>0.26923076923076922</v>
      </c>
      <c r="O29" s="142"/>
    </row>
    <row r="30" spans="1:18" ht="13.5" customHeight="1" x14ac:dyDescent="0.25">
      <c r="A30" s="190" t="s">
        <v>43</v>
      </c>
      <c r="B30" s="238" t="s">
        <v>59</v>
      </c>
      <c r="C30" s="191">
        <v>2</v>
      </c>
      <c r="D30" s="192">
        <v>5</v>
      </c>
      <c r="E30" s="192">
        <v>3</v>
      </c>
      <c r="F30" s="192">
        <v>9</v>
      </c>
      <c r="G30" s="192">
        <v>4</v>
      </c>
      <c r="H30" s="193">
        <v>3</v>
      </c>
      <c r="I30" s="191">
        <v>0</v>
      </c>
      <c r="J30" s="192">
        <v>1</v>
      </c>
      <c r="K30" s="192">
        <v>2</v>
      </c>
      <c r="L30" s="192">
        <v>12</v>
      </c>
      <c r="M30" s="192">
        <v>3</v>
      </c>
      <c r="N30" s="193">
        <v>8</v>
      </c>
      <c r="O30" s="142" t="s">
        <v>198</v>
      </c>
      <c r="P30" s="142">
        <v>26</v>
      </c>
      <c r="Q30" s="142">
        <v>26</v>
      </c>
    </row>
    <row r="31" spans="1:18" ht="13.5" customHeight="1" x14ac:dyDescent="0.25">
      <c r="A31" s="190"/>
      <c r="B31" s="239"/>
      <c r="C31" s="194">
        <v>7.6923076923076927E-2</v>
      </c>
      <c r="D31" s="195">
        <v>0.19230769230769232</v>
      </c>
      <c r="E31" s="195">
        <v>0.11538461538461539</v>
      </c>
      <c r="F31" s="195">
        <v>0.34615384615384615</v>
      </c>
      <c r="G31" s="195">
        <v>0.15384615384615385</v>
      </c>
      <c r="H31" s="196">
        <v>0.11538461538461539</v>
      </c>
      <c r="I31" s="194">
        <v>0</v>
      </c>
      <c r="J31" s="195">
        <v>3.8461538461538464E-2</v>
      </c>
      <c r="K31" s="195">
        <v>7.6923076923076927E-2</v>
      </c>
      <c r="L31" s="195">
        <v>0.46153846153846156</v>
      </c>
      <c r="M31" s="195">
        <v>0.11538461538461539</v>
      </c>
      <c r="N31" s="196">
        <v>0.30769230769230771</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3</v>
      </c>
      <c r="D33" s="184">
        <v>3</v>
      </c>
      <c r="E33" s="184">
        <v>5</v>
      </c>
      <c r="F33" s="184">
        <v>11</v>
      </c>
      <c r="G33" s="184">
        <v>0</v>
      </c>
      <c r="H33" s="185">
        <v>4</v>
      </c>
      <c r="I33" s="183">
        <v>0</v>
      </c>
      <c r="J33" s="184">
        <v>1</v>
      </c>
      <c r="K33" s="184">
        <v>6</v>
      </c>
      <c r="L33" s="184">
        <v>12</v>
      </c>
      <c r="M33" s="184">
        <v>0</v>
      </c>
      <c r="N33" s="185">
        <v>7</v>
      </c>
      <c r="O33" s="142" t="s">
        <v>199</v>
      </c>
      <c r="P33" s="142">
        <v>26</v>
      </c>
      <c r="Q33" s="142">
        <v>26</v>
      </c>
    </row>
    <row r="34" spans="1:17" ht="14.25" customHeight="1" x14ac:dyDescent="0.25">
      <c r="A34" s="186"/>
      <c r="B34" s="235"/>
      <c r="C34" s="197">
        <v>0.11538461538461539</v>
      </c>
      <c r="D34" s="198">
        <v>0.11538461538461539</v>
      </c>
      <c r="E34" s="198">
        <v>0.19230769230769232</v>
      </c>
      <c r="F34" s="198">
        <v>0.42307692307692307</v>
      </c>
      <c r="G34" s="198">
        <v>0</v>
      </c>
      <c r="H34" s="199">
        <v>0.15384615384615385</v>
      </c>
      <c r="I34" s="197">
        <v>0</v>
      </c>
      <c r="J34" s="198">
        <v>3.8461538461538464E-2</v>
      </c>
      <c r="K34" s="198">
        <v>0.23076923076923078</v>
      </c>
      <c r="L34" s="198">
        <v>0.46153846153846156</v>
      </c>
      <c r="M34" s="198">
        <v>0</v>
      </c>
      <c r="N34" s="199">
        <v>0.26923076923076922</v>
      </c>
      <c r="O34" s="142"/>
    </row>
    <row r="35" spans="1:17" ht="12.75" customHeight="1" x14ac:dyDescent="0.25">
      <c r="A35" s="190" t="s">
        <v>45</v>
      </c>
      <c r="B35" s="238" t="s">
        <v>52</v>
      </c>
      <c r="C35" s="191">
        <v>2</v>
      </c>
      <c r="D35" s="192">
        <v>3</v>
      </c>
      <c r="E35" s="192">
        <v>2</v>
      </c>
      <c r="F35" s="192">
        <v>10</v>
      </c>
      <c r="G35" s="192">
        <v>4</v>
      </c>
      <c r="H35" s="193">
        <v>5</v>
      </c>
      <c r="I35" s="191">
        <v>0</v>
      </c>
      <c r="J35" s="192">
        <v>1</v>
      </c>
      <c r="K35" s="192">
        <v>2</v>
      </c>
      <c r="L35" s="192">
        <v>12</v>
      </c>
      <c r="M35" s="192">
        <v>4</v>
      </c>
      <c r="N35" s="193">
        <v>7</v>
      </c>
      <c r="O35" s="142" t="s">
        <v>200</v>
      </c>
      <c r="P35" s="142">
        <v>26</v>
      </c>
      <c r="Q35" s="142">
        <v>26</v>
      </c>
    </row>
    <row r="36" spans="1:17" ht="15.75" customHeight="1" x14ac:dyDescent="0.25">
      <c r="A36" s="190"/>
      <c r="B36" s="239"/>
      <c r="C36" s="194">
        <v>7.6923076923076927E-2</v>
      </c>
      <c r="D36" s="195">
        <v>0.11538461538461539</v>
      </c>
      <c r="E36" s="195">
        <v>7.6923076923076927E-2</v>
      </c>
      <c r="F36" s="195">
        <v>0.38461538461538464</v>
      </c>
      <c r="G36" s="195">
        <v>0.15384615384615385</v>
      </c>
      <c r="H36" s="196">
        <v>0.19230769230769232</v>
      </c>
      <c r="I36" s="194">
        <v>0</v>
      </c>
      <c r="J36" s="195">
        <v>3.8461538461538464E-2</v>
      </c>
      <c r="K36" s="195">
        <v>7.6923076923076927E-2</v>
      </c>
      <c r="L36" s="195">
        <v>0.46153846153846156</v>
      </c>
      <c r="M36" s="195">
        <v>0.15384615384615385</v>
      </c>
      <c r="N36" s="196">
        <v>0.26923076923076922</v>
      </c>
      <c r="O36" s="142"/>
    </row>
    <row r="37" spans="1:17" x14ac:dyDescent="0.25">
      <c r="A37" s="186" t="s">
        <v>46</v>
      </c>
      <c r="B37" s="234" t="s">
        <v>53</v>
      </c>
      <c r="C37" s="183">
        <v>3</v>
      </c>
      <c r="D37" s="184">
        <v>3</v>
      </c>
      <c r="E37" s="184">
        <v>4</v>
      </c>
      <c r="F37" s="184">
        <v>11</v>
      </c>
      <c r="G37" s="184">
        <v>1</v>
      </c>
      <c r="H37" s="185">
        <v>4</v>
      </c>
      <c r="I37" s="183">
        <v>0</v>
      </c>
      <c r="J37" s="184">
        <v>1</v>
      </c>
      <c r="K37" s="184">
        <v>5</v>
      </c>
      <c r="L37" s="184">
        <v>12</v>
      </c>
      <c r="M37" s="184">
        <v>1</v>
      </c>
      <c r="N37" s="185">
        <v>7</v>
      </c>
      <c r="O37" s="142" t="s">
        <v>201</v>
      </c>
      <c r="P37" s="142">
        <v>26</v>
      </c>
      <c r="Q37" s="142">
        <v>26</v>
      </c>
    </row>
    <row r="38" spans="1:17" ht="14.25" customHeight="1" x14ac:dyDescent="0.25">
      <c r="A38" s="186"/>
      <c r="B38" s="235"/>
      <c r="C38" s="197">
        <v>0.11538461538461539</v>
      </c>
      <c r="D38" s="198">
        <v>0.11538461538461539</v>
      </c>
      <c r="E38" s="198">
        <v>0.15384615384615385</v>
      </c>
      <c r="F38" s="198">
        <v>0.42307692307692307</v>
      </c>
      <c r="G38" s="198">
        <v>3.8461538461538464E-2</v>
      </c>
      <c r="H38" s="199">
        <v>0.15384615384615385</v>
      </c>
      <c r="I38" s="197">
        <v>0</v>
      </c>
      <c r="J38" s="198">
        <v>3.8461538461538464E-2</v>
      </c>
      <c r="K38" s="198">
        <v>0.19230769230769232</v>
      </c>
      <c r="L38" s="198">
        <v>0.46153846153846156</v>
      </c>
      <c r="M38" s="198">
        <v>3.8461538461538464E-2</v>
      </c>
      <c r="N38" s="199">
        <v>0.26923076923076922</v>
      </c>
      <c r="O38" s="142"/>
    </row>
    <row r="39" spans="1:17" x14ac:dyDescent="0.25">
      <c r="A39" s="190" t="s">
        <v>47</v>
      </c>
      <c r="B39" s="238" t="s">
        <v>61</v>
      </c>
      <c r="C39" s="191">
        <v>3</v>
      </c>
      <c r="D39" s="192">
        <v>3</v>
      </c>
      <c r="E39" s="192">
        <v>4</v>
      </c>
      <c r="F39" s="192">
        <v>8</v>
      </c>
      <c r="G39" s="192">
        <v>5</v>
      </c>
      <c r="H39" s="193">
        <v>3</v>
      </c>
      <c r="I39" s="191">
        <v>0</v>
      </c>
      <c r="J39" s="192">
        <v>1</v>
      </c>
      <c r="K39" s="192">
        <v>2</v>
      </c>
      <c r="L39" s="192">
        <v>10</v>
      </c>
      <c r="M39" s="192">
        <v>6</v>
      </c>
      <c r="N39" s="193">
        <v>7</v>
      </c>
      <c r="O39" s="142" t="s">
        <v>202</v>
      </c>
      <c r="P39" s="142">
        <v>26</v>
      </c>
      <c r="Q39" s="142">
        <v>26</v>
      </c>
    </row>
    <row r="40" spans="1:17" ht="15" customHeight="1" x14ac:dyDescent="0.25">
      <c r="A40" s="190"/>
      <c r="B40" s="239"/>
      <c r="C40" s="194">
        <v>0.11538461538461539</v>
      </c>
      <c r="D40" s="195">
        <v>0.11538461538461539</v>
      </c>
      <c r="E40" s="195">
        <v>0.15384615384615385</v>
      </c>
      <c r="F40" s="195">
        <v>0.30769230769230771</v>
      </c>
      <c r="G40" s="195">
        <v>0.19230769230769232</v>
      </c>
      <c r="H40" s="196">
        <v>0.11538461538461539</v>
      </c>
      <c r="I40" s="194">
        <v>0</v>
      </c>
      <c r="J40" s="195">
        <v>3.8461538461538464E-2</v>
      </c>
      <c r="K40" s="195">
        <v>7.6923076923076927E-2</v>
      </c>
      <c r="L40" s="195">
        <v>0.38461538461538464</v>
      </c>
      <c r="M40" s="195">
        <v>0.23076923076923078</v>
      </c>
      <c r="N40" s="196">
        <v>0.26923076923076922</v>
      </c>
      <c r="O40" s="142"/>
    </row>
    <row r="41" spans="1:17" x14ac:dyDescent="0.25">
      <c r="A41" s="186" t="s">
        <v>48</v>
      </c>
      <c r="B41" s="234" t="s">
        <v>62</v>
      </c>
      <c r="C41" s="183">
        <v>2</v>
      </c>
      <c r="D41" s="184">
        <v>3</v>
      </c>
      <c r="E41" s="184">
        <v>6</v>
      </c>
      <c r="F41" s="184">
        <v>9</v>
      </c>
      <c r="G41" s="184">
        <v>3</v>
      </c>
      <c r="H41" s="185">
        <v>3</v>
      </c>
      <c r="I41" s="183">
        <v>0</v>
      </c>
      <c r="J41" s="184">
        <v>1</v>
      </c>
      <c r="K41" s="184">
        <v>1</v>
      </c>
      <c r="L41" s="184">
        <v>13</v>
      </c>
      <c r="M41" s="184">
        <v>4</v>
      </c>
      <c r="N41" s="185">
        <v>7</v>
      </c>
      <c r="O41" s="142" t="s">
        <v>203</v>
      </c>
      <c r="P41" s="142">
        <v>26</v>
      </c>
      <c r="Q41" s="142">
        <v>26</v>
      </c>
    </row>
    <row r="42" spans="1:17" x14ac:dyDescent="0.25">
      <c r="A42" s="203"/>
      <c r="B42" s="241"/>
      <c r="C42" s="204">
        <v>7.6923076923076927E-2</v>
      </c>
      <c r="D42" s="205">
        <v>0.11538461538461539</v>
      </c>
      <c r="E42" s="205">
        <v>0.23076923076923078</v>
      </c>
      <c r="F42" s="205">
        <v>0.34615384615384615</v>
      </c>
      <c r="G42" s="205">
        <v>0.11538461538461539</v>
      </c>
      <c r="H42" s="206">
        <v>0.11538461538461539</v>
      </c>
      <c r="I42" s="204">
        <v>0</v>
      </c>
      <c r="J42" s="205">
        <v>3.8461538461538464E-2</v>
      </c>
      <c r="K42" s="205">
        <v>3.8461538461538464E-2</v>
      </c>
      <c r="L42" s="205">
        <v>0.5</v>
      </c>
      <c r="M42" s="205">
        <v>0.15384615384615385</v>
      </c>
      <c r="N42" s="206">
        <v>0.26923076923076922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1</v>
      </c>
      <c r="F48" s="211">
        <v>9</v>
      </c>
      <c r="G48" s="211">
        <v>13</v>
      </c>
      <c r="H48" s="211">
        <v>2</v>
      </c>
      <c r="P48" s="142">
        <v>26</v>
      </c>
    </row>
    <row r="49" spans="1:16" x14ac:dyDescent="0.25">
      <c r="A49" s="92"/>
      <c r="C49" s="195">
        <v>3.8461538461538464E-2</v>
      </c>
      <c r="D49" s="195">
        <v>0</v>
      </c>
      <c r="E49" s="195">
        <v>3.8461538461538464E-2</v>
      </c>
      <c r="F49" s="195">
        <v>0.34615384615384615</v>
      </c>
      <c r="G49" s="195">
        <v>0.5</v>
      </c>
      <c r="H49" s="195">
        <v>7.6923076923076927E-2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4</v>
      </c>
      <c r="F54" s="211">
        <v>5</v>
      </c>
      <c r="G54" s="211">
        <v>14</v>
      </c>
      <c r="H54" s="211">
        <v>2</v>
      </c>
      <c r="P54" s="142">
        <v>26</v>
      </c>
    </row>
    <row r="55" spans="1:16" x14ac:dyDescent="0.25">
      <c r="A55" s="92"/>
      <c r="C55" s="195">
        <v>0</v>
      </c>
      <c r="D55" s="195">
        <v>3.8461538461538464E-2</v>
      </c>
      <c r="E55" s="195">
        <v>0.15384615384615385</v>
      </c>
      <c r="F55" s="195">
        <v>0.19230769230769232</v>
      </c>
      <c r="G55" s="195">
        <v>0.53846153846153844</v>
      </c>
      <c r="H55" s="195">
        <v>7.6923076923076927E-2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1</v>
      </c>
      <c r="D60" s="211">
        <v>1</v>
      </c>
      <c r="E60" s="211">
        <v>22</v>
      </c>
      <c r="F60" s="211">
        <v>0</v>
      </c>
      <c r="G60" s="211"/>
      <c r="H60" s="211">
        <v>2</v>
      </c>
      <c r="P60" s="142">
        <v>26</v>
      </c>
    </row>
    <row r="61" spans="1:16" x14ac:dyDescent="0.25">
      <c r="A61" s="92"/>
      <c r="C61" s="195">
        <v>3.8461538461538464E-2</v>
      </c>
      <c r="D61" s="195">
        <v>3.8461538461538464E-2</v>
      </c>
      <c r="E61" s="195">
        <v>0.84615384615384615</v>
      </c>
      <c r="F61" s="195">
        <v>0</v>
      </c>
      <c r="G61" s="195"/>
      <c r="H61" s="195">
        <v>7.6923076923076927E-2</v>
      </c>
    </row>
    <row r="62" spans="1:16" x14ac:dyDescent="0.25">
      <c r="A62" s="93" t="s">
        <v>204</v>
      </c>
    </row>
    <row r="63" spans="1:16" ht="6.75" customHeight="1" x14ac:dyDescent="0.25">
      <c r="A63" s="93"/>
    </row>
    <row r="64" spans="1:16" ht="23.1" customHeight="1" x14ac:dyDescent="0.25">
      <c r="B64" s="240" t="s">
        <v>359</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219</v>
      </c>
      <c r="C3" s="145"/>
      <c r="D3" s="146"/>
      <c r="E3" s="147">
        <v>43396</v>
      </c>
      <c r="F3" s="146"/>
      <c r="G3" s="148"/>
      <c r="H3" s="148"/>
      <c r="I3" s="147" t="s">
        <v>172</v>
      </c>
      <c r="J3" s="148"/>
      <c r="K3" s="148"/>
      <c r="L3" s="148"/>
      <c r="M3" s="149">
        <v>11</v>
      </c>
      <c r="N3" s="150"/>
      <c r="O3" s="142"/>
    </row>
    <row r="4" spans="1:18" ht="9.75" customHeight="1" x14ac:dyDescent="0.25"/>
    <row r="5" spans="1:18" ht="17.25" customHeight="1" x14ac:dyDescent="0.25">
      <c r="A5" s="92" t="s">
        <v>13</v>
      </c>
      <c r="B5" s="93" t="s">
        <v>12</v>
      </c>
    </row>
    <row r="6" spans="1:18" x14ac:dyDescent="0.25">
      <c r="B6" s="151" t="s">
        <v>2</v>
      </c>
      <c r="C6" s="152">
        <v>3</v>
      </c>
      <c r="D6" s="153">
        <v>0.27272727272727271</v>
      </c>
      <c r="F6" s="154" t="s">
        <v>49</v>
      </c>
      <c r="J6" s="155" t="s">
        <v>194</v>
      </c>
    </row>
    <row r="7" spans="1:18" x14ac:dyDescent="0.25">
      <c r="B7" s="156" t="s">
        <v>3</v>
      </c>
      <c r="C7" s="94">
        <v>7</v>
      </c>
      <c r="D7" s="157">
        <v>0.63636363636363635</v>
      </c>
      <c r="F7" s="158" t="s">
        <v>28</v>
      </c>
      <c r="G7" s="159"/>
      <c r="H7" s="159">
        <v>0</v>
      </c>
      <c r="I7" s="153">
        <v>0</v>
      </c>
      <c r="K7" s="216" t="s">
        <v>232</v>
      </c>
    </row>
    <row r="8" spans="1:18" x14ac:dyDescent="0.25">
      <c r="B8" s="151" t="s">
        <v>5</v>
      </c>
      <c r="C8" s="152">
        <v>1</v>
      </c>
      <c r="D8" s="153">
        <v>9.0909090909090912E-2</v>
      </c>
      <c r="F8" s="160" t="s">
        <v>0</v>
      </c>
      <c r="H8" s="87">
        <v>0</v>
      </c>
      <c r="I8" s="157">
        <v>0</v>
      </c>
      <c r="K8" s="216"/>
    </row>
    <row r="9" spans="1:18" x14ac:dyDescent="0.25">
      <c r="B9" s="156" t="s">
        <v>6</v>
      </c>
      <c r="C9" s="94">
        <v>1</v>
      </c>
      <c r="D9" s="157">
        <v>9.0909090909090912E-2</v>
      </c>
      <c r="F9" s="158" t="s">
        <v>29</v>
      </c>
      <c r="G9" s="159"/>
      <c r="H9" s="159">
        <v>0</v>
      </c>
      <c r="I9" s="153">
        <v>0</v>
      </c>
      <c r="K9" s="216"/>
    </row>
    <row r="10" spans="1:18" x14ac:dyDescent="0.25">
      <c r="B10" s="151" t="s">
        <v>4</v>
      </c>
      <c r="C10" s="152">
        <v>2</v>
      </c>
      <c r="D10" s="153">
        <v>0.18181818181818182</v>
      </c>
      <c r="F10" s="160" t="s">
        <v>30</v>
      </c>
      <c r="H10" s="87">
        <v>0</v>
      </c>
      <c r="I10" s="157">
        <v>0</v>
      </c>
    </row>
    <row r="11" spans="1:18" x14ac:dyDescent="0.25">
      <c r="B11" s="156" t="s">
        <v>23</v>
      </c>
      <c r="C11" s="94">
        <v>1</v>
      </c>
      <c r="D11" s="157">
        <v>9.0909090909090912E-2</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11</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0</v>
      </c>
      <c r="E24" s="184">
        <v>3</v>
      </c>
      <c r="F24" s="184">
        <v>7</v>
      </c>
      <c r="G24" s="184">
        <v>0</v>
      </c>
      <c r="H24" s="185">
        <v>1</v>
      </c>
      <c r="I24" s="183">
        <v>0</v>
      </c>
      <c r="J24" s="184">
        <v>0</v>
      </c>
      <c r="K24" s="184">
        <v>0</v>
      </c>
      <c r="L24" s="184">
        <v>10</v>
      </c>
      <c r="M24" s="184">
        <v>0</v>
      </c>
      <c r="N24" s="185">
        <v>1</v>
      </c>
      <c r="O24" s="142" t="s">
        <v>195</v>
      </c>
      <c r="P24" s="142">
        <v>11</v>
      </c>
      <c r="Q24" s="142">
        <v>11</v>
      </c>
    </row>
    <row r="25" spans="1:18" ht="18.75" customHeight="1" x14ac:dyDescent="0.25">
      <c r="A25" s="186"/>
      <c r="B25" s="235"/>
      <c r="C25" s="187">
        <v>0</v>
      </c>
      <c r="D25" s="188">
        <v>0</v>
      </c>
      <c r="E25" s="188">
        <v>0.27272727272727271</v>
      </c>
      <c r="F25" s="188">
        <v>0.63636363636363635</v>
      </c>
      <c r="G25" s="188">
        <v>0</v>
      </c>
      <c r="H25" s="189">
        <v>9.0909090909090912E-2</v>
      </c>
      <c r="I25" s="187">
        <v>0</v>
      </c>
      <c r="J25" s="188">
        <v>0</v>
      </c>
      <c r="K25" s="188">
        <v>0</v>
      </c>
      <c r="L25" s="188">
        <v>0.90909090909090906</v>
      </c>
      <c r="M25" s="188">
        <v>0</v>
      </c>
      <c r="N25" s="189">
        <v>9.0909090909090912E-2</v>
      </c>
      <c r="O25" s="142"/>
    </row>
    <row r="26" spans="1:18" x14ac:dyDescent="0.25">
      <c r="A26" s="190" t="s">
        <v>41</v>
      </c>
      <c r="B26" s="238" t="s">
        <v>51</v>
      </c>
      <c r="C26" s="191">
        <v>1</v>
      </c>
      <c r="D26" s="192">
        <v>1</v>
      </c>
      <c r="E26" s="192">
        <v>1</v>
      </c>
      <c r="F26" s="192">
        <v>7</v>
      </c>
      <c r="G26" s="192">
        <v>0</v>
      </c>
      <c r="H26" s="193">
        <v>1</v>
      </c>
      <c r="I26" s="191">
        <v>0</v>
      </c>
      <c r="J26" s="192">
        <v>0</v>
      </c>
      <c r="K26" s="192">
        <v>0</v>
      </c>
      <c r="L26" s="192">
        <v>11</v>
      </c>
      <c r="M26" s="192">
        <v>0</v>
      </c>
      <c r="N26" s="193">
        <v>0</v>
      </c>
      <c r="O26" s="142" t="s">
        <v>196</v>
      </c>
      <c r="P26" s="142">
        <v>11</v>
      </c>
      <c r="Q26" s="142">
        <v>11</v>
      </c>
    </row>
    <row r="27" spans="1:18" ht="18" customHeight="1" x14ac:dyDescent="0.25">
      <c r="A27" s="190"/>
      <c r="B27" s="239"/>
      <c r="C27" s="194">
        <v>9.0909090909090912E-2</v>
      </c>
      <c r="D27" s="195">
        <v>9.0909090909090912E-2</v>
      </c>
      <c r="E27" s="195">
        <v>9.0909090909090912E-2</v>
      </c>
      <c r="F27" s="195">
        <v>0.63636363636363635</v>
      </c>
      <c r="G27" s="195">
        <v>0</v>
      </c>
      <c r="H27" s="196">
        <v>9.0909090909090912E-2</v>
      </c>
      <c r="I27" s="194">
        <v>0</v>
      </c>
      <c r="J27" s="195">
        <v>0</v>
      </c>
      <c r="K27" s="195">
        <v>0</v>
      </c>
      <c r="L27" s="195">
        <v>1</v>
      </c>
      <c r="M27" s="195">
        <v>0</v>
      </c>
      <c r="N27" s="196">
        <v>0</v>
      </c>
      <c r="O27" s="142"/>
    </row>
    <row r="28" spans="1:18" x14ac:dyDescent="0.25">
      <c r="A28" s="186" t="s">
        <v>42</v>
      </c>
      <c r="B28" s="234" t="s">
        <v>58</v>
      </c>
      <c r="C28" s="183">
        <v>1</v>
      </c>
      <c r="D28" s="184">
        <v>1</v>
      </c>
      <c r="E28" s="184">
        <v>4</v>
      </c>
      <c r="F28" s="184">
        <v>4</v>
      </c>
      <c r="G28" s="184">
        <v>1</v>
      </c>
      <c r="H28" s="185">
        <v>0</v>
      </c>
      <c r="I28" s="183">
        <v>0</v>
      </c>
      <c r="J28" s="184">
        <v>0</v>
      </c>
      <c r="K28" s="184">
        <v>2</v>
      </c>
      <c r="L28" s="184">
        <v>9</v>
      </c>
      <c r="M28" s="184">
        <v>0</v>
      </c>
      <c r="N28" s="185">
        <v>0</v>
      </c>
      <c r="O28" s="142" t="s">
        <v>197</v>
      </c>
      <c r="P28" s="142">
        <v>11</v>
      </c>
      <c r="Q28" s="142">
        <v>11</v>
      </c>
    </row>
    <row r="29" spans="1:18" ht="15.75" customHeight="1" x14ac:dyDescent="0.25">
      <c r="A29" s="186"/>
      <c r="B29" s="235"/>
      <c r="C29" s="197">
        <v>9.0909090909090912E-2</v>
      </c>
      <c r="D29" s="198">
        <v>9.0909090909090912E-2</v>
      </c>
      <c r="E29" s="198">
        <v>0.36363636363636365</v>
      </c>
      <c r="F29" s="198">
        <v>0.36363636363636365</v>
      </c>
      <c r="G29" s="198">
        <v>9.0909090909090912E-2</v>
      </c>
      <c r="H29" s="199">
        <v>0</v>
      </c>
      <c r="I29" s="197">
        <v>0</v>
      </c>
      <c r="J29" s="198">
        <v>0</v>
      </c>
      <c r="K29" s="198">
        <v>0.18181818181818182</v>
      </c>
      <c r="L29" s="198">
        <v>0.81818181818181823</v>
      </c>
      <c r="M29" s="198">
        <v>0</v>
      </c>
      <c r="N29" s="199">
        <v>0</v>
      </c>
      <c r="O29" s="142"/>
    </row>
    <row r="30" spans="1:18" ht="13.5" customHeight="1" x14ac:dyDescent="0.25">
      <c r="A30" s="190" t="s">
        <v>43</v>
      </c>
      <c r="B30" s="238" t="s">
        <v>59</v>
      </c>
      <c r="C30" s="191">
        <v>0</v>
      </c>
      <c r="D30" s="192">
        <v>0</v>
      </c>
      <c r="E30" s="192">
        <v>4</v>
      </c>
      <c r="F30" s="192">
        <v>6</v>
      </c>
      <c r="G30" s="192">
        <v>1</v>
      </c>
      <c r="H30" s="193">
        <v>0</v>
      </c>
      <c r="I30" s="191">
        <v>0</v>
      </c>
      <c r="J30" s="192">
        <v>0</v>
      </c>
      <c r="K30" s="192">
        <v>0</v>
      </c>
      <c r="L30" s="192">
        <v>10</v>
      </c>
      <c r="M30" s="192">
        <v>1</v>
      </c>
      <c r="N30" s="193">
        <v>0</v>
      </c>
      <c r="O30" s="142" t="s">
        <v>198</v>
      </c>
      <c r="P30" s="142">
        <v>11</v>
      </c>
      <c r="Q30" s="142">
        <v>11</v>
      </c>
    </row>
    <row r="31" spans="1:18" ht="13.5" customHeight="1" x14ac:dyDescent="0.25">
      <c r="A31" s="190"/>
      <c r="B31" s="239"/>
      <c r="C31" s="194">
        <v>0</v>
      </c>
      <c r="D31" s="195">
        <v>0</v>
      </c>
      <c r="E31" s="195">
        <v>0.36363636363636365</v>
      </c>
      <c r="F31" s="195">
        <v>0.54545454545454541</v>
      </c>
      <c r="G31" s="195">
        <v>9.0909090909090912E-2</v>
      </c>
      <c r="H31" s="196">
        <v>0</v>
      </c>
      <c r="I31" s="194">
        <v>0</v>
      </c>
      <c r="J31" s="195">
        <v>0</v>
      </c>
      <c r="K31" s="195">
        <v>0</v>
      </c>
      <c r="L31" s="195">
        <v>0.90909090909090906</v>
      </c>
      <c r="M31" s="195">
        <v>9.0909090909090912E-2</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2</v>
      </c>
      <c r="E33" s="184">
        <v>3</v>
      </c>
      <c r="F33" s="184">
        <v>5</v>
      </c>
      <c r="G33" s="184">
        <v>0</v>
      </c>
      <c r="H33" s="185">
        <v>1</v>
      </c>
      <c r="I33" s="183">
        <v>0</v>
      </c>
      <c r="J33" s="184">
        <v>0</v>
      </c>
      <c r="K33" s="184">
        <v>2</v>
      </c>
      <c r="L33" s="184">
        <v>9</v>
      </c>
      <c r="M33" s="184">
        <v>0</v>
      </c>
      <c r="N33" s="185">
        <v>0</v>
      </c>
      <c r="O33" s="142" t="s">
        <v>199</v>
      </c>
      <c r="P33" s="142">
        <v>11</v>
      </c>
      <c r="Q33" s="142">
        <v>11</v>
      </c>
    </row>
    <row r="34" spans="1:17" ht="14.25" customHeight="1" x14ac:dyDescent="0.25">
      <c r="A34" s="186"/>
      <c r="B34" s="235"/>
      <c r="C34" s="197">
        <v>0</v>
      </c>
      <c r="D34" s="198">
        <v>0.18181818181818182</v>
      </c>
      <c r="E34" s="198">
        <v>0.27272727272727271</v>
      </c>
      <c r="F34" s="198">
        <v>0.45454545454545453</v>
      </c>
      <c r="G34" s="198">
        <v>0</v>
      </c>
      <c r="H34" s="199">
        <v>9.0909090909090912E-2</v>
      </c>
      <c r="I34" s="197">
        <v>0</v>
      </c>
      <c r="J34" s="198">
        <v>0</v>
      </c>
      <c r="K34" s="198">
        <v>0.18181818181818182</v>
      </c>
      <c r="L34" s="198">
        <v>0.81818181818181823</v>
      </c>
      <c r="M34" s="198">
        <v>0</v>
      </c>
      <c r="N34" s="199">
        <v>0</v>
      </c>
      <c r="O34" s="142"/>
    </row>
    <row r="35" spans="1:17" ht="12.75" customHeight="1" x14ac:dyDescent="0.25">
      <c r="A35" s="190" t="s">
        <v>45</v>
      </c>
      <c r="B35" s="238" t="s">
        <v>52</v>
      </c>
      <c r="C35" s="191">
        <v>0</v>
      </c>
      <c r="D35" s="192">
        <v>0</v>
      </c>
      <c r="E35" s="192">
        <v>0</v>
      </c>
      <c r="F35" s="192">
        <v>7</v>
      </c>
      <c r="G35" s="192">
        <v>4</v>
      </c>
      <c r="H35" s="193">
        <v>0</v>
      </c>
      <c r="I35" s="191">
        <v>0</v>
      </c>
      <c r="J35" s="192">
        <v>0</v>
      </c>
      <c r="K35" s="192">
        <v>0</v>
      </c>
      <c r="L35" s="192">
        <v>7</v>
      </c>
      <c r="M35" s="192">
        <v>4</v>
      </c>
      <c r="N35" s="193">
        <v>0</v>
      </c>
      <c r="O35" s="142" t="s">
        <v>200</v>
      </c>
      <c r="P35" s="142">
        <v>11</v>
      </c>
      <c r="Q35" s="142">
        <v>11</v>
      </c>
    </row>
    <row r="36" spans="1:17" ht="15.75" customHeight="1" x14ac:dyDescent="0.25">
      <c r="A36" s="190"/>
      <c r="B36" s="239"/>
      <c r="C36" s="194">
        <v>0</v>
      </c>
      <c r="D36" s="195">
        <v>0</v>
      </c>
      <c r="E36" s="195">
        <v>0</v>
      </c>
      <c r="F36" s="195">
        <v>0.63636363636363635</v>
      </c>
      <c r="G36" s="195">
        <v>0.36363636363636365</v>
      </c>
      <c r="H36" s="196">
        <v>0</v>
      </c>
      <c r="I36" s="194">
        <v>0</v>
      </c>
      <c r="J36" s="195">
        <v>0</v>
      </c>
      <c r="K36" s="195">
        <v>0</v>
      </c>
      <c r="L36" s="195">
        <v>0.63636363636363635</v>
      </c>
      <c r="M36" s="195">
        <v>0.36363636363636365</v>
      </c>
      <c r="N36" s="196">
        <v>0</v>
      </c>
      <c r="O36" s="142"/>
    </row>
    <row r="37" spans="1:17" x14ac:dyDescent="0.25">
      <c r="A37" s="186" t="s">
        <v>46</v>
      </c>
      <c r="B37" s="234" t="s">
        <v>53</v>
      </c>
      <c r="C37" s="183">
        <v>0</v>
      </c>
      <c r="D37" s="184">
        <v>1</v>
      </c>
      <c r="E37" s="184">
        <v>3</v>
      </c>
      <c r="F37" s="184">
        <v>7</v>
      </c>
      <c r="G37" s="184">
        <v>0</v>
      </c>
      <c r="H37" s="185">
        <v>0</v>
      </c>
      <c r="I37" s="183">
        <v>0</v>
      </c>
      <c r="J37" s="184">
        <v>0</v>
      </c>
      <c r="K37" s="184">
        <v>1</v>
      </c>
      <c r="L37" s="184">
        <v>10</v>
      </c>
      <c r="M37" s="184">
        <v>0</v>
      </c>
      <c r="N37" s="185">
        <v>0</v>
      </c>
      <c r="O37" s="142" t="s">
        <v>201</v>
      </c>
      <c r="P37" s="142">
        <v>11</v>
      </c>
      <c r="Q37" s="142">
        <v>11</v>
      </c>
    </row>
    <row r="38" spans="1:17" ht="14.25" customHeight="1" x14ac:dyDescent="0.25">
      <c r="A38" s="186"/>
      <c r="B38" s="235"/>
      <c r="C38" s="197">
        <v>0</v>
      </c>
      <c r="D38" s="198">
        <v>9.0909090909090912E-2</v>
      </c>
      <c r="E38" s="198">
        <v>0.27272727272727271</v>
      </c>
      <c r="F38" s="198">
        <v>0.63636363636363635</v>
      </c>
      <c r="G38" s="198">
        <v>0</v>
      </c>
      <c r="H38" s="199">
        <v>0</v>
      </c>
      <c r="I38" s="197">
        <v>0</v>
      </c>
      <c r="J38" s="198">
        <v>0</v>
      </c>
      <c r="K38" s="198">
        <v>9.0909090909090912E-2</v>
      </c>
      <c r="L38" s="198">
        <v>0.90909090909090906</v>
      </c>
      <c r="M38" s="198">
        <v>0</v>
      </c>
      <c r="N38" s="199">
        <v>0</v>
      </c>
      <c r="O38" s="142"/>
    </row>
    <row r="39" spans="1:17" x14ac:dyDescent="0.25">
      <c r="A39" s="190" t="s">
        <v>47</v>
      </c>
      <c r="B39" s="238" t="s">
        <v>61</v>
      </c>
      <c r="C39" s="191">
        <v>1</v>
      </c>
      <c r="D39" s="192">
        <v>1</v>
      </c>
      <c r="E39" s="192">
        <v>2</v>
      </c>
      <c r="F39" s="192">
        <v>5</v>
      </c>
      <c r="G39" s="192">
        <v>2</v>
      </c>
      <c r="H39" s="193">
        <v>0</v>
      </c>
      <c r="I39" s="191">
        <v>1</v>
      </c>
      <c r="J39" s="192">
        <v>0</v>
      </c>
      <c r="K39" s="192">
        <v>0</v>
      </c>
      <c r="L39" s="192">
        <v>8</v>
      </c>
      <c r="M39" s="192">
        <v>2</v>
      </c>
      <c r="N39" s="193">
        <v>0</v>
      </c>
      <c r="O39" s="142" t="s">
        <v>202</v>
      </c>
      <c r="P39" s="142">
        <v>11</v>
      </c>
      <c r="Q39" s="142">
        <v>11</v>
      </c>
    </row>
    <row r="40" spans="1:17" ht="15" customHeight="1" x14ac:dyDescent="0.25">
      <c r="A40" s="190"/>
      <c r="B40" s="239"/>
      <c r="C40" s="194">
        <v>9.0909090909090912E-2</v>
      </c>
      <c r="D40" s="195">
        <v>9.0909090909090912E-2</v>
      </c>
      <c r="E40" s="195">
        <v>0.18181818181818182</v>
      </c>
      <c r="F40" s="195">
        <v>0.45454545454545453</v>
      </c>
      <c r="G40" s="195">
        <v>0.18181818181818182</v>
      </c>
      <c r="H40" s="196">
        <v>0</v>
      </c>
      <c r="I40" s="194">
        <v>9.0909090909090912E-2</v>
      </c>
      <c r="J40" s="195">
        <v>0</v>
      </c>
      <c r="K40" s="195">
        <v>0</v>
      </c>
      <c r="L40" s="195">
        <v>0.72727272727272729</v>
      </c>
      <c r="M40" s="195">
        <v>0.18181818181818182</v>
      </c>
      <c r="N40" s="196">
        <v>0</v>
      </c>
      <c r="O40" s="142"/>
    </row>
    <row r="41" spans="1:17" x14ac:dyDescent="0.25">
      <c r="A41" s="186" t="s">
        <v>48</v>
      </c>
      <c r="B41" s="234" t="s">
        <v>62</v>
      </c>
      <c r="C41" s="183">
        <v>1</v>
      </c>
      <c r="D41" s="184">
        <v>1</v>
      </c>
      <c r="E41" s="184">
        <v>5</v>
      </c>
      <c r="F41" s="184">
        <v>4</v>
      </c>
      <c r="G41" s="184">
        <v>0</v>
      </c>
      <c r="H41" s="185">
        <v>0</v>
      </c>
      <c r="I41" s="183">
        <v>0</v>
      </c>
      <c r="J41" s="184">
        <v>0</v>
      </c>
      <c r="K41" s="184">
        <v>2</v>
      </c>
      <c r="L41" s="184">
        <v>9</v>
      </c>
      <c r="M41" s="184">
        <v>0</v>
      </c>
      <c r="N41" s="185">
        <v>0</v>
      </c>
      <c r="O41" s="142" t="s">
        <v>203</v>
      </c>
      <c r="P41" s="142">
        <v>11</v>
      </c>
      <c r="Q41" s="142">
        <v>11</v>
      </c>
    </row>
    <row r="42" spans="1:17" x14ac:dyDescent="0.25">
      <c r="A42" s="203"/>
      <c r="B42" s="241"/>
      <c r="C42" s="204">
        <v>9.0909090909090912E-2</v>
      </c>
      <c r="D42" s="205">
        <v>9.0909090909090912E-2</v>
      </c>
      <c r="E42" s="205">
        <v>0.45454545454545453</v>
      </c>
      <c r="F42" s="205">
        <v>0.36363636363636365</v>
      </c>
      <c r="G42" s="205">
        <v>0</v>
      </c>
      <c r="H42" s="206">
        <v>0</v>
      </c>
      <c r="I42" s="204">
        <v>0</v>
      </c>
      <c r="J42" s="205">
        <v>0</v>
      </c>
      <c r="K42" s="205">
        <v>0.18181818181818182</v>
      </c>
      <c r="L42" s="205">
        <v>0.81818181818181823</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1</v>
      </c>
      <c r="F48" s="211">
        <v>7</v>
      </c>
      <c r="G48" s="211">
        <v>3</v>
      </c>
      <c r="H48" s="211">
        <v>0</v>
      </c>
      <c r="P48" s="142">
        <v>11</v>
      </c>
    </row>
    <row r="49" spans="1:16" x14ac:dyDescent="0.25">
      <c r="A49" s="92"/>
      <c r="C49" s="195">
        <v>0</v>
      </c>
      <c r="D49" s="195">
        <v>0</v>
      </c>
      <c r="E49" s="195">
        <v>9.0909090909090912E-2</v>
      </c>
      <c r="F49" s="195">
        <v>0.63636363636363635</v>
      </c>
      <c r="G49" s="195">
        <v>0.27272727272727271</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4</v>
      </c>
      <c r="F54" s="211">
        <v>3</v>
      </c>
      <c r="G54" s="211">
        <v>3</v>
      </c>
      <c r="H54" s="211">
        <v>0</v>
      </c>
      <c r="P54" s="142">
        <v>11</v>
      </c>
    </row>
    <row r="55" spans="1:16" x14ac:dyDescent="0.25">
      <c r="A55" s="92"/>
      <c r="C55" s="195">
        <v>0</v>
      </c>
      <c r="D55" s="195">
        <v>9.0909090909090912E-2</v>
      </c>
      <c r="E55" s="195">
        <v>0.36363636363636365</v>
      </c>
      <c r="F55" s="195">
        <v>0.27272727272727271</v>
      </c>
      <c r="G55" s="195">
        <v>0.27272727272727271</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2</v>
      </c>
      <c r="E60" s="211">
        <v>9</v>
      </c>
      <c r="F60" s="211">
        <v>0</v>
      </c>
      <c r="G60" s="211"/>
      <c r="H60" s="211">
        <v>0</v>
      </c>
      <c r="P60" s="142">
        <v>11</v>
      </c>
    </row>
    <row r="61" spans="1:16" x14ac:dyDescent="0.25">
      <c r="A61" s="92"/>
      <c r="C61" s="195">
        <v>0</v>
      </c>
      <c r="D61" s="195">
        <v>0.18181818181818182</v>
      </c>
      <c r="E61" s="195">
        <v>0.81818181818181823</v>
      </c>
      <c r="F61" s="195">
        <v>0</v>
      </c>
      <c r="G61" s="195"/>
      <c r="H61" s="195">
        <v>0</v>
      </c>
    </row>
    <row r="62" spans="1:16" x14ac:dyDescent="0.25">
      <c r="A62" s="93" t="s">
        <v>204</v>
      </c>
    </row>
    <row r="63" spans="1:16" ht="6.75" customHeight="1" x14ac:dyDescent="0.25">
      <c r="A63" s="93"/>
    </row>
    <row r="64" spans="1:16" ht="23.1" customHeight="1" x14ac:dyDescent="0.25">
      <c r="B64" s="242" t="s">
        <v>254</v>
      </c>
      <c r="C64" s="240"/>
      <c r="D64" s="240"/>
      <c r="E64" s="240"/>
      <c r="F64" s="240"/>
      <c r="G64" s="240"/>
      <c r="H64" s="240"/>
      <c r="I64" s="240"/>
      <c r="J64" s="240"/>
      <c r="K64" s="240"/>
      <c r="L64" s="240"/>
    </row>
    <row r="65" spans="2:12" ht="23.1" customHeight="1" x14ac:dyDescent="0.25">
      <c r="B65" s="242"/>
      <c r="C65" s="240"/>
      <c r="D65" s="240"/>
      <c r="E65" s="240"/>
      <c r="F65" s="240"/>
      <c r="G65" s="240"/>
      <c r="H65" s="240"/>
      <c r="I65" s="240"/>
      <c r="J65" s="240"/>
      <c r="K65" s="240"/>
      <c r="L65" s="240"/>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4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217</v>
      </c>
      <c r="C3" s="145"/>
      <c r="D3" s="146"/>
      <c r="E3" s="147">
        <v>43384</v>
      </c>
      <c r="F3" s="146"/>
      <c r="G3" s="148"/>
      <c r="H3" s="148"/>
      <c r="I3" s="147" t="s">
        <v>103</v>
      </c>
      <c r="J3" s="148"/>
      <c r="K3" s="148"/>
      <c r="L3" s="148"/>
      <c r="M3" s="149">
        <v>33</v>
      </c>
      <c r="N3" s="150"/>
      <c r="O3" s="142"/>
    </row>
    <row r="4" spans="1:18" ht="9.75" customHeight="1" x14ac:dyDescent="0.25"/>
    <row r="5" spans="1:18" ht="17.25" customHeight="1" x14ac:dyDescent="0.25">
      <c r="A5" s="92" t="s">
        <v>13</v>
      </c>
      <c r="B5" s="93" t="s">
        <v>12</v>
      </c>
    </row>
    <row r="6" spans="1:18" x14ac:dyDescent="0.25">
      <c r="B6" s="151" t="s">
        <v>2</v>
      </c>
      <c r="C6" s="152">
        <v>14</v>
      </c>
      <c r="D6" s="153">
        <v>0.42424242424242425</v>
      </c>
      <c r="F6" s="154" t="s">
        <v>49</v>
      </c>
      <c r="J6" s="155" t="s">
        <v>194</v>
      </c>
    </row>
    <row r="7" spans="1:18" x14ac:dyDescent="0.25">
      <c r="B7" s="156" t="s">
        <v>3</v>
      </c>
      <c r="C7" s="94">
        <v>17</v>
      </c>
      <c r="D7" s="157">
        <v>0.51515151515151514</v>
      </c>
      <c r="F7" s="158" t="s">
        <v>28</v>
      </c>
      <c r="G7" s="159"/>
      <c r="H7" s="159">
        <v>2</v>
      </c>
      <c r="I7" s="153">
        <v>6.0606060606060608E-2</v>
      </c>
      <c r="K7" s="87" t="s">
        <v>81</v>
      </c>
    </row>
    <row r="8" spans="1:18" x14ac:dyDescent="0.25">
      <c r="B8" s="151" t="s">
        <v>5</v>
      </c>
      <c r="C8" s="152">
        <v>9</v>
      </c>
      <c r="D8" s="153">
        <v>0.27272727272727271</v>
      </c>
      <c r="F8" s="160" t="s">
        <v>0</v>
      </c>
      <c r="H8" s="87">
        <v>0</v>
      </c>
      <c r="I8" s="157">
        <v>0</v>
      </c>
      <c r="K8" s="216" t="s">
        <v>233</v>
      </c>
    </row>
    <row r="9" spans="1:18" x14ac:dyDescent="0.25">
      <c r="B9" s="156" t="s">
        <v>6</v>
      </c>
      <c r="C9" s="94">
        <v>2</v>
      </c>
      <c r="D9" s="157">
        <v>6.0606060606060608E-2</v>
      </c>
      <c r="F9" s="158" t="s">
        <v>29</v>
      </c>
      <c r="G9" s="159"/>
      <c r="H9" s="159">
        <v>0</v>
      </c>
      <c r="I9" s="153">
        <v>0</v>
      </c>
      <c r="K9" s="216" t="s">
        <v>238</v>
      </c>
    </row>
    <row r="10" spans="1:18" x14ac:dyDescent="0.25">
      <c r="B10" s="151" t="s">
        <v>4</v>
      </c>
      <c r="C10" s="152">
        <v>2</v>
      </c>
      <c r="D10" s="153">
        <v>6.0606060606060608E-2</v>
      </c>
      <c r="F10" s="160" t="s">
        <v>30</v>
      </c>
      <c r="H10" s="87">
        <v>0</v>
      </c>
      <c r="I10" s="157">
        <v>0</v>
      </c>
    </row>
    <row r="11" spans="1:18" x14ac:dyDescent="0.25">
      <c r="B11" s="156" t="s">
        <v>23</v>
      </c>
      <c r="C11" s="94">
        <v>2</v>
      </c>
      <c r="D11" s="157">
        <v>6.0606060606060608E-2</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1</v>
      </c>
      <c r="D15" s="157">
        <v>3.0303030303030304E-2</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3</v>
      </c>
      <c r="D17" s="166">
        <v>9.0909090909090912E-2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33</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5</v>
      </c>
      <c r="E24" s="184">
        <v>9</v>
      </c>
      <c r="F24" s="184">
        <v>13</v>
      </c>
      <c r="G24" s="184">
        <v>4</v>
      </c>
      <c r="H24" s="185">
        <v>0</v>
      </c>
      <c r="I24" s="183">
        <v>1</v>
      </c>
      <c r="J24" s="184">
        <v>1</v>
      </c>
      <c r="K24" s="184">
        <v>6</v>
      </c>
      <c r="L24" s="184">
        <v>21</v>
      </c>
      <c r="M24" s="184">
        <v>1</v>
      </c>
      <c r="N24" s="185">
        <v>3</v>
      </c>
      <c r="O24" s="142" t="s">
        <v>195</v>
      </c>
      <c r="P24" s="142">
        <v>33</v>
      </c>
      <c r="Q24" s="142">
        <v>33</v>
      </c>
    </row>
    <row r="25" spans="1:18" ht="18.75" customHeight="1" x14ac:dyDescent="0.25">
      <c r="A25" s="186"/>
      <c r="B25" s="235"/>
      <c r="C25" s="187">
        <v>6.0606060606060608E-2</v>
      </c>
      <c r="D25" s="188">
        <v>0.15151515151515152</v>
      </c>
      <c r="E25" s="188">
        <v>0.27272727272727271</v>
      </c>
      <c r="F25" s="188">
        <v>0.39393939393939392</v>
      </c>
      <c r="G25" s="188">
        <v>0.12121212121212122</v>
      </c>
      <c r="H25" s="189">
        <v>0</v>
      </c>
      <c r="I25" s="187">
        <v>3.0303030303030304E-2</v>
      </c>
      <c r="J25" s="188">
        <v>3.0303030303030304E-2</v>
      </c>
      <c r="K25" s="188">
        <v>0.18181818181818182</v>
      </c>
      <c r="L25" s="188">
        <v>0.63636363636363635</v>
      </c>
      <c r="M25" s="188">
        <v>3.0303030303030304E-2</v>
      </c>
      <c r="N25" s="189">
        <v>9.0909090909090912E-2</v>
      </c>
      <c r="O25" s="142"/>
    </row>
    <row r="26" spans="1:18" x14ac:dyDescent="0.25">
      <c r="A26" s="190" t="s">
        <v>41</v>
      </c>
      <c r="B26" s="238" t="s">
        <v>51</v>
      </c>
      <c r="C26" s="191">
        <v>3</v>
      </c>
      <c r="D26" s="192">
        <v>6</v>
      </c>
      <c r="E26" s="192">
        <v>3</v>
      </c>
      <c r="F26" s="192">
        <v>16</v>
      </c>
      <c r="G26" s="192">
        <v>5</v>
      </c>
      <c r="H26" s="193">
        <v>0</v>
      </c>
      <c r="I26" s="191">
        <v>2</v>
      </c>
      <c r="J26" s="192">
        <v>1</v>
      </c>
      <c r="K26" s="192">
        <v>4</v>
      </c>
      <c r="L26" s="192">
        <v>22</v>
      </c>
      <c r="M26" s="192">
        <v>1</v>
      </c>
      <c r="N26" s="193">
        <v>3</v>
      </c>
      <c r="O26" s="142" t="s">
        <v>196</v>
      </c>
      <c r="P26" s="142">
        <v>33</v>
      </c>
      <c r="Q26" s="142">
        <v>33</v>
      </c>
    </row>
    <row r="27" spans="1:18" ht="18" customHeight="1" x14ac:dyDescent="0.25">
      <c r="A27" s="190"/>
      <c r="B27" s="239"/>
      <c r="C27" s="194">
        <v>9.0909090909090912E-2</v>
      </c>
      <c r="D27" s="195">
        <v>0.18181818181818182</v>
      </c>
      <c r="E27" s="195">
        <v>9.0909090909090912E-2</v>
      </c>
      <c r="F27" s="195">
        <v>0.48484848484848486</v>
      </c>
      <c r="G27" s="195">
        <v>0.15151515151515152</v>
      </c>
      <c r="H27" s="196">
        <v>0</v>
      </c>
      <c r="I27" s="194">
        <v>6.0606060606060608E-2</v>
      </c>
      <c r="J27" s="195">
        <v>3.0303030303030304E-2</v>
      </c>
      <c r="K27" s="195">
        <v>0.12121212121212122</v>
      </c>
      <c r="L27" s="195">
        <v>0.66666666666666663</v>
      </c>
      <c r="M27" s="195">
        <v>3.0303030303030304E-2</v>
      </c>
      <c r="N27" s="196">
        <v>9.0909090909090912E-2</v>
      </c>
      <c r="O27" s="142"/>
    </row>
    <row r="28" spans="1:18" x14ac:dyDescent="0.25">
      <c r="A28" s="186" t="s">
        <v>42</v>
      </c>
      <c r="B28" s="234" t="s">
        <v>58</v>
      </c>
      <c r="C28" s="183">
        <v>2</v>
      </c>
      <c r="D28" s="184">
        <v>4</v>
      </c>
      <c r="E28" s="184">
        <v>10</v>
      </c>
      <c r="F28" s="184">
        <v>14</v>
      </c>
      <c r="G28" s="184">
        <v>2</v>
      </c>
      <c r="H28" s="185">
        <v>1</v>
      </c>
      <c r="I28" s="183">
        <v>1</v>
      </c>
      <c r="J28" s="184">
        <v>0</v>
      </c>
      <c r="K28" s="184">
        <v>5</v>
      </c>
      <c r="L28" s="184">
        <v>23</v>
      </c>
      <c r="M28" s="184">
        <v>0</v>
      </c>
      <c r="N28" s="185">
        <v>4</v>
      </c>
      <c r="O28" s="142" t="s">
        <v>197</v>
      </c>
      <c r="P28" s="142">
        <v>33</v>
      </c>
      <c r="Q28" s="142">
        <v>33</v>
      </c>
    </row>
    <row r="29" spans="1:18" ht="15.75" customHeight="1" x14ac:dyDescent="0.25">
      <c r="A29" s="186"/>
      <c r="B29" s="235"/>
      <c r="C29" s="197">
        <v>6.0606060606060608E-2</v>
      </c>
      <c r="D29" s="198">
        <v>0.12121212121212122</v>
      </c>
      <c r="E29" s="198">
        <v>0.30303030303030304</v>
      </c>
      <c r="F29" s="198">
        <v>0.42424242424242425</v>
      </c>
      <c r="G29" s="198">
        <v>6.0606060606060608E-2</v>
      </c>
      <c r="H29" s="199">
        <v>3.0303030303030304E-2</v>
      </c>
      <c r="I29" s="197">
        <v>3.0303030303030304E-2</v>
      </c>
      <c r="J29" s="198">
        <v>0</v>
      </c>
      <c r="K29" s="198">
        <v>0.15151515151515152</v>
      </c>
      <c r="L29" s="198">
        <v>0.69696969696969702</v>
      </c>
      <c r="M29" s="198">
        <v>0</v>
      </c>
      <c r="N29" s="199">
        <v>0.12121212121212122</v>
      </c>
      <c r="O29" s="142"/>
    </row>
    <row r="30" spans="1:18" ht="13.5" customHeight="1" x14ac:dyDescent="0.25">
      <c r="A30" s="190" t="s">
        <v>43</v>
      </c>
      <c r="B30" s="238" t="s">
        <v>59</v>
      </c>
      <c r="C30" s="191">
        <v>4</v>
      </c>
      <c r="D30" s="192">
        <v>5</v>
      </c>
      <c r="E30" s="192">
        <v>6</v>
      </c>
      <c r="F30" s="192">
        <v>14</v>
      </c>
      <c r="G30" s="192">
        <v>3</v>
      </c>
      <c r="H30" s="193">
        <v>1</v>
      </c>
      <c r="I30" s="191">
        <v>1</v>
      </c>
      <c r="J30" s="192">
        <v>1</v>
      </c>
      <c r="K30" s="192">
        <v>4</v>
      </c>
      <c r="L30" s="192">
        <v>22</v>
      </c>
      <c r="M30" s="192">
        <v>1</v>
      </c>
      <c r="N30" s="193">
        <v>4</v>
      </c>
      <c r="O30" s="142" t="s">
        <v>198</v>
      </c>
      <c r="P30" s="142">
        <v>33</v>
      </c>
      <c r="Q30" s="142">
        <v>33</v>
      </c>
    </row>
    <row r="31" spans="1:18" ht="13.5" customHeight="1" x14ac:dyDescent="0.25">
      <c r="A31" s="190"/>
      <c r="B31" s="239"/>
      <c r="C31" s="194">
        <v>0.12121212121212122</v>
      </c>
      <c r="D31" s="195">
        <v>0.15151515151515152</v>
      </c>
      <c r="E31" s="195">
        <v>0.18181818181818182</v>
      </c>
      <c r="F31" s="195">
        <v>0.42424242424242425</v>
      </c>
      <c r="G31" s="195">
        <v>9.0909090909090912E-2</v>
      </c>
      <c r="H31" s="196">
        <v>3.0303030303030304E-2</v>
      </c>
      <c r="I31" s="194">
        <v>3.0303030303030304E-2</v>
      </c>
      <c r="J31" s="195">
        <v>3.0303030303030304E-2</v>
      </c>
      <c r="K31" s="195">
        <v>0.12121212121212122</v>
      </c>
      <c r="L31" s="195">
        <v>0.66666666666666663</v>
      </c>
      <c r="M31" s="195">
        <v>3.0303030303030304E-2</v>
      </c>
      <c r="N31" s="196">
        <v>0.12121212121212122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5</v>
      </c>
      <c r="E33" s="184">
        <v>15</v>
      </c>
      <c r="F33" s="184">
        <v>11</v>
      </c>
      <c r="G33" s="184">
        <v>1</v>
      </c>
      <c r="H33" s="185">
        <v>0</v>
      </c>
      <c r="I33" s="183">
        <v>1</v>
      </c>
      <c r="J33" s="184">
        <v>1</v>
      </c>
      <c r="K33" s="184">
        <v>3</v>
      </c>
      <c r="L33" s="184">
        <v>25</v>
      </c>
      <c r="M33" s="184">
        <v>0</v>
      </c>
      <c r="N33" s="185">
        <v>3</v>
      </c>
      <c r="O33" s="142" t="s">
        <v>199</v>
      </c>
      <c r="P33" s="142">
        <v>33</v>
      </c>
      <c r="Q33" s="142">
        <v>33</v>
      </c>
    </row>
    <row r="34" spans="1:17" ht="14.25" customHeight="1" x14ac:dyDescent="0.25">
      <c r="A34" s="186"/>
      <c r="B34" s="235"/>
      <c r="C34" s="197">
        <v>3.0303030303030304E-2</v>
      </c>
      <c r="D34" s="198">
        <v>0.15151515151515152</v>
      </c>
      <c r="E34" s="198">
        <v>0.45454545454545453</v>
      </c>
      <c r="F34" s="198">
        <v>0.33333333333333331</v>
      </c>
      <c r="G34" s="198">
        <v>3.0303030303030304E-2</v>
      </c>
      <c r="H34" s="199">
        <v>0</v>
      </c>
      <c r="I34" s="197">
        <v>3.0303030303030304E-2</v>
      </c>
      <c r="J34" s="198">
        <v>3.0303030303030304E-2</v>
      </c>
      <c r="K34" s="198">
        <v>9.0909090909090912E-2</v>
      </c>
      <c r="L34" s="198">
        <v>0.75757575757575757</v>
      </c>
      <c r="M34" s="198">
        <v>0</v>
      </c>
      <c r="N34" s="199">
        <v>9.0909090909090912E-2</v>
      </c>
      <c r="O34" s="142"/>
    </row>
    <row r="35" spans="1:17" ht="12.75" customHeight="1" x14ac:dyDescent="0.25">
      <c r="A35" s="190" t="s">
        <v>45</v>
      </c>
      <c r="B35" s="238" t="s">
        <v>52</v>
      </c>
      <c r="C35" s="191">
        <v>1</v>
      </c>
      <c r="D35" s="192">
        <v>3</v>
      </c>
      <c r="E35" s="192">
        <v>6</v>
      </c>
      <c r="F35" s="192">
        <v>15</v>
      </c>
      <c r="G35" s="192">
        <v>7</v>
      </c>
      <c r="H35" s="193">
        <v>1</v>
      </c>
      <c r="I35" s="191">
        <v>1</v>
      </c>
      <c r="J35" s="192">
        <v>2</v>
      </c>
      <c r="K35" s="192">
        <v>3</v>
      </c>
      <c r="L35" s="192">
        <v>18</v>
      </c>
      <c r="M35" s="192">
        <v>5</v>
      </c>
      <c r="N35" s="193">
        <v>4</v>
      </c>
      <c r="O35" s="142" t="s">
        <v>200</v>
      </c>
      <c r="P35" s="142">
        <v>33</v>
      </c>
      <c r="Q35" s="142">
        <v>33</v>
      </c>
    </row>
    <row r="36" spans="1:17" ht="15.75" customHeight="1" x14ac:dyDescent="0.25">
      <c r="A36" s="190"/>
      <c r="B36" s="239"/>
      <c r="C36" s="194">
        <v>3.0303030303030304E-2</v>
      </c>
      <c r="D36" s="195">
        <v>9.0909090909090912E-2</v>
      </c>
      <c r="E36" s="195">
        <v>0.18181818181818182</v>
      </c>
      <c r="F36" s="195">
        <v>0.45454545454545453</v>
      </c>
      <c r="G36" s="195">
        <v>0.21212121212121213</v>
      </c>
      <c r="H36" s="196">
        <v>3.0303030303030304E-2</v>
      </c>
      <c r="I36" s="194">
        <v>3.0303030303030304E-2</v>
      </c>
      <c r="J36" s="195">
        <v>6.0606060606060608E-2</v>
      </c>
      <c r="K36" s="195">
        <v>9.0909090909090912E-2</v>
      </c>
      <c r="L36" s="195">
        <v>0.54545454545454541</v>
      </c>
      <c r="M36" s="195">
        <v>0.15151515151515152</v>
      </c>
      <c r="N36" s="196">
        <v>0.12121212121212122</v>
      </c>
      <c r="O36" s="142"/>
    </row>
    <row r="37" spans="1:17" x14ac:dyDescent="0.25">
      <c r="A37" s="186" t="s">
        <v>46</v>
      </c>
      <c r="B37" s="234" t="s">
        <v>53</v>
      </c>
      <c r="C37" s="183">
        <v>3</v>
      </c>
      <c r="D37" s="184">
        <v>4</v>
      </c>
      <c r="E37" s="184">
        <v>7</v>
      </c>
      <c r="F37" s="184">
        <v>16</v>
      </c>
      <c r="G37" s="184">
        <v>3</v>
      </c>
      <c r="H37" s="185">
        <v>0</v>
      </c>
      <c r="I37" s="183">
        <v>1</v>
      </c>
      <c r="J37" s="184">
        <v>0</v>
      </c>
      <c r="K37" s="184">
        <v>3</v>
      </c>
      <c r="L37" s="184">
        <v>26</v>
      </c>
      <c r="M37" s="184">
        <v>0</v>
      </c>
      <c r="N37" s="185">
        <v>3</v>
      </c>
      <c r="O37" s="142" t="s">
        <v>201</v>
      </c>
      <c r="P37" s="142">
        <v>33</v>
      </c>
      <c r="Q37" s="142">
        <v>33</v>
      </c>
    </row>
    <row r="38" spans="1:17" ht="14.25" customHeight="1" x14ac:dyDescent="0.25">
      <c r="A38" s="186"/>
      <c r="B38" s="235"/>
      <c r="C38" s="197">
        <v>9.0909090909090912E-2</v>
      </c>
      <c r="D38" s="198">
        <v>0.12121212121212122</v>
      </c>
      <c r="E38" s="198">
        <v>0.21212121212121213</v>
      </c>
      <c r="F38" s="198">
        <v>0.48484848484848486</v>
      </c>
      <c r="G38" s="198">
        <v>9.0909090909090912E-2</v>
      </c>
      <c r="H38" s="199">
        <v>0</v>
      </c>
      <c r="I38" s="197">
        <v>3.0303030303030304E-2</v>
      </c>
      <c r="J38" s="198">
        <v>0</v>
      </c>
      <c r="K38" s="198">
        <v>9.0909090909090912E-2</v>
      </c>
      <c r="L38" s="198">
        <v>0.78787878787878785</v>
      </c>
      <c r="M38" s="198">
        <v>0</v>
      </c>
      <c r="N38" s="199">
        <v>9.0909090909090912E-2</v>
      </c>
      <c r="O38" s="142"/>
    </row>
    <row r="39" spans="1:17" x14ac:dyDescent="0.25">
      <c r="A39" s="190" t="s">
        <v>47</v>
      </c>
      <c r="B39" s="238" t="s">
        <v>61</v>
      </c>
      <c r="C39" s="191">
        <v>4</v>
      </c>
      <c r="D39" s="192">
        <v>5</v>
      </c>
      <c r="E39" s="192">
        <v>6</v>
      </c>
      <c r="F39" s="192">
        <v>11</v>
      </c>
      <c r="G39" s="192">
        <v>6</v>
      </c>
      <c r="H39" s="193">
        <v>1</v>
      </c>
      <c r="I39" s="191">
        <v>3</v>
      </c>
      <c r="J39" s="192">
        <v>1</v>
      </c>
      <c r="K39" s="192">
        <v>4</v>
      </c>
      <c r="L39" s="192">
        <v>18</v>
      </c>
      <c r="M39" s="192">
        <v>3</v>
      </c>
      <c r="N39" s="193">
        <v>4</v>
      </c>
      <c r="O39" s="142" t="s">
        <v>202</v>
      </c>
      <c r="P39" s="142">
        <v>33</v>
      </c>
      <c r="Q39" s="142">
        <v>33</v>
      </c>
    </row>
    <row r="40" spans="1:17" ht="15" customHeight="1" x14ac:dyDescent="0.25">
      <c r="A40" s="190"/>
      <c r="B40" s="239"/>
      <c r="C40" s="194">
        <v>0.12121212121212122</v>
      </c>
      <c r="D40" s="195">
        <v>0.15151515151515152</v>
      </c>
      <c r="E40" s="195">
        <v>0.18181818181818182</v>
      </c>
      <c r="F40" s="195">
        <v>0.33333333333333331</v>
      </c>
      <c r="G40" s="195">
        <v>0.18181818181818182</v>
      </c>
      <c r="H40" s="196">
        <v>3.0303030303030304E-2</v>
      </c>
      <c r="I40" s="194">
        <v>9.0909090909090912E-2</v>
      </c>
      <c r="J40" s="195">
        <v>3.0303030303030304E-2</v>
      </c>
      <c r="K40" s="195">
        <v>0.12121212121212122</v>
      </c>
      <c r="L40" s="195">
        <v>0.54545454545454541</v>
      </c>
      <c r="M40" s="195">
        <v>9.0909090909090912E-2</v>
      </c>
      <c r="N40" s="196">
        <v>0.12121212121212122</v>
      </c>
      <c r="O40" s="142"/>
    </row>
    <row r="41" spans="1:17" x14ac:dyDescent="0.25">
      <c r="A41" s="186" t="s">
        <v>48</v>
      </c>
      <c r="B41" s="234" t="s">
        <v>62</v>
      </c>
      <c r="C41" s="183">
        <v>4</v>
      </c>
      <c r="D41" s="184">
        <v>6</v>
      </c>
      <c r="E41" s="184">
        <v>4</v>
      </c>
      <c r="F41" s="184">
        <v>13</v>
      </c>
      <c r="G41" s="184">
        <v>5</v>
      </c>
      <c r="H41" s="185">
        <v>1</v>
      </c>
      <c r="I41" s="183">
        <v>3</v>
      </c>
      <c r="J41" s="184">
        <v>2</v>
      </c>
      <c r="K41" s="184">
        <v>3</v>
      </c>
      <c r="L41" s="184">
        <v>20</v>
      </c>
      <c r="M41" s="184">
        <v>1</v>
      </c>
      <c r="N41" s="185">
        <v>4</v>
      </c>
      <c r="O41" s="142" t="s">
        <v>203</v>
      </c>
      <c r="P41" s="142">
        <v>33</v>
      </c>
      <c r="Q41" s="142">
        <v>33</v>
      </c>
    </row>
    <row r="42" spans="1:17" x14ac:dyDescent="0.25">
      <c r="A42" s="203"/>
      <c r="B42" s="241"/>
      <c r="C42" s="204">
        <v>0.12121212121212122</v>
      </c>
      <c r="D42" s="205">
        <v>0.18181818181818182</v>
      </c>
      <c r="E42" s="205">
        <v>0.12121212121212122</v>
      </c>
      <c r="F42" s="205">
        <v>0.39393939393939392</v>
      </c>
      <c r="G42" s="205">
        <v>0.15151515151515152</v>
      </c>
      <c r="H42" s="206">
        <v>3.0303030303030304E-2</v>
      </c>
      <c r="I42" s="204">
        <v>9.0909090909090912E-2</v>
      </c>
      <c r="J42" s="205">
        <v>6.0606060606060608E-2</v>
      </c>
      <c r="K42" s="205">
        <v>9.0909090909090912E-2</v>
      </c>
      <c r="L42" s="205">
        <v>0.60606060606060608</v>
      </c>
      <c r="M42" s="205">
        <v>3.0303030303030304E-2</v>
      </c>
      <c r="N42" s="206">
        <v>0.12121212121212122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1</v>
      </c>
      <c r="E48" s="211">
        <v>1</v>
      </c>
      <c r="F48" s="211">
        <v>2</v>
      </c>
      <c r="G48" s="211">
        <v>29</v>
      </c>
      <c r="H48" s="211">
        <v>0</v>
      </c>
      <c r="P48" s="142">
        <v>33</v>
      </c>
    </row>
    <row r="49" spans="1:16" x14ac:dyDescent="0.25">
      <c r="A49" s="92"/>
      <c r="C49" s="195">
        <v>0</v>
      </c>
      <c r="D49" s="195">
        <v>3.0303030303030304E-2</v>
      </c>
      <c r="E49" s="195">
        <v>3.0303030303030304E-2</v>
      </c>
      <c r="F49" s="195">
        <v>6.0606060606060608E-2</v>
      </c>
      <c r="G49" s="195">
        <v>0.87878787878787878</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4</v>
      </c>
      <c r="F54" s="211">
        <v>12</v>
      </c>
      <c r="G54" s="211">
        <v>16</v>
      </c>
      <c r="H54" s="211">
        <v>0</v>
      </c>
      <c r="P54" s="142">
        <v>33</v>
      </c>
    </row>
    <row r="55" spans="1:16" x14ac:dyDescent="0.25">
      <c r="A55" s="92"/>
      <c r="C55" s="195">
        <v>0</v>
      </c>
      <c r="D55" s="195">
        <v>3.0303030303030304E-2</v>
      </c>
      <c r="E55" s="195">
        <v>0.12121212121212122</v>
      </c>
      <c r="F55" s="195">
        <v>0.36363636363636365</v>
      </c>
      <c r="G55" s="195">
        <v>0.48484848484848486</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33</v>
      </c>
      <c r="F60" s="211">
        <v>0</v>
      </c>
      <c r="G60" s="211"/>
      <c r="H60" s="211">
        <v>0</v>
      </c>
      <c r="P60" s="142">
        <v>33</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2" t="s">
        <v>259</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217</v>
      </c>
      <c r="C3" s="145"/>
      <c r="D3" s="146"/>
      <c r="E3" s="147">
        <v>43385</v>
      </c>
      <c r="F3" s="146"/>
      <c r="G3" s="148"/>
      <c r="H3" s="148"/>
      <c r="I3" s="147" t="s">
        <v>258</v>
      </c>
      <c r="J3" s="148"/>
      <c r="K3" s="148"/>
      <c r="L3" s="148"/>
      <c r="M3" s="149">
        <v>10</v>
      </c>
      <c r="N3" s="150"/>
      <c r="O3" s="142"/>
    </row>
    <row r="4" spans="1:18" ht="9.75" customHeight="1" x14ac:dyDescent="0.25"/>
    <row r="5" spans="1:18" ht="17.25" customHeight="1" x14ac:dyDescent="0.25">
      <c r="A5" s="92" t="s">
        <v>13</v>
      </c>
      <c r="B5" s="93" t="s">
        <v>12</v>
      </c>
    </row>
    <row r="6" spans="1:18" x14ac:dyDescent="0.25">
      <c r="B6" s="151" t="s">
        <v>2</v>
      </c>
      <c r="C6" s="152">
        <v>2</v>
      </c>
      <c r="D6" s="153">
        <v>0.2</v>
      </c>
      <c r="F6" s="154" t="s">
        <v>49</v>
      </c>
      <c r="J6" s="155" t="s">
        <v>194</v>
      </c>
    </row>
    <row r="7" spans="1:18" x14ac:dyDescent="0.25">
      <c r="B7" s="156" t="s">
        <v>3</v>
      </c>
      <c r="C7" s="94">
        <v>9</v>
      </c>
      <c r="D7" s="157">
        <v>0.9</v>
      </c>
      <c r="F7" s="158" t="s">
        <v>28</v>
      </c>
      <c r="G7" s="159"/>
      <c r="H7" s="159">
        <v>0</v>
      </c>
      <c r="I7" s="153">
        <v>0</v>
      </c>
    </row>
    <row r="8" spans="1:18" x14ac:dyDescent="0.25">
      <c r="B8" s="151" t="s">
        <v>5</v>
      </c>
      <c r="C8" s="152">
        <v>2</v>
      </c>
      <c r="D8" s="153">
        <v>0.2</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2</v>
      </c>
      <c r="D10" s="153">
        <v>0.2</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10</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3</v>
      </c>
      <c r="E24" s="184">
        <v>2</v>
      </c>
      <c r="F24" s="184">
        <v>3</v>
      </c>
      <c r="G24" s="184">
        <v>1</v>
      </c>
      <c r="H24" s="185">
        <v>1</v>
      </c>
      <c r="I24" s="183">
        <v>0</v>
      </c>
      <c r="J24" s="184">
        <v>0</v>
      </c>
      <c r="K24" s="184">
        <v>1</v>
      </c>
      <c r="L24" s="184">
        <v>6</v>
      </c>
      <c r="M24" s="184">
        <v>1</v>
      </c>
      <c r="N24" s="185">
        <v>2</v>
      </c>
      <c r="O24" s="142" t="s">
        <v>195</v>
      </c>
      <c r="P24" s="142">
        <v>10</v>
      </c>
      <c r="Q24" s="142">
        <v>10</v>
      </c>
    </row>
    <row r="25" spans="1:18" ht="18.75" customHeight="1" x14ac:dyDescent="0.25">
      <c r="A25" s="186"/>
      <c r="B25" s="235"/>
      <c r="C25" s="187">
        <v>0</v>
      </c>
      <c r="D25" s="188">
        <v>0.3</v>
      </c>
      <c r="E25" s="188">
        <v>0.2</v>
      </c>
      <c r="F25" s="188">
        <v>0.3</v>
      </c>
      <c r="G25" s="188">
        <v>0.1</v>
      </c>
      <c r="H25" s="189">
        <v>0.1</v>
      </c>
      <c r="I25" s="187">
        <v>0</v>
      </c>
      <c r="J25" s="188">
        <v>0</v>
      </c>
      <c r="K25" s="188">
        <v>0.1</v>
      </c>
      <c r="L25" s="188">
        <v>0.6</v>
      </c>
      <c r="M25" s="188">
        <v>0.1</v>
      </c>
      <c r="N25" s="189">
        <v>0.2</v>
      </c>
      <c r="O25" s="142"/>
    </row>
    <row r="26" spans="1:18" x14ac:dyDescent="0.25">
      <c r="A26" s="190" t="s">
        <v>41</v>
      </c>
      <c r="B26" s="238" t="s">
        <v>51</v>
      </c>
      <c r="C26" s="191">
        <v>0</v>
      </c>
      <c r="D26" s="192">
        <v>2</v>
      </c>
      <c r="E26" s="192">
        <v>3</v>
      </c>
      <c r="F26" s="192">
        <v>2</v>
      </c>
      <c r="G26" s="192">
        <v>2</v>
      </c>
      <c r="H26" s="193">
        <v>1</v>
      </c>
      <c r="I26" s="191">
        <v>0</v>
      </c>
      <c r="J26" s="192">
        <v>0</v>
      </c>
      <c r="K26" s="192">
        <v>3</v>
      </c>
      <c r="L26" s="192">
        <v>4</v>
      </c>
      <c r="M26" s="192">
        <v>1</v>
      </c>
      <c r="N26" s="193">
        <v>2</v>
      </c>
      <c r="O26" s="142" t="s">
        <v>196</v>
      </c>
      <c r="P26" s="142">
        <v>10</v>
      </c>
      <c r="Q26" s="142">
        <v>10</v>
      </c>
    </row>
    <row r="27" spans="1:18" ht="18" customHeight="1" x14ac:dyDescent="0.25">
      <c r="A27" s="190"/>
      <c r="B27" s="239"/>
      <c r="C27" s="194">
        <v>0</v>
      </c>
      <c r="D27" s="195">
        <v>0.2</v>
      </c>
      <c r="E27" s="195">
        <v>0.3</v>
      </c>
      <c r="F27" s="195">
        <v>0.2</v>
      </c>
      <c r="G27" s="195">
        <v>0.2</v>
      </c>
      <c r="H27" s="196">
        <v>0.1</v>
      </c>
      <c r="I27" s="194">
        <v>0</v>
      </c>
      <c r="J27" s="195">
        <v>0</v>
      </c>
      <c r="K27" s="195">
        <v>0.3</v>
      </c>
      <c r="L27" s="195">
        <v>0.4</v>
      </c>
      <c r="M27" s="195">
        <v>0.1</v>
      </c>
      <c r="N27" s="196">
        <v>0.2</v>
      </c>
      <c r="O27" s="142"/>
    </row>
    <row r="28" spans="1:18" x14ac:dyDescent="0.25">
      <c r="A28" s="186" t="s">
        <v>42</v>
      </c>
      <c r="B28" s="234" t="s">
        <v>58</v>
      </c>
      <c r="C28" s="183">
        <v>0</v>
      </c>
      <c r="D28" s="184">
        <v>3</v>
      </c>
      <c r="E28" s="184">
        <v>0</v>
      </c>
      <c r="F28" s="184">
        <v>3</v>
      </c>
      <c r="G28" s="184">
        <v>2</v>
      </c>
      <c r="H28" s="185">
        <v>2</v>
      </c>
      <c r="I28" s="183">
        <v>0</v>
      </c>
      <c r="J28" s="184">
        <v>0</v>
      </c>
      <c r="K28" s="184">
        <v>1</v>
      </c>
      <c r="L28" s="184">
        <v>6</v>
      </c>
      <c r="M28" s="184">
        <v>1</v>
      </c>
      <c r="N28" s="185">
        <v>2</v>
      </c>
      <c r="O28" s="142" t="s">
        <v>197</v>
      </c>
      <c r="P28" s="142">
        <v>10</v>
      </c>
      <c r="Q28" s="142">
        <v>10</v>
      </c>
    </row>
    <row r="29" spans="1:18" ht="15.75" customHeight="1" x14ac:dyDescent="0.25">
      <c r="A29" s="186"/>
      <c r="B29" s="235"/>
      <c r="C29" s="197">
        <v>0</v>
      </c>
      <c r="D29" s="198">
        <v>0.3</v>
      </c>
      <c r="E29" s="198">
        <v>0</v>
      </c>
      <c r="F29" s="198">
        <v>0.3</v>
      </c>
      <c r="G29" s="198">
        <v>0.2</v>
      </c>
      <c r="H29" s="199">
        <v>0.2</v>
      </c>
      <c r="I29" s="197">
        <v>0</v>
      </c>
      <c r="J29" s="198">
        <v>0</v>
      </c>
      <c r="K29" s="198">
        <v>0.1</v>
      </c>
      <c r="L29" s="198">
        <v>0.6</v>
      </c>
      <c r="M29" s="198">
        <v>0.1</v>
      </c>
      <c r="N29" s="199">
        <v>0.2</v>
      </c>
      <c r="O29" s="142"/>
    </row>
    <row r="30" spans="1:18" ht="13.5" customHeight="1" x14ac:dyDescent="0.25">
      <c r="A30" s="190" t="s">
        <v>43</v>
      </c>
      <c r="B30" s="238" t="s">
        <v>59</v>
      </c>
      <c r="C30" s="191">
        <v>0</v>
      </c>
      <c r="D30" s="192">
        <v>3</v>
      </c>
      <c r="E30" s="192">
        <v>0</v>
      </c>
      <c r="F30" s="192">
        <v>4</v>
      </c>
      <c r="G30" s="192">
        <v>1</v>
      </c>
      <c r="H30" s="193">
        <v>2</v>
      </c>
      <c r="I30" s="191">
        <v>0</v>
      </c>
      <c r="J30" s="192">
        <v>0</v>
      </c>
      <c r="K30" s="192">
        <v>1</v>
      </c>
      <c r="L30" s="192">
        <v>6</v>
      </c>
      <c r="M30" s="192">
        <v>1</v>
      </c>
      <c r="N30" s="193">
        <v>2</v>
      </c>
      <c r="O30" s="142" t="s">
        <v>198</v>
      </c>
      <c r="P30" s="142">
        <v>10</v>
      </c>
      <c r="Q30" s="142">
        <v>10</v>
      </c>
    </row>
    <row r="31" spans="1:18" ht="13.5" customHeight="1" x14ac:dyDescent="0.25">
      <c r="A31" s="190"/>
      <c r="B31" s="239"/>
      <c r="C31" s="194">
        <v>0</v>
      </c>
      <c r="D31" s="195">
        <v>0.3</v>
      </c>
      <c r="E31" s="195">
        <v>0</v>
      </c>
      <c r="F31" s="195">
        <v>0.4</v>
      </c>
      <c r="G31" s="195">
        <v>0.1</v>
      </c>
      <c r="H31" s="196">
        <v>0.2</v>
      </c>
      <c r="I31" s="194">
        <v>0</v>
      </c>
      <c r="J31" s="195">
        <v>0</v>
      </c>
      <c r="K31" s="195">
        <v>0.1</v>
      </c>
      <c r="L31" s="195">
        <v>0.6</v>
      </c>
      <c r="M31" s="195">
        <v>0.1</v>
      </c>
      <c r="N31" s="196">
        <v>0.2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2</v>
      </c>
      <c r="E33" s="184">
        <v>2</v>
      </c>
      <c r="F33" s="184">
        <v>4</v>
      </c>
      <c r="G33" s="184">
        <v>1</v>
      </c>
      <c r="H33" s="185">
        <v>1</v>
      </c>
      <c r="I33" s="183">
        <v>0</v>
      </c>
      <c r="J33" s="184">
        <v>0</v>
      </c>
      <c r="K33" s="184">
        <v>1</v>
      </c>
      <c r="L33" s="184">
        <v>6</v>
      </c>
      <c r="M33" s="184">
        <v>1</v>
      </c>
      <c r="N33" s="185">
        <v>2</v>
      </c>
      <c r="O33" s="142" t="s">
        <v>199</v>
      </c>
      <c r="P33" s="142">
        <v>10</v>
      </c>
      <c r="Q33" s="142">
        <v>10</v>
      </c>
    </row>
    <row r="34" spans="1:17" ht="14.25" customHeight="1" x14ac:dyDescent="0.25">
      <c r="A34" s="186"/>
      <c r="B34" s="235"/>
      <c r="C34" s="197">
        <v>0</v>
      </c>
      <c r="D34" s="198">
        <v>0.2</v>
      </c>
      <c r="E34" s="198">
        <v>0.2</v>
      </c>
      <c r="F34" s="198">
        <v>0.4</v>
      </c>
      <c r="G34" s="198">
        <v>0.1</v>
      </c>
      <c r="H34" s="199">
        <v>0.1</v>
      </c>
      <c r="I34" s="197">
        <v>0</v>
      </c>
      <c r="J34" s="198">
        <v>0</v>
      </c>
      <c r="K34" s="198">
        <v>0.1</v>
      </c>
      <c r="L34" s="198">
        <v>0.6</v>
      </c>
      <c r="M34" s="198">
        <v>0.1</v>
      </c>
      <c r="N34" s="199">
        <v>0.2</v>
      </c>
      <c r="O34" s="142"/>
    </row>
    <row r="35" spans="1:17" ht="12.75" customHeight="1" x14ac:dyDescent="0.25">
      <c r="A35" s="190" t="s">
        <v>45</v>
      </c>
      <c r="B35" s="238" t="s">
        <v>52</v>
      </c>
      <c r="C35" s="191">
        <v>0</v>
      </c>
      <c r="D35" s="192">
        <v>2</v>
      </c>
      <c r="E35" s="192">
        <v>2</v>
      </c>
      <c r="F35" s="192">
        <v>5</v>
      </c>
      <c r="G35" s="192">
        <v>0</v>
      </c>
      <c r="H35" s="193">
        <v>1</v>
      </c>
      <c r="I35" s="191">
        <v>0</v>
      </c>
      <c r="J35" s="192">
        <v>0</v>
      </c>
      <c r="K35" s="192">
        <v>0</v>
      </c>
      <c r="L35" s="192">
        <v>8</v>
      </c>
      <c r="M35" s="192">
        <v>0</v>
      </c>
      <c r="N35" s="193">
        <v>2</v>
      </c>
      <c r="O35" s="142" t="s">
        <v>200</v>
      </c>
      <c r="P35" s="142">
        <v>10</v>
      </c>
      <c r="Q35" s="142">
        <v>10</v>
      </c>
    </row>
    <row r="36" spans="1:17" ht="15.75" customHeight="1" x14ac:dyDescent="0.25">
      <c r="A36" s="190"/>
      <c r="B36" s="239"/>
      <c r="C36" s="194">
        <v>0</v>
      </c>
      <c r="D36" s="195">
        <v>0.2</v>
      </c>
      <c r="E36" s="195">
        <v>0.2</v>
      </c>
      <c r="F36" s="195">
        <v>0.5</v>
      </c>
      <c r="G36" s="195">
        <v>0</v>
      </c>
      <c r="H36" s="196">
        <v>0.1</v>
      </c>
      <c r="I36" s="194">
        <v>0</v>
      </c>
      <c r="J36" s="195">
        <v>0</v>
      </c>
      <c r="K36" s="195">
        <v>0</v>
      </c>
      <c r="L36" s="195">
        <v>0.8</v>
      </c>
      <c r="M36" s="195">
        <v>0</v>
      </c>
      <c r="N36" s="196">
        <v>0.2</v>
      </c>
      <c r="O36" s="142"/>
    </row>
    <row r="37" spans="1:17" x14ac:dyDescent="0.25">
      <c r="A37" s="186" t="s">
        <v>46</v>
      </c>
      <c r="B37" s="234" t="s">
        <v>53</v>
      </c>
      <c r="C37" s="183">
        <v>1</v>
      </c>
      <c r="D37" s="184">
        <v>3</v>
      </c>
      <c r="E37" s="184">
        <v>1</v>
      </c>
      <c r="F37" s="184">
        <v>3</v>
      </c>
      <c r="G37" s="184">
        <v>0</v>
      </c>
      <c r="H37" s="185">
        <v>2</v>
      </c>
      <c r="I37" s="183">
        <v>1</v>
      </c>
      <c r="J37" s="184">
        <v>0</v>
      </c>
      <c r="K37" s="184">
        <v>1</v>
      </c>
      <c r="L37" s="184">
        <v>6</v>
      </c>
      <c r="M37" s="184">
        <v>0</v>
      </c>
      <c r="N37" s="185">
        <v>2</v>
      </c>
      <c r="O37" s="142" t="s">
        <v>201</v>
      </c>
      <c r="P37" s="142">
        <v>10</v>
      </c>
      <c r="Q37" s="142">
        <v>10</v>
      </c>
    </row>
    <row r="38" spans="1:17" ht="14.25" customHeight="1" x14ac:dyDescent="0.25">
      <c r="A38" s="186"/>
      <c r="B38" s="235"/>
      <c r="C38" s="197">
        <v>0.1</v>
      </c>
      <c r="D38" s="198">
        <v>0.3</v>
      </c>
      <c r="E38" s="198">
        <v>0.1</v>
      </c>
      <c r="F38" s="198">
        <v>0.3</v>
      </c>
      <c r="G38" s="198">
        <v>0</v>
      </c>
      <c r="H38" s="199">
        <v>0.2</v>
      </c>
      <c r="I38" s="197">
        <v>0.1</v>
      </c>
      <c r="J38" s="198">
        <v>0</v>
      </c>
      <c r="K38" s="198">
        <v>0.1</v>
      </c>
      <c r="L38" s="198">
        <v>0.6</v>
      </c>
      <c r="M38" s="198">
        <v>0</v>
      </c>
      <c r="N38" s="199">
        <v>0.2</v>
      </c>
      <c r="O38" s="142"/>
    </row>
    <row r="39" spans="1:17" x14ac:dyDescent="0.25">
      <c r="A39" s="190" t="s">
        <v>47</v>
      </c>
      <c r="B39" s="238" t="s">
        <v>61</v>
      </c>
      <c r="C39" s="191">
        <v>1</v>
      </c>
      <c r="D39" s="192">
        <v>1</v>
      </c>
      <c r="E39" s="192">
        <v>4</v>
      </c>
      <c r="F39" s="192">
        <v>2</v>
      </c>
      <c r="G39" s="192">
        <v>1</v>
      </c>
      <c r="H39" s="193">
        <v>1</v>
      </c>
      <c r="I39" s="191">
        <v>1</v>
      </c>
      <c r="J39" s="192">
        <v>0</v>
      </c>
      <c r="K39" s="192">
        <v>1</v>
      </c>
      <c r="L39" s="192">
        <v>5</v>
      </c>
      <c r="M39" s="192">
        <v>1</v>
      </c>
      <c r="N39" s="193">
        <v>2</v>
      </c>
      <c r="O39" s="142" t="s">
        <v>202</v>
      </c>
      <c r="P39" s="142">
        <v>10</v>
      </c>
      <c r="Q39" s="142">
        <v>10</v>
      </c>
    </row>
    <row r="40" spans="1:17" ht="15" customHeight="1" x14ac:dyDescent="0.25">
      <c r="A40" s="190"/>
      <c r="B40" s="239"/>
      <c r="C40" s="194">
        <v>0.1</v>
      </c>
      <c r="D40" s="195">
        <v>0.1</v>
      </c>
      <c r="E40" s="195">
        <v>0.4</v>
      </c>
      <c r="F40" s="195">
        <v>0.2</v>
      </c>
      <c r="G40" s="195">
        <v>0.1</v>
      </c>
      <c r="H40" s="196">
        <v>0.1</v>
      </c>
      <c r="I40" s="194">
        <v>0.1</v>
      </c>
      <c r="J40" s="195">
        <v>0</v>
      </c>
      <c r="K40" s="195">
        <v>0.1</v>
      </c>
      <c r="L40" s="195">
        <v>0.5</v>
      </c>
      <c r="M40" s="195">
        <v>0.1</v>
      </c>
      <c r="N40" s="196">
        <v>0.2</v>
      </c>
      <c r="O40" s="142"/>
    </row>
    <row r="41" spans="1:17" x14ac:dyDescent="0.25">
      <c r="A41" s="186" t="s">
        <v>48</v>
      </c>
      <c r="B41" s="234" t="s">
        <v>62</v>
      </c>
      <c r="C41" s="183">
        <v>1</v>
      </c>
      <c r="D41" s="184">
        <v>1</v>
      </c>
      <c r="E41" s="184">
        <v>2</v>
      </c>
      <c r="F41" s="184">
        <v>4</v>
      </c>
      <c r="G41" s="184">
        <v>1</v>
      </c>
      <c r="H41" s="185">
        <v>1</v>
      </c>
      <c r="I41" s="183">
        <v>1</v>
      </c>
      <c r="J41" s="184">
        <v>0</v>
      </c>
      <c r="K41" s="184">
        <v>0</v>
      </c>
      <c r="L41" s="184">
        <v>6</v>
      </c>
      <c r="M41" s="184">
        <v>1</v>
      </c>
      <c r="N41" s="185">
        <v>2</v>
      </c>
      <c r="O41" s="142" t="s">
        <v>203</v>
      </c>
      <c r="P41" s="142">
        <v>10</v>
      </c>
      <c r="Q41" s="142">
        <v>10</v>
      </c>
    </row>
    <row r="42" spans="1:17" x14ac:dyDescent="0.25">
      <c r="A42" s="203"/>
      <c r="B42" s="241"/>
      <c r="C42" s="204">
        <v>0.1</v>
      </c>
      <c r="D42" s="205">
        <v>0.1</v>
      </c>
      <c r="E42" s="205">
        <v>0.2</v>
      </c>
      <c r="F42" s="205">
        <v>0.4</v>
      </c>
      <c r="G42" s="205">
        <v>0.1</v>
      </c>
      <c r="H42" s="206">
        <v>0.1</v>
      </c>
      <c r="I42" s="204">
        <v>0.1</v>
      </c>
      <c r="J42" s="205">
        <v>0</v>
      </c>
      <c r="K42" s="205">
        <v>0</v>
      </c>
      <c r="L42" s="205">
        <v>0.6</v>
      </c>
      <c r="M42" s="205">
        <v>0.1</v>
      </c>
      <c r="N42" s="206">
        <v>0.2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1</v>
      </c>
      <c r="G48" s="211">
        <v>9</v>
      </c>
      <c r="H48" s="211">
        <v>0</v>
      </c>
      <c r="P48" s="142">
        <v>10</v>
      </c>
    </row>
    <row r="49" spans="1:16" x14ac:dyDescent="0.25">
      <c r="A49" s="92"/>
      <c r="C49" s="195">
        <v>0</v>
      </c>
      <c r="D49" s="195">
        <v>0</v>
      </c>
      <c r="E49" s="195">
        <v>0</v>
      </c>
      <c r="F49" s="195">
        <v>0.1</v>
      </c>
      <c r="G49" s="195">
        <v>0.9</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4</v>
      </c>
      <c r="G54" s="211">
        <v>5</v>
      </c>
      <c r="H54" s="211">
        <v>0</v>
      </c>
      <c r="P54" s="142">
        <v>10</v>
      </c>
    </row>
    <row r="55" spans="1:16" x14ac:dyDescent="0.25">
      <c r="A55" s="92"/>
      <c r="C55" s="195">
        <v>0</v>
      </c>
      <c r="D55" s="195">
        <v>0</v>
      </c>
      <c r="E55" s="195">
        <v>0.1</v>
      </c>
      <c r="F55" s="195">
        <v>0.4</v>
      </c>
      <c r="G55" s="195">
        <v>0.5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9</v>
      </c>
      <c r="F60" s="211">
        <v>0</v>
      </c>
      <c r="G60" s="211"/>
      <c r="H60" s="211">
        <v>0</v>
      </c>
      <c r="P60" s="142">
        <v>10</v>
      </c>
    </row>
    <row r="61" spans="1:16" x14ac:dyDescent="0.25">
      <c r="A61" s="92"/>
      <c r="C61" s="195">
        <v>0</v>
      </c>
      <c r="D61" s="195">
        <v>0.1</v>
      </c>
      <c r="E61" s="195">
        <v>0.9</v>
      </c>
      <c r="F61" s="195">
        <v>0</v>
      </c>
      <c r="G61" s="195"/>
      <c r="H61" s="195">
        <v>0</v>
      </c>
    </row>
    <row r="62" spans="1:16" x14ac:dyDescent="0.25">
      <c r="A62" s="93" t="s">
        <v>204</v>
      </c>
    </row>
    <row r="63" spans="1:16" ht="6.75" customHeight="1" x14ac:dyDescent="0.25">
      <c r="A63" s="93"/>
    </row>
    <row r="64" spans="1:16" ht="23.1" customHeight="1" x14ac:dyDescent="0.25">
      <c r="B64" s="216"/>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206</v>
      </c>
      <c r="C3" s="145"/>
      <c r="D3" s="146"/>
      <c r="E3" s="147">
        <v>43081</v>
      </c>
      <c r="F3" s="146"/>
      <c r="G3" s="148"/>
      <c r="H3" s="148"/>
      <c r="I3" s="147" t="s">
        <v>115</v>
      </c>
      <c r="J3" s="148"/>
      <c r="K3" s="148"/>
      <c r="L3" s="148"/>
      <c r="M3" s="149">
        <v>12</v>
      </c>
      <c r="N3" s="150"/>
      <c r="O3" s="142"/>
    </row>
    <row r="4" spans="1:18" ht="9.75" customHeight="1" x14ac:dyDescent="0.25"/>
    <row r="5" spans="1:18" ht="17.25" customHeight="1" x14ac:dyDescent="0.25">
      <c r="A5" s="92" t="s">
        <v>13</v>
      </c>
      <c r="B5" s="93" t="s">
        <v>12</v>
      </c>
    </row>
    <row r="6" spans="1:18" x14ac:dyDescent="0.25">
      <c r="B6" s="151" t="s">
        <v>2</v>
      </c>
      <c r="C6" s="152">
        <v>3</v>
      </c>
      <c r="D6" s="153">
        <v>0.25</v>
      </c>
      <c r="F6" s="154" t="s">
        <v>49</v>
      </c>
      <c r="J6" s="155" t="s">
        <v>194</v>
      </c>
    </row>
    <row r="7" spans="1:18" x14ac:dyDescent="0.25">
      <c r="B7" s="156" t="s">
        <v>3</v>
      </c>
      <c r="C7" s="94">
        <v>3</v>
      </c>
      <c r="D7" s="157">
        <v>0.25</v>
      </c>
      <c r="F7" s="158" t="s">
        <v>28</v>
      </c>
      <c r="G7" s="159"/>
      <c r="H7" s="159">
        <v>6</v>
      </c>
      <c r="I7" s="153">
        <v>0.5</v>
      </c>
    </row>
    <row r="8" spans="1:18" x14ac:dyDescent="0.25">
      <c r="B8" s="151" t="s">
        <v>5</v>
      </c>
      <c r="C8" s="152">
        <v>0</v>
      </c>
      <c r="D8" s="153">
        <v>0</v>
      </c>
      <c r="F8" s="160" t="s">
        <v>0</v>
      </c>
      <c r="H8" s="87">
        <v>1</v>
      </c>
      <c r="I8" s="157">
        <v>8.3333333333333329E-2</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7</v>
      </c>
      <c r="D11" s="157">
        <v>0.58333333333333337</v>
      </c>
      <c r="F11" s="158" t="s">
        <v>31</v>
      </c>
      <c r="G11" s="159"/>
      <c r="H11" s="159">
        <v>0</v>
      </c>
      <c r="I11" s="153">
        <v>0</v>
      </c>
    </row>
    <row r="12" spans="1:18" x14ac:dyDescent="0.25">
      <c r="B12" s="151" t="s">
        <v>26</v>
      </c>
      <c r="C12" s="152">
        <v>1</v>
      </c>
      <c r="D12" s="153">
        <v>8.3333333333333329E-2</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12</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2</v>
      </c>
      <c r="E24" s="184">
        <v>5</v>
      </c>
      <c r="F24" s="184">
        <v>3</v>
      </c>
      <c r="G24" s="184">
        <v>2</v>
      </c>
      <c r="H24" s="185">
        <v>0</v>
      </c>
      <c r="I24" s="183">
        <v>1</v>
      </c>
      <c r="J24" s="184">
        <v>0</v>
      </c>
      <c r="K24" s="184">
        <v>4</v>
      </c>
      <c r="L24" s="184">
        <v>7</v>
      </c>
      <c r="M24" s="184">
        <v>0</v>
      </c>
      <c r="N24" s="185">
        <v>0</v>
      </c>
      <c r="O24" s="142" t="s">
        <v>195</v>
      </c>
      <c r="P24" s="142">
        <v>12</v>
      </c>
      <c r="Q24" s="142">
        <v>12</v>
      </c>
    </row>
    <row r="25" spans="1:18" ht="18.75" customHeight="1" x14ac:dyDescent="0.25">
      <c r="A25" s="186"/>
      <c r="B25" s="235"/>
      <c r="C25" s="187">
        <v>0</v>
      </c>
      <c r="D25" s="188">
        <v>0.16666666666666666</v>
      </c>
      <c r="E25" s="188">
        <v>0.41666666666666669</v>
      </c>
      <c r="F25" s="188">
        <v>0.25</v>
      </c>
      <c r="G25" s="188">
        <v>0.16666666666666666</v>
      </c>
      <c r="H25" s="189">
        <v>0</v>
      </c>
      <c r="I25" s="187">
        <v>8.3333333333333329E-2</v>
      </c>
      <c r="J25" s="188">
        <v>0</v>
      </c>
      <c r="K25" s="188">
        <v>0.33333333333333331</v>
      </c>
      <c r="L25" s="188">
        <v>0.58333333333333337</v>
      </c>
      <c r="M25" s="188">
        <v>0</v>
      </c>
      <c r="N25" s="189">
        <v>0</v>
      </c>
      <c r="O25" s="142"/>
    </row>
    <row r="26" spans="1:18" x14ac:dyDescent="0.25">
      <c r="A26" s="190" t="s">
        <v>41</v>
      </c>
      <c r="B26" s="238" t="s">
        <v>51</v>
      </c>
      <c r="C26" s="191">
        <v>0</v>
      </c>
      <c r="D26" s="192">
        <v>1</v>
      </c>
      <c r="E26" s="192">
        <v>2</v>
      </c>
      <c r="F26" s="192">
        <v>7</v>
      </c>
      <c r="G26" s="192">
        <v>2</v>
      </c>
      <c r="H26" s="193">
        <v>0</v>
      </c>
      <c r="I26" s="191">
        <v>0</v>
      </c>
      <c r="J26" s="192">
        <v>0</v>
      </c>
      <c r="K26" s="192">
        <v>3</v>
      </c>
      <c r="L26" s="192">
        <v>9</v>
      </c>
      <c r="M26" s="192">
        <v>0</v>
      </c>
      <c r="N26" s="193">
        <v>0</v>
      </c>
      <c r="O26" s="142" t="s">
        <v>196</v>
      </c>
      <c r="P26" s="142">
        <v>12</v>
      </c>
      <c r="Q26" s="142">
        <v>12</v>
      </c>
    </row>
    <row r="27" spans="1:18" ht="18" customHeight="1" x14ac:dyDescent="0.25">
      <c r="A27" s="190"/>
      <c r="B27" s="239"/>
      <c r="C27" s="194">
        <v>0</v>
      </c>
      <c r="D27" s="195">
        <v>8.3333333333333329E-2</v>
      </c>
      <c r="E27" s="195">
        <v>0.16666666666666666</v>
      </c>
      <c r="F27" s="195">
        <v>0.58333333333333337</v>
      </c>
      <c r="G27" s="195">
        <v>0.16666666666666666</v>
      </c>
      <c r="H27" s="196">
        <v>0</v>
      </c>
      <c r="I27" s="194">
        <v>0</v>
      </c>
      <c r="J27" s="195">
        <v>0</v>
      </c>
      <c r="K27" s="195">
        <v>0.25</v>
      </c>
      <c r="L27" s="195">
        <v>0.75</v>
      </c>
      <c r="M27" s="195">
        <v>0</v>
      </c>
      <c r="N27" s="196">
        <v>0</v>
      </c>
      <c r="O27" s="142"/>
    </row>
    <row r="28" spans="1:18" x14ac:dyDescent="0.25">
      <c r="A28" s="186" t="s">
        <v>42</v>
      </c>
      <c r="B28" s="234" t="s">
        <v>58</v>
      </c>
      <c r="C28" s="183">
        <v>2</v>
      </c>
      <c r="D28" s="184">
        <v>0</v>
      </c>
      <c r="E28" s="184">
        <v>2</v>
      </c>
      <c r="F28" s="184">
        <v>7</v>
      </c>
      <c r="G28" s="184">
        <v>1</v>
      </c>
      <c r="H28" s="185">
        <v>0</v>
      </c>
      <c r="I28" s="183">
        <v>0</v>
      </c>
      <c r="J28" s="184">
        <v>0</v>
      </c>
      <c r="K28" s="184">
        <v>3</v>
      </c>
      <c r="L28" s="184">
        <v>8</v>
      </c>
      <c r="M28" s="184">
        <v>1</v>
      </c>
      <c r="N28" s="185">
        <v>0</v>
      </c>
      <c r="O28" s="142" t="s">
        <v>197</v>
      </c>
      <c r="P28" s="142">
        <v>12</v>
      </c>
      <c r="Q28" s="142">
        <v>12</v>
      </c>
    </row>
    <row r="29" spans="1:18" ht="15.75" customHeight="1" x14ac:dyDescent="0.25">
      <c r="A29" s="186"/>
      <c r="B29" s="235"/>
      <c r="C29" s="197">
        <v>0.16666666666666666</v>
      </c>
      <c r="D29" s="198">
        <v>0</v>
      </c>
      <c r="E29" s="198">
        <v>0.16666666666666666</v>
      </c>
      <c r="F29" s="198">
        <v>0.58333333333333337</v>
      </c>
      <c r="G29" s="198">
        <v>8.3333333333333329E-2</v>
      </c>
      <c r="H29" s="199">
        <v>0</v>
      </c>
      <c r="I29" s="197">
        <v>0</v>
      </c>
      <c r="J29" s="198">
        <v>0</v>
      </c>
      <c r="K29" s="198">
        <v>0.25</v>
      </c>
      <c r="L29" s="198">
        <v>0.66666666666666663</v>
      </c>
      <c r="M29" s="198">
        <v>8.3333333333333329E-2</v>
      </c>
      <c r="N29" s="199">
        <v>0</v>
      </c>
      <c r="O29" s="142"/>
    </row>
    <row r="30" spans="1:18" ht="13.5" customHeight="1" x14ac:dyDescent="0.25">
      <c r="A30" s="190" t="s">
        <v>43</v>
      </c>
      <c r="B30" s="238" t="s">
        <v>59</v>
      </c>
      <c r="C30" s="191">
        <v>0</v>
      </c>
      <c r="D30" s="192">
        <v>1</v>
      </c>
      <c r="E30" s="192">
        <v>3</v>
      </c>
      <c r="F30" s="192">
        <v>8</v>
      </c>
      <c r="G30" s="192">
        <v>0</v>
      </c>
      <c r="H30" s="193">
        <v>0</v>
      </c>
      <c r="I30" s="191">
        <v>0</v>
      </c>
      <c r="J30" s="192">
        <v>0</v>
      </c>
      <c r="K30" s="192">
        <v>1</v>
      </c>
      <c r="L30" s="192">
        <v>11</v>
      </c>
      <c r="M30" s="192">
        <v>0</v>
      </c>
      <c r="N30" s="193">
        <v>0</v>
      </c>
      <c r="O30" s="142" t="s">
        <v>198</v>
      </c>
      <c r="P30" s="142">
        <v>12</v>
      </c>
      <c r="Q30" s="142">
        <v>12</v>
      </c>
    </row>
    <row r="31" spans="1:18" ht="13.5" customHeight="1" x14ac:dyDescent="0.25">
      <c r="A31" s="190"/>
      <c r="B31" s="239"/>
      <c r="C31" s="194">
        <v>0</v>
      </c>
      <c r="D31" s="195">
        <v>8.3333333333333329E-2</v>
      </c>
      <c r="E31" s="195">
        <v>0.25</v>
      </c>
      <c r="F31" s="195">
        <v>0.66666666666666663</v>
      </c>
      <c r="G31" s="195">
        <v>0</v>
      </c>
      <c r="H31" s="196">
        <v>0</v>
      </c>
      <c r="I31" s="194">
        <v>0</v>
      </c>
      <c r="J31" s="195">
        <v>0</v>
      </c>
      <c r="K31" s="195">
        <v>8.3333333333333329E-2</v>
      </c>
      <c r="L31" s="195">
        <v>0.91666666666666663</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1</v>
      </c>
      <c r="E33" s="184">
        <v>3</v>
      </c>
      <c r="F33" s="184">
        <v>5</v>
      </c>
      <c r="G33" s="184">
        <v>2</v>
      </c>
      <c r="H33" s="185">
        <v>0</v>
      </c>
      <c r="I33" s="183">
        <v>0</v>
      </c>
      <c r="J33" s="184">
        <v>0</v>
      </c>
      <c r="K33" s="184">
        <v>2</v>
      </c>
      <c r="L33" s="184">
        <v>9</v>
      </c>
      <c r="M33" s="184">
        <v>1</v>
      </c>
      <c r="N33" s="185">
        <v>0</v>
      </c>
      <c r="O33" s="142" t="s">
        <v>199</v>
      </c>
      <c r="P33" s="142">
        <v>12</v>
      </c>
      <c r="Q33" s="142">
        <v>12</v>
      </c>
    </row>
    <row r="34" spans="1:17" ht="14.25" customHeight="1" x14ac:dyDescent="0.25">
      <c r="A34" s="186"/>
      <c r="B34" s="235"/>
      <c r="C34" s="197">
        <v>8.3333333333333329E-2</v>
      </c>
      <c r="D34" s="198">
        <v>8.3333333333333329E-2</v>
      </c>
      <c r="E34" s="198">
        <v>0.25</v>
      </c>
      <c r="F34" s="198">
        <v>0.41666666666666669</v>
      </c>
      <c r="G34" s="198">
        <v>0.16666666666666666</v>
      </c>
      <c r="H34" s="199">
        <v>0</v>
      </c>
      <c r="I34" s="197">
        <v>0</v>
      </c>
      <c r="J34" s="198">
        <v>0</v>
      </c>
      <c r="K34" s="198">
        <v>0.16666666666666666</v>
      </c>
      <c r="L34" s="198">
        <v>0.75</v>
      </c>
      <c r="M34" s="198">
        <v>8.3333333333333329E-2</v>
      </c>
      <c r="N34" s="199">
        <v>0</v>
      </c>
      <c r="O34" s="142"/>
    </row>
    <row r="35" spans="1:17" ht="12.75" customHeight="1" x14ac:dyDescent="0.25">
      <c r="A35" s="190" t="s">
        <v>45</v>
      </c>
      <c r="B35" s="238" t="s">
        <v>52</v>
      </c>
      <c r="C35" s="191">
        <v>0</v>
      </c>
      <c r="D35" s="192">
        <v>2</v>
      </c>
      <c r="E35" s="192">
        <v>3</v>
      </c>
      <c r="F35" s="192">
        <v>7</v>
      </c>
      <c r="G35" s="192">
        <v>0</v>
      </c>
      <c r="H35" s="193">
        <v>0</v>
      </c>
      <c r="I35" s="191">
        <v>0</v>
      </c>
      <c r="J35" s="192">
        <v>0</v>
      </c>
      <c r="K35" s="192">
        <v>1</v>
      </c>
      <c r="L35" s="192">
        <v>11</v>
      </c>
      <c r="M35" s="192">
        <v>0</v>
      </c>
      <c r="N35" s="193">
        <v>0</v>
      </c>
      <c r="O35" s="142" t="s">
        <v>200</v>
      </c>
      <c r="P35" s="142">
        <v>12</v>
      </c>
      <c r="Q35" s="142">
        <v>12</v>
      </c>
    </row>
    <row r="36" spans="1:17" ht="15.75" customHeight="1" x14ac:dyDescent="0.25">
      <c r="A36" s="190"/>
      <c r="B36" s="239"/>
      <c r="C36" s="194">
        <v>0</v>
      </c>
      <c r="D36" s="195">
        <v>0.16666666666666666</v>
      </c>
      <c r="E36" s="195">
        <v>0.25</v>
      </c>
      <c r="F36" s="195">
        <v>0.58333333333333337</v>
      </c>
      <c r="G36" s="195">
        <v>0</v>
      </c>
      <c r="H36" s="196">
        <v>0</v>
      </c>
      <c r="I36" s="194">
        <v>0</v>
      </c>
      <c r="J36" s="195">
        <v>0</v>
      </c>
      <c r="K36" s="195">
        <v>8.3333333333333329E-2</v>
      </c>
      <c r="L36" s="195">
        <v>0.91666666666666663</v>
      </c>
      <c r="M36" s="195">
        <v>0</v>
      </c>
      <c r="N36" s="196">
        <v>0</v>
      </c>
      <c r="O36" s="142"/>
    </row>
    <row r="37" spans="1:17" x14ac:dyDescent="0.25">
      <c r="A37" s="186" t="s">
        <v>46</v>
      </c>
      <c r="B37" s="234" t="s">
        <v>53</v>
      </c>
      <c r="C37" s="183">
        <v>2</v>
      </c>
      <c r="D37" s="184">
        <v>0</v>
      </c>
      <c r="E37" s="184">
        <v>3</v>
      </c>
      <c r="F37" s="184">
        <v>4</v>
      </c>
      <c r="G37" s="184">
        <v>3</v>
      </c>
      <c r="H37" s="185">
        <v>0</v>
      </c>
      <c r="I37" s="183">
        <v>0</v>
      </c>
      <c r="J37" s="184">
        <v>0</v>
      </c>
      <c r="K37" s="184">
        <v>2</v>
      </c>
      <c r="L37" s="184">
        <v>9</v>
      </c>
      <c r="M37" s="184">
        <v>0</v>
      </c>
      <c r="N37" s="185">
        <v>1</v>
      </c>
      <c r="O37" s="142" t="s">
        <v>201</v>
      </c>
      <c r="P37" s="142">
        <v>12</v>
      </c>
      <c r="Q37" s="142">
        <v>12</v>
      </c>
    </row>
    <row r="38" spans="1:17" ht="14.25" customHeight="1" x14ac:dyDescent="0.25">
      <c r="A38" s="186"/>
      <c r="B38" s="235"/>
      <c r="C38" s="197">
        <v>0.16666666666666666</v>
      </c>
      <c r="D38" s="198">
        <v>0</v>
      </c>
      <c r="E38" s="198">
        <v>0.25</v>
      </c>
      <c r="F38" s="198">
        <v>0.33333333333333331</v>
      </c>
      <c r="G38" s="198">
        <v>0.25</v>
      </c>
      <c r="H38" s="199">
        <v>0</v>
      </c>
      <c r="I38" s="197">
        <v>0</v>
      </c>
      <c r="J38" s="198">
        <v>0</v>
      </c>
      <c r="K38" s="198">
        <v>0.16666666666666666</v>
      </c>
      <c r="L38" s="198">
        <v>0.75</v>
      </c>
      <c r="M38" s="198">
        <v>0</v>
      </c>
      <c r="N38" s="199">
        <v>8.3333333333333329E-2</v>
      </c>
      <c r="O38" s="142"/>
    </row>
    <row r="39" spans="1:17" x14ac:dyDescent="0.25">
      <c r="A39" s="190" t="s">
        <v>47</v>
      </c>
      <c r="B39" s="238" t="s">
        <v>61</v>
      </c>
      <c r="C39" s="191">
        <v>2</v>
      </c>
      <c r="D39" s="192">
        <v>0</v>
      </c>
      <c r="E39" s="192">
        <v>3</v>
      </c>
      <c r="F39" s="192">
        <v>5</v>
      </c>
      <c r="G39" s="192">
        <v>1</v>
      </c>
      <c r="H39" s="193">
        <v>1</v>
      </c>
      <c r="I39" s="191">
        <v>0</v>
      </c>
      <c r="J39" s="192">
        <v>0</v>
      </c>
      <c r="K39" s="192">
        <v>3</v>
      </c>
      <c r="L39" s="192">
        <v>8</v>
      </c>
      <c r="M39" s="192">
        <v>1</v>
      </c>
      <c r="N39" s="193">
        <v>0</v>
      </c>
      <c r="O39" s="142" t="s">
        <v>202</v>
      </c>
      <c r="P39" s="142">
        <v>12</v>
      </c>
      <c r="Q39" s="142">
        <v>12</v>
      </c>
    </row>
    <row r="40" spans="1:17" ht="15" customHeight="1" x14ac:dyDescent="0.25">
      <c r="A40" s="190"/>
      <c r="B40" s="239"/>
      <c r="C40" s="194">
        <v>0.16666666666666666</v>
      </c>
      <c r="D40" s="195">
        <v>0</v>
      </c>
      <c r="E40" s="195">
        <v>0.25</v>
      </c>
      <c r="F40" s="195">
        <v>0.41666666666666669</v>
      </c>
      <c r="G40" s="195">
        <v>8.3333333333333329E-2</v>
      </c>
      <c r="H40" s="196">
        <v>8.3333333333333329E-2</v>
      </c>
      <c r="I40" s="194">
        <v>0</v>
      </c>
      <c r="J40" s="195">
        <v>0</v>
      </c>
      <c r="K40" s="195">
        <v>0.25</v>
      </c>
      <c r="L40" s="195">
        <v>0.66666666666666663</v>
      </c>
      <c r="M40" s="195">
        <v>8.3333333333333329E-2</v>
      </c>
      <c r="N40" s="196">
        <v>0</v>
      </c>
      <c r="O40" s="142"/>
    </row>
    <row r="41" spans="1:17" x14ac:dyDescent="0.25">
      <c r="A41" s="186" t="s">
        <v>48</v>
      </c>
      <c r="B41" s="234" t="s">
        <v>62</v>
      </c>
      <c r="C41" s="183">
        <v>1</v>
      </c>
      <c r="D41" s="184">
        <v>0</v>
      </c>
      <c r="E41" s="184">
        <v>3</v>
      </c>
      <c r="F41" s="184">
        <v>6</v>
      </c>
      <c r="G41" s="184">
        <v>2</v>
      </c>
      <c r="H41" s="185">
        <v>0</v>
      </c>
      <c r="I41" s="183">
        <v>0</v>
      </c>
      <c r="J41" s="184">
        <v>1</v>
      </c>
      <c r="K41" s="184">
        <v>1</v>
      </c>
      <c r="L41" s="184">
        <v>8</v>
      </c>
      <c r="M41" s="184">
        <v>1</v>
      </c>
      <c r="N41" s="185">
        <v>1</v>
      </c>
      <c r="O41" s="142" t="s">
        <v>203</v>
      </c>
      <c r="P41" s="142">
        <v>12</v>
      </c>
      <c r="Q41" s="142">
        <v>12</v>
      </c>
    </row>
    <row r="42" spans="1:17" x14ac:dyDescent="0.25">
      <c r="A42" s="203"/>
      <c r="B42" s="241"/>
      <c r="C42" s="204">
        <v>8.3333333333333329E-2</v>
      </c>
      <c r="D42" s="205">
        <v>0</v>
      </c>
      <c r="E42" s="205">
        <v>0.25</v>
      </c>
      <c r="F42" s="205">
        <v>0.5</v>
      </c>
      <c r="G42" s="205">
        <v>0.16666666666666666</v>
      </c>
      <c r="H42" s="206">
        <v>0</v>
      </c>
      <c r="I42" s="204">
        <v>0</v>
      </c>
      <c r="J42" s="205">
        <v>8.3333333333333329E-2</v>
      </c>
      <c r="K42" s="205">
        <v>8.3333333333333329E-2</v>
      </c>
      <c r="L42" s="205">
        <v>0.66666666666666663</v>
      </c>
      <c r="M42" s="205">
        <v>8.3333333333333329E-2</v>
      </c>
      <c r="N42" s="206">
        <v>8.3333333333333329E-2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3</v>
      </c>
      <c r="F48" s="211">
        <v>3</v>
      </c>
      <c r="G48" s="211">
        <v>5</v>
      </c>
      <c r="H48" s="211">
        <v>1</v>
      </c>
      <c r="P48" s="142">
        <v>12</v>
      </c>
    </row>
    <row r="49" spans="1:16" x14ac:dyDescent="0.25">
      <c r="A49" s="92"/>
      <c r="C49" s="195">
        <v>0</v>
      </c>
      <c r="D49" s="195">
        <v>0</v>
      </c>
      <c r="E49" s="195">
        <v>0.25</v>
      </c>
      <c r="F49" s="195">
        <v>0.25</v>
      </c>
      <c r="G49" s="195">
        <v>0.41666666666666669</v>
      </c>
      <c r="H49" s="195">
        <v>8.3333333333333329E-2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1</v>
      </c>
      <c r="F54" s="211">
        <v>5</v>
      </c>
      <c r="G54" s="211">
        <v>5</v>
      </c>
      <c r="H54" s="211">
        <v>0</v>
      </c>
      <c r="P54" s="142">
        <v>12</v>
      </c>
    </row>
    <row r="55" spans="1:16" x14ac:dyDescent="0.25">
      <c r="A55" s="92"/>
      <c r="C55" s="195">
        <v>0</v>
      </c>
      <c r="D55" s="195">
        <v>8.3333333333333329E-2</v>
      </c>
      <c r="E55" s="195">
        <v>8.3333333333333329E-2</v>
      </c>
      <c r="F55" s="195">
        <v>0.41666666666666669</v>
      </c>
      <c r="G55" s="195">
        <v>0.41666666666666669</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2</v>
      </c>
      <c r="E60" s="211">
        <v>9</v>
      </c>
      <c r="F60" s="211">
        <v>1</v>
      </c>
      <c r="G60" s="211"/>
      <c r="H60" s="211">
        <v>0</v>
      </c>
      <c r="P60" s="142">
        <v>12</v>
      </c>
    </row>
    <row r="61" spans="1:16" x14ac:dyDescent="0.25">
      <c r="A61" s="92"/>
      <c r="C61" s="195">
        <v>0</v>
      </c>
      <c r="D61" s="195">
        <v>0.16666666666666666</v>
      </c>
      <c r="E61" s="195">
        <v>0.75</v>
      </c>
      <c r="F61" s="195">
        <v>8.3333333333333329E-2</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206</v>
      </c>
      <c r="C3" s="145"/>
      <c r="D3" s="146"/>
      <c r="E3" s="147">
        <v>43131</v>
      </c>
      <c r="F3" s="146"/>
      <c r="G3" s="148"/>
      <c r="H3" s="148"/>
      <c r="I3" s="147" t="s">
        <v>115</v>
      </c>
      <c r="J3" s="148"/>
      <c r="K3" s="148"/>
      <c r="L3" s="148"/>
      <c r="M3" s="149">
        <v>24</v>
      </c>
      <c r="N3" s="150"/>
      <c r="O3" s="142"/>
    </row>
    <row r="4" spans="1:18" ht="9.75" customHeight="1" x14ac:dyDescent="0.25"/>
    <row r="5" spans="1:18" ht="17.25" customHeight="1" x14ac:dyDescent="0.25">
      <c r="A5" s="92" t="s">
        <v>13</v>
      </c>
      <c r="B5" s="93" t="s">
        <v>12</v>
      </c>
    </row>
    <row r="6" spans="1:18" x14ac:dyDescent="0.25">
      <c r="B6" s="151" t="s">
        <v>2</v>
      </c>
      <c r="C6" s="152">
        <v>5</v>
      </c>
      <c r="D6" s="153">
        <v>0.20833333333333334</v>
      </c>
      <c r="F6" s="154" t="s">
        <v>49</v>
      </c>
      <c r="J6" s="155" t="s">
        <v>194</v>
      </c>
    </row>
    <row r="7" spans="1:18" x14ac:dyDescent="0.25">
      <c r="B7" s="156" t="s">
        <v>3</v>
      </c>
      <c r="C7" s="94">
        <v>1</v>
      </c>
      <c r="D7" s="157">
        <v>4.1666666666666664E-2</v>
      </c>
      <c r="F7" s="158" t="s">
        <v>28</v>
      </c>
      <c r="G7" s="159"/>
      <c r="H7" s="159">
        <v>4</v>
      </c>
      <c r="I7" s="153">
        <v>0.16666666666666666</v>
      </c>
      <c r="K7" s="87" t="s">
        <v>457</v>
      </c>
    </row>
    <row r="8" spans="1:18" x14ac:dyDescent="0.25">
      <c r="B8" s="151" t="s">
        <v>5</v>
      </c>
      <c r="C8" s="152">
        <v>3</v>
      </c>
      <c r="D8" s="153">
        <v>0.125</v>
      </c>
      <c r="F8" s="160" t="s">
        <v>0</v>
      </c>
      <c r="H8" s="87">
        <v>7</v>
      </c>
      <c r="I8" s="157">
        <v>0.29166666666666669</v>
      </c>
      <c r="K8" s="87" t="s">
        <v>458</v>
      </c>
    </row>
    <row r="9" spans="1:18" x14ac:dyDescent="0.25">
      <c r="B9" s="156" t="s">
        <v>6</v>
      </c>
      <c r="C9" s="94">
        <v>0</v>
      </c>
      <c r="D9" s="157">
        <v>0</v>
      </c>
      <c r="F9" s="158" t="s">
        <v>29</v>
      </c>
      <c r="G9" s="159"/>
      <c r="H9" s="159">
        <v>0</v>
      </c>
      <c r="I9" s="153">
        <v>0</v>
      </c>
      <c r="K9" s="87" t="s">
        <v>458</v>
      </c>
    </row>
    <row r="10" spans="1:18" x14ac:dyDescent="0.25">
      <c r="B10" s="151" t="s">
        <v>4</v>
      </c>
      <c r="C10" s="152">
        <v>0</v>
      </c>
      <c r="D10" s="153">
        <v>0</v>
      </c>
      <c r="F10" s="160" t="s">
        <v>30</v>
      </c>
      <c r="H10" s="87">
        <v>0</v>
      </c>
      <c r="I10" s="157">
        <v>0</v>
      </c>
    </row>
    <row r="11" spans="1:18" x14ac:dyDescent="0.25">
      <c r="B11" s="156" t="s">
        <v>23</v>
      </c>
      <c r="C11" s="94">
        <v>12</v>
      </c>
      <c r="D11" s="157">
        <v>0.5</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3</v>
      </c>
      <c r="D17" s="166">
        <v>0.125</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24</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3</v>
      </c>
      <c r="D24" s="184">
        <v>0</v>
      </c>
      <c r="E24" s="184">
        <v>7</v>
      </c>
      <c r="F24" s="184">
        <v>10</v>
      </c>
      <c r="G24" s="184">
        <v>3</v>
      </c>
      <c r="H24" s="185">
        <v>1</v>
      </c>
      <c r="I24" s="183">
        <v>0</v>
      </c>
      <c r="J24" s="184">
        <v>1</v>
      </c>
      <c r="K24" s="184">
        <v>1</v>
      </c>
      <c r="L24" s="184">
        <v>19</v>
      </c>
      <c r="M24" s="184">
        <v>2</v>
      </c>
      <c r="N24" s="185">
        <v>1</v>
      </c>
      <c r="O24" s="142" t="s">
        <v>195</v>
      </c>
      <c r="P24" s="142">
        <v>24</v>
      </c>
      <c r="Q24" s="142">
        <v>24</v>
      </c>
    </row>
    <row r="25" spans="1:18" ht="18.75" customHeight="1" x14ac:dyDescent="0.25">
      <c r="A25" s="186"/>
      <c r="B25" s="235"/>
      <c r="C25" s="187">
        <v>0.125</v>
      </c>
      <c r="D25" s="188">
        <v>0</v>
      </c>
      <c r="E25" s="188">
        <v>0.29166666666666669</v>
      </c>
      <c r="F25" s="188">
        <v>0.41666666666666669</v>
      </c>
      <c r="G25" s="188">
        <v>0.125</v>
      </c>
      <c r="H25" s="189">
        <v>4.1666666666666664E-2</v>
      </c>
      <c r="I25" s="187">
        <v>0</v>
      </c>
      <c r="J25" s="188">
        <v>4.1666666666666664E-2</v>
      </c>
      <c r="K25" s="188">
        <v>4.1666666666666664E-2</v>
      </c>
      <c r="L25" s="188">
        <v>0.79166666666666663</v>
      </c>
      <c r="M25" s="188">
        <v>8.3333333333333329E-2</v>
      </c>
      <c r="N25" s="189">
        <v>4.1666666666666664E-2</v>
      </c>
      <c r="O25" s="142"/>
    </row>
    <row r="26" spans="1:18" x14ac:dyDescent="0.25">
      <c r="A26" s="190" t="s">
        <v>41</v>
      </c>
      <c r="B26" s="238" t="s">
        <v>51</v>
      </c>
      <c r="C26" s="191">
        <v>3</v>
      </c>
      <c r="D26" s="192">
        <v>2</v>
      </c>
      <c r="E26" s="192">
        <v>4</v>
      </c>
      <c r="F26" s="192">
        <v>9</v>
      </c>
      <c r="G26" s="192">
        <v>5</v>
      </c>
      <c r="H26" s="193">
        <v>1</v>
      </c>
      <c r="I26" s="191">
        <v>1</v>
      </c>
      <c r="J26" s="192">
        <v>0</v>
      </c>
      <c r="K26" s="192">
        <v>0</v>
      </c>
      <c r="L26" s="192">
        <v>18</v>
      </c>
      <c r="M26" s="192">
        <v>4</v>
      </c>
      <c r="N26" s="193">
        <v>1</v>
      </c>
      <c r="O26" s="142" t="s">
        <v>196</v>
      </c>
      <c r="P26" s="142">
        <v>24</v>
      </c>
      <c r="Q26" s="142">
        <v>24</v>
      </c>
    </row>
    <row r="27" spans="1:18" ht="18" customHeight="1" x14ac:dyDescent="0.25">
      <c r="A27" s="190"/>
      <c r="B27" s="239"/>
      <c r="C27" s="194">
        <v>0.125</v>
      </c>
      <c r="D27" s="195">
        <v>8.3333333333333329E-2</v>
      </c>
      <c r="E27" s="195">
        <v>0.16666666666666666</v>
      </c>
      <c r="F27" s="195">
        <v>0.375</v>
      </c>
      <c r="G27" s="195">
        <v>0.20833333333333334</v>
      </c>
      <c r="H27" s="196">
        <v>4.1666666666666664E-2</v>
      </c>
      <c r="I27" s="194">
        <v>4.1666666666666664E-2</v>
      </c>
      <c r="J27" s="195">
        <v>0</v>
      </c>
      <c r="K27" s="195">
        <v>0</v>
      </c>
      <c r="L27" s="195">
        <v>0.75</v>
      </c>
      <c r="M27" s="195">
        <v>0.16666666666666666</v>
      </c>
      <c r="N27" s="196">
        <v>4.1666666666666664E-2</v>
      </c>
      <c r="O27" s="142"/>
    </row>
    <row r="28" spans="1:18" x14ac:dyDescent="0.25">
      <c r="A28" s="186" t="s">
        <v>42</v>
      </c>
      <c r="B28" s="234" t="s">
        <v>58</v>
      </c>
      <c r="C28" s="183">
        <v>3</v>
      </c>
      <c r="D28" s="184">
        <v>2</v>
      </c>
      <c r="E28" s="184">
        <v>7</v>
      </c>
      <c r="F28" s="184">
        <v>8</v>
      </c>
      <c r="G28" s="184">
        <v>3</v>
      </c>
      <c r="H28" s="185">
        <v>1</v>
      </c>
      <c r="I28" s="183">
        <v>0</v>
      </c>
      <c r="J28" s="184">
        <v>1</v>
      </c>
      <c r="K28" s="184">
        <v>3</v>
      </c>
      <c r="L28" s="184">
        <v>17</v>
      </c>
      <c r="M28" s="184">
        <v>2</v>
      </c>
      <c r="N28" s="185">
        <v>1</v>
      </c>
      <c r="O28" s="142" t="s">
        <v>197</v>
      </c>
      <c r="P28" s="142">
        <v>24</v>
      </c>
      <c r="Q28" s="142">
        <v>24</v>
      </c>
    </row>
    <row r="29" spans="1:18" ht="15.75" customHeight="1" x14ac:dyDescent="0.25">
      <c r="A29" s="186"/>
      <c r="B29" s="235"/>
      <c r="C29" s="197">
        <v>0.125</v>
      </c>
      <c r="D29" s="198">
        <v>8.3333333333333329E-2</v>
      </c>
      <c r="E29" s="198">
        <v>0.29166666666666669</v>
      </c>
      <c r="F29" s="198">
        <v>0.33333333333333331</v>
      </c>
      <c r="G29" s="198">
        <v>0.125</v>
      </c>
      <c r="H29" s="199">
        <v>4.1666666666666664E-2</v>
      </c>
      <c r="I29" s="197">
        <v>0</v>
      </c>
      <c r="J29" s="198">
        <v>4.1666666666666664E-2</v>
      </c>
      <c r="K29" s="198">
        <v>0.125</v>
      </c>
      <c r="L29" s="198">
        <v>0.70833333333333337</v>
      </c>
      <c r="M29" s="198">
        <v>8.3333333333333329E-2</v>
      </c>
      <c r="N29" s="199">
        <v>4.1666666666666664E-2</v>
      </c>
      <c r="O29" s="142"/>
    </row>
    <row r="30" spans="1:18" ht="13.5" customHeight="1" x14ac:dyDescent="0.25">
      <c r="A30" s="190" t="s">
        <v>43</v>
      </c>
      <c r="B30" s="238" t="s">
        <v>59</v>
      </c>
      <c r="C30" s="191">
        <v>4</v>
      </c>
      <c r="D30" s="192">
        <v>2</v>
      </c>
      <c r="E30" s="192">
        <v>2</v>
      </c>
      <c r="F30" s="192">
        <v>14</v>
      </c>
      <c r="G30" s="192">
        <v>1</v>
      </c>
      <c r="H30" s="193">
        <v>1</v>
      </c>
      <c r="I30" s="191">
        <v>0</v>
      </c>
      <c r="J30" s="192">
        <v>2</v>
      </c>
      <c r="K30" s="192">
        <v>0</v>
      </c>
      <c r="L30" s="192">
        <v>21</v>
      </c>
      <c r="M30" s="192">
        <v>1</v>
      </c>
      <c r="N30" s="193">
        <v>0</v>
      </c>
      <c r="O30" s="142" t="s">
        <v>198</v>
      </c>
      <c r="P30" s="142">
        <v>24</v>
      </c>
      <c r="Q30" s="142">
        <v>24</v>
      </c>
    </row>
    <row r="31" spans="1:18" ht="13.5" customHeight="1" x14ac:dyDescent="0.25">
      <c r="A31" s="190"/>
      <c r="B31" s="239"/>
      <c r="C31" s="194">
        <v>0.16666666666666666</v>
      </c>
      <c r="D31" s="195">
        <v>8.3333333333333329E-2</v>
      </c>
      <c r="E31" s="195">
        <v>8.3333333333333329E-2</v>
      </c>
      <c r="F31" s="195">
        <v>0.58333333333333337</v>
      </c>
      <c r="G31" s="195">
        <v>4.1666666666666664E-2</v>
      </c>
      <c r="H31" s="196">
        <v>4.1666666666666664E-2</v>
      </c>
      <c r="I31" s="194">
        <v>0</v>
      </c>
      <c r="J31" s="195">
        <v>8.3333333333333329E-2</v>
      </c>
      <c r="K31" s="195">
        <v>0</v>
      </c>
      <c r="L31" s="195">
        <v>0.875</v>
      </c>
      <c r="M31" s="195">
        <v>4.1666666666666664E-2</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3</v>
      </c>
      <c r="E33" s="184">
        <v>4</v>
      </c>
      <c r="F33" s="184">
        <v>11</v>
      </c>
      <c r="G33" s="184">
        <v>3</v>
      </c>
      <c r="H33" s="185">
        <v>1</v>
      </c>
      <c r="I33" s="183">
        <v>1</v>
      </c>
      <c r="J33" s="184">
        <v>1</v>
      </c>
      <c r="K33" s="184">
        <v>0</v>
      </c>
      <c r="L33" s="184">
        <v>20</v>
      </c>
      <c r="M33" s="184">
        <v>2</v>
      </c>
      <c r="N33" s="185">
        <v>0</v>
      </c>
      <c r="O33" s="142" t="s">
        <v>199</v>
      </c>
      <c r="P33" s="142">
        <v>24</v>
      </c>
      <c r="Q33" s="142">
        <v>24</v>
      </c>
    </row>
    <row r="34" spans="1:17" ht="14.25" customHeight="1" x14ac:dyDescent="0.25">
      <c r="A34" s="186"/>
      <c r="B34" s="235"/>
      <c r="C34" s="197">
        <v>8.3333333333333329E-2</v>
      </c>
      <c r="D34" s="198">
        <v>0.125</v>
      </c>
      <c r="E34" s="198">
        <v>0.16666666666666666</v>
      </c>
      <c r="F34" s="198">
        <v>0.45833333333333331</v>
      </c>
      <c r="G34" s="198">
        <v>0.125</v>
      </c>
      <c r="H34" s="199">
        <v>4.1666666666666664E-2</v>
      </c>
      <c r="I34" s="197">
        <v>4.1666666666666664E-2</v>
      </c>
      <c r="J34" s="198">
        <v>4.1666666666666664E-2</v>
      </c>
      <c r="K34" s="198">
        <v>0</v>
      </c>
      <c r="L34" s="198">
        <v>0.83333333333333337</v>
      </c>
      <c r="M34" s="198">
        <v>8.3333333333333329E-2</v>
      </c>
      <c r="N34" s="199">
        <v>0</v>
      </c>
      <c r="O34" s="142"/>
    </row>
    <row r="35" spans="1:17" ht="12.75" customHeight="1" x14ac:dyDescent="0.25">
      <c r="A35" s="190" t="s">
        <v>45</v>
      </c>
      <c r="B35" s="238" t="s">
        <v>52</v>
      </c>
      <c r="C35" s="191">
        <v>2</v>
      </c>
      <c r="D35" s="192">
        <v>2</v>
      </c>
      <c r="E35" s="192">
        <v>1</v>
      </c>
      <c r="F35" s="192">
        <v>13</v>
      </c>
      <c r="G35" s="192">
        <v>5</v>
      </c>
      <c r="H35" s="193">
        <v>1</v>
      </c>
      <c r="I35" s="191">
        <v>1</v>
      </c>
      <c r="J35" s="192">
        <v>0</v>
      </c>
      <c r="K35" s="192">
        <v>1</v>
      </c>
      <c r="L35" s="192">
        <v>17</v>
      </c>
      <c r="M35" s="192">
        <v>3</v>
      </c>
      <c r="N35" s="193">
        <v>2</v>
      </c>
      <c r="O35" s="142" t="s">
        <v>200</v>
      </c>
      <c r="P35" s="142">
        <v>24</v>
      </c>
      <c r="Q35" s="142">
        <v>24</v>
      </c>
    </row>
    <row r="36" spans="1:17" ht="15.75" customHeight="1" x14ac:dyDescent="0.25">
      <c r="A36" s="190"/>
      <c r="B36" s="239"/>
      <c r="C36" s="194">
        <v>8.3333333333333329E-2</v>
      </c>
      <c r="D36" s="195">
        <v>8.3333333333333329E-2</v>
      </c>
      <c r="E36" s="195">
        <v>4.1666666666666664E-2</v>
      </c>
      <c r="F36" s="195">
        <v>0.54166666666666663</v>
      </c>
      <c r="G36" s="195">
        <v>0.20833333333333334</v>
      </c>
      <c r="H36" s="196">
        <v>4.1666666666666664E-2</v>
      </c>
      <c r="I36" s="194">
        <v>4.1666666666666664E-2</v>
      </c>
      <c r="J36" s="195">
        <v>0</v>
      </c>
      <c r="K36" s="195">
        <v>4.1666666666666664E-2</v>
      </c>
      <c r="L36" s="195">
        <v>0.70833333333333337</v>
      </c>
      <c r="M36" s="195">
        <v>0.125</v>
      </c>
      <c r="N36" s="196">
        <v>8.3333333333333329E-2</v>
      </c>
      <c r="O36" s="142"/>
    </row>
    <row r="37" spans="1:17" x14ac:dyDescent="0.25">
      <c r="A37" s="186" t="s">
        <v>46</v>
      </c>
      <c r="B37" s="234" t="s">
        <v>53</v>
      </c>
      <c r="C37" s="183">
        <v>2</v>
      </c>
      <c r="D37" s="184">
        <v>1</v>
      </c>
      <c r="E37" s="184">
        <v>6</v>
      </c>
      <c r="F37" s="184">
        <v>12</v>
      </c>
      <c r="G37" s="184">
        <v>2</v>
      </c>
      <c r="H37" s="185">
        <v>1</v>
      </c>
      <c r="I37" s="183">
        <v>2</v>
      </c>
      <c r="J37" s="184">
        <v>0</v>
      </c>
      <c r="K37" s="184">
        <v>0</v>
      </c>
      <c r="L37" s="184">
        <v>20</v>
      </c>
      <c r="M37" s="184">
        <v>1</v>
      </c>
      <c r="N37" s="185">
        <v>1</v>
      </c>
      <c r="O37" s="142" t="s">
        <v>201</v>
      </c>
      <c r="P37" s="142">
        <v>24</v>
      </c>
      <c r="Q37" s="142">
        <v>24</v>
      </c>
    </row>
    <row r="38" spans="1:17" ht="14.25" customHeight="1" x14ac:dyDescent="0.25">
      <c r="A38" s="186"/>
      <c r="B38" s="235"/>
      <c r="C38" s="197">
        <v>8.3333333333333329E-2</v>
      </c>
      <c r="D38" s="198">
        <v>4.1666666666666664E-2</v>
      </c>
      <c r="E38" s="198">
        <v>0.25</v>
      </c>
      <c r="F38" s="198">
        <v>0.5</v>
      </c>
      <c r="G38" s="198">
        <v>8.3333333333333329E-2</v>
      </c>
      <c r="H38" s="199">
        <v>4.1666666666666664E-2</v>
      </c>
      <c r="I38" s="197">
        <v>8.3333333333333329E-2</v>
      </c>
      <c r="J38" s="198">
        <v>0</v>
      </c>
      <c r="K38" s="198">
        <v>0</v>
      </c>
      <c r="L38" s="198">
        <v>0.83333333333333337</v>
      </c>
      <c r="M38" s="198">
        <v>4.1666666666666664E-2</v>
      </c>
      <c r="N38" s="199">
        <v>4.1666666666666664E-2</v>
      </c>
      <c r="O38" s="142"/>
    </row>
    <row r="39" spans="1:17" x14ac:dyDescent="0.25">
      <c r="A39" s="190" t="s">
        <v>47</v>
      </c>
      <c r="B39" s="238" t="s">
        <v>61</v>
      </c>
      <c r="C39" s="191">
        <v>4</v>
      </c>
      <c r="D39" s="192">
        <v>4</v>
      </c>
      <c r="E39" s="192">
        <v>3</v>
      </c>
      <c r="F39" s="192">
        <v>8</v>
      </c>
      <c r="G39" s="192">
        <v>4</v>
      </c>
      <c r="H39" s="193">
        <v>1</v>
      </c>
      <c r="I39" s="191">
        <v>2</v>
      </c>
      <c r="J39" s="192">
        <v>0</v>
      </c>
      <c r="K39" s="192">
        <v>1</v>
      </c>
      <c r="L39" s="192">
        <v>18</v>
      </c>
      <c r="M39" s="192">
        <v>2</v>
      </c>
      <c r="N39" s="193">
        <v>1</v>
      </c>
      <c r="O39" s="142" t="s">
        <v>202</v>
      </c>
      <c r="P39" s="142">
        <v>24</v>
      </c>
      <c r="Q39" s="142">
        <v>24</v>
      </c>
    </row>
    <row r="40" spans="1:17" ht="15" customHeight="1" x14ac:dyDescent="0.25">
      <c r="A40" s="190"/>
      <c r="B40" s="239"/>
      <c r="C40" s="194">
        <v>0.16666666666666666</v>
      </c>
      <c r="D40" s="195">
        <v>0.16666666666666666</v>
      </c>
      <c r="E40" s="195">
        <v>0.125</v>
      </c>
      <c r="F40" s="195">
        <v>0.33333333333333331</v>
      </c>
      <c r="G40" s="195">
        <v>0.16666666666666666</v>
      </c>
      <c r="H40" s="196">
        <v>4.1666666666666664E-2</v>
      </c>
      <c r="I40" s="194">
        <v>8.3333333333333329E-2</v>
      </c>
      <c r="J40" s="195">
        <v>0</v>
      </c>
      <c r="K40" s="195">
        <v>4.1666666666666664E-2</v>
      </c>
      <c r="L40" s="195">
        <v>0.75</v>
      </c>
      <c r="M40" s="195">
        <v>8.3333333333333329E-2</v>
      </c>
      <c r="N40" s="196">
        <v>4.1666666666666664E-2</v>
      </c>
      <c r="O40" s="142"/>
    </row>
    <row r="41" spans="1:17" x14ac:dyDescent="0.25">
      <c r="A41" s="186" t="s">
        <v>48</v>
      </c>
      <c r="B41" s="234" t="s">
        <v>62</v>
      </c>
      <c r="C41" s="183">
        <v>3</v>
      </c>
      <c r="D41" s="184">
        <v>1</v>
      </c>
      <c r="E41" s="184">
        <v>4</v>
      </c>
      <c r="F41" s="184">
        <v>11</v>
      </c>
      <c r="G41" s="184">
        <v>1</v>
      </c>
      <c r="H41" s="185">
        <v>4</v>
      </c>
      <c r="I41" s="183">
        <v>1</v>
      </c>
      <c r="J41" s="184">
        <v>0</v>
      </c>
      <c r="K41" s="184">
        <v>0</v>
      </c>
      <c r="L41" s="184">
        <v>19</v>
      </c>
      <c r="M41" s="184">
        <v>2</v>
      </c>
      <c r="N41" s="185">
        <v>2</v>
      </c>
      <c r="O41" s="142" t="s">
        <v>203</v>
      </c>
      <c r="P41" s="142">
        <v>24</v>
      </c>
      <c r="Q41" s="142">
        <v>24</v>
      </c>
    </row>
    <row r="42" spans="1:17" x14ac:dyDescent="0.25">
      <c r="A42" s="203"/>
      <c r="B42" s="241"/>
      <c r="C42" s="204">
        <v>0.125</v>
      </c>
      <c r="D42" s="205">
        <v>4.1666666666666664E-2</v>
      </c>
      <c r="E42" s="205">
        <v>0.16666666666666666</v>
      </c>
      <c r="F42" s="205">
        <v>0.45833333333333331</v>
      </c>
      <c r="G42" s="205">
        <v>4.1666666666666664E-2</v>
      </c>
      <c r="H42" s="206">
        <v>0.16666666666666666</v>
      </c>
      <c r="I42" s="204">
        <v>4.1666666666666664E-2</v>
      </c>
      <c r="J42" s="205">
        <v>0</v>
      </c>
      <c r="K42" s="205">
        <v>0</v>
      </c>
      <c r="L42" s="205">
        <v>0.79166666666666663</v>
      </c>
      <c r="M42" s="205">
        <v>8.3333333333333329E-2</v>
      </c>
      <c r="N42" s="206">
        <v>8.3333333333333329E-2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2</v>
      </c>
      <c r="F48" s="211">
        <v>9</v>
      </c>
      <c r="G48" s="211">
        <v>12</v>
      </c>
      <c r="H48" s="211">
        <v>1</v>
      </c>
      <c r="P48" s="142">
        <v>24</v>
      </c>
    </row>
    <row r="49" spans="1:16" x14ac:dyDescent="0.25">
      <c r="A49" s="92"/>
      <c r="C49" s="195">
        <v>0</v>
      </c>
      <c r="D49" s="195">
        <v>0</v>
      </c>
      <c r="E49" s="195">
        <v>8.3333333333333329E-2</v>
      </c>
      <c r="F49" s="195">
        <v>0.375</v>
      </c>
      <c r="G49" s="195">
        <v>0.5</v>
      </c>
      <c r="H49" s="195">
        <v>4.1666666666666664E-2</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1</v>
      </c>
      <c r="F54" s="211">
        <v>12</v>
      </c>
      <c r="G54" s="211">
        <v>9</v>
      </c>
      <c r="H54" s="211">
        <v>1</v>
      </c>
      <c r="P54" s="142">
        <v>24</v>
      </c>
    </row>
    <row r="55" spans="1:16" x14ac:dyDescent="0.25">
      <c r="A55" s="92"/>
      <c r="C55" s="195">
        <v>0</v>
      </c>
      <c r="D55" s="195">
        <v>4.1666666666666664E-2</v>
      </c>
      <c r="E55" s="195">
        <v>4.1666666666666664E-2</v>
      </c>
      <c r="F55" s="195">
        <v>0.5</v>
      </c>
      <c r="G55" s="195">
        <v>0.375</v>
      </c>
      <c r="H55" s="195">
        <v>4.1666666666666664E-2</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1</v>
      </c>
      <c r="D60" s="211">
        <v>0</v>
      </c>
      <c r="E60" s="211">
        <v>22</v>
      </c>
      <c r="F60" s="211">
        <v>0</v>
      </c>
      <c r="G60" s="211"/>
      <c r="H60" s="211">
        <v>1</v>
      </c>
      <c r="P60" s="142">
        <v>24</v>
      </c>
    </row>
    <row r="61" spans="1:16" x14ac:dyDescent="0.25">
      <c r="A61" s="92"/>
      <c r="C61" s="195">
        <v>4.1666666666666664E-2</v>
      </c>
      <c r="D61" s="195">
        <v>0</v>
      </c>
      <c r="E61" s="195">
        <v>0.91666666666666663</v>
      </c>
      <c r="F61" s="195">
        <v>0</v>
      </c>
      <c r="G61" s="195"/>
      <c r="H61" s="195">
        <v>4.1666666666666664E-2</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206</v>
      </c>
      <c r="C3" s="145"/>
      <c r="D3" s="146"/>
      <c r="E3" s="147">
        <v>43251</v>
      </c>
      <c r="F3" s="146"/>
      <c r="G3" s="148"/>
      <c r="H3" s="148"/>
      <c r="I3" s="147" t="s">
        <v>115</v>
      </c>
      <c r="J3" s="148"/>
      <c r="K3" s="148"/>
      <c r="L3" s="148"/>
      <c r="M3" s="149">
        <v>5</v>
      </c>
      <c r="N3" s="150"/>
      <c r="O3" s="142"/>
    </row>
    <row r="4" spans="1:18" ht="9.75" customHeight="1" x14ac:dyDescent="0.25"/>
    <row r="5" spans="1:18" ht="17.25" customHeight="1" x14ac:dyDescent="0.25">
      <c r="A5" s="92" t="s">
        <v>13</v>
      </c>
      <c r="B5" s="93" t="s">
        <v>12</v>
      </c>
    </row>
    <row r="6" spans="1:18" x14ac:dyDescent="0.25">
      <c r="B6" s="151" t="s">
        <v>2</v>
      </c>
      <c r="C6" s="152">
        <v>1</v>
      </c>
      <c r="D6" s="153">
        <v>0.2</v>
      </c>
      <c r="F6" s="154" t="s">
        <v>49</v>
      </c>
      <c r="J6" s="155" t="s">
        <v>194</v>
      </c>
    </row>
    <row r="7" spans="1:18" x14ac:dyDescent="0.25">
      <c r="B7" s="156" t="s">
        <v>3</v>
      </c>
      <c r="C7" s="94">
        <v>1</v>
      </c>
      <c r="D7" s="157">
        <v>0.2</v>
      </c>
      <c r="F7" s="158" t="s">
        <v>28</v>
      </c>
      <c r="G7" s="159"/>
      <c r="H7" s="159">
        <v>0</v>
      </c>
      <c r="I7" s="153">
        <v>0</v>
      </c>
      <c r="K7" s="87" t="s">
        <v>344</v>
      </c>
    </row>
    <row r="8" spans="1:18" x14ac:dyDescent="0.25">
      <c r="B8" s="151" t="s">
        <v>5</v>
      </c>
      <c r="C8" s="152">
        <v>0</v>
      </c>
      <c r="D8" s="153">
        <v>0</v>
      </c>
      <c r="F8" s="160" t="s">
        <v>0</v>
      </c>
      <c r="H8" s="87">
        <v>3</v>
      </c>
      <c r="I8" s="157">
        <v>0.6</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3</v>
      </c>
      <c r="D11" s="157">
        <v>0.6</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0.2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5</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0</v>
      </c>
      <c r="E24" s="184">
        <v>2</v>
      </c>
      <c r="F24" s="184">
        <v>2</v>
      </c>
      <c r="G24" s="184">
        <v>0</v>
      </c>
      <c r="H24" s="185">
        <v>0</v>
      </c>
      <c r="I24" s="183">
        <v>0</v>
      </c>
      <c r="J24" s="184">
        <v>0</v>
      </c>
      <c r="K24" s="184">
        <v>1</v>
      </c>
      <c r="L24" s="184">
        <v>4</v>
      </c>
      <c r="M24" s="184">
        <v>0</v>
      </c>
      <c r="N24" s="185">
        <v>0</v>
      </c>
      <c r="O24" s="142" t="s">
        <v>195</v>
      </c>
      <c r="P24" s="142">
        <v>5</v>
      </c>
      <c r="Q24" s="142">
        <v>5</v>
      </c>
    </row>
    <row r="25" spans="1:18" ht="18.75" customHeight="1" x14ac:dyDescent="0.25">
      <c r="A25" s="186"/>
      <c r="B25" s="235"/>
      <c r="C25" s="187">
        <v>0.2</v>
      </c>
      <c r="D25" s="188">
        <v>0</v>
      </c>
      <c r="E25" s="188">
        <v>0.4</v>
      </c>
      <c r="F25" s="188">
        <v>0.4</v>
      </c>
      <c r="G25" s="188">
        <v>0</v>
      </c>
      <c r="H25" s="189">
        <v>0</v>
      </c>
      <c r="I25" s="187">
        <v>0</v>
      </c>
      <c r="J25" s="188">
        <v>0</v>
      </c>
      <c r="K25" s="188">
        <v>0.2</v>
      </c>
      <c r="L25" s="188">
        <v>0.8</v>
      </c>
      <c r="M25" s="188">
        <v>0</v>
      </c>
      <c r="N25" s="189">
        <v>0</v>
      </c>
      <c r="O25" s="142"/>
    </row>
    <row r="26" spans="1:18" x14ac:dyDescent="0.25">
      <c r="A26" s="190" t="s">
        <v>41</v>
      </c>
      <c r="B26" s="238" t="s">
        <v>51</v>
      </c>
      <c r="C26" s="191">
        <v>1</v>
      </c>
      <c r="D26" s="192">
        <v>1</v>
      </c>
      <c r="E26" s="192">
        <v>0</v>
      </c>
      <c r="F26" s="192">
        <v>2</v>
      </c>
      <c r="G26" s="192">
        <v>1</v>
      </c>
      <c r="H26" s="193">
        <v>0</v>
      </c>
      <c r="I26" s="191">
        <v>0</v>
      </c>
      <c r="J26" s="192">
        <v>0</v>
      </c>
      <c r="K26" s="192">
        <v>0</v>
      </c>
      <c r="L26" s="192">
        <v>5</v>
      </c>
      <c r="M26" s="192">
        <v>0</v>
      </c>
      <c r="N26" s="193">
        <v>0</v>
      </c>
      <c r="O26" s="142" t="s">
        <v>196</v>
      </c>
      <c r="P26" s="142">
        <v>5</v>
      </c>
      <c r="Q26" s="142">
        <v>5</v>
      </c>
    </row>
    <row r="27" spans="1:18" ht="18" customHeight="1" x14ac:dyDescent="0.25">
      <c r="A27" s="190"/>
      <c r="B27" s="239"/>
      <c r="C27" s="194">
        <v>0.2</v>
      </c>
      <c r="D27" s="195">
        <v>0.2</v>
      </c>
      <c r="E27" s="195">
        <v>0</v>
      </c>
      <c r="F27" s="195">
        <v>0.4</v>
      </c>
      <c r="G27" s="195">
        <v>0.2</v>
      </c>
      <c r="H27" s="196">
        <v>0</v>
      </c>
      <c r="I27" s="194">
        <v>0</v>
      </c>
      <c r="J27" s="195">
        <v>0</v>
      </c>
      <c r="K27" s="195">
        <v>0</v>
      </c>
      <c r="L27" s="195">
        <v>1</v>
      </c>
      <c r="M27" s="195">
        <v>0</v>
      </c>
      <c r="N27" s="196">
        <v>0</v>
      </c>
      <c r="O27" s="142"/>
    </row>
    <row r="28" spans="1:18" x14ac:dyDescent="0.25">
      <c r="A28" s="186" t="s">
        <v>42</v>
      </c>
      <c r="B28" s="234" t="s">
        <v>58</v>
      </c>
      <c r="C28" s="183">
        <v>0</v>
      </c>
      <c r="D28" s="184">
        <v>0</v>
      </c>
      <c r="E28" s="184">
        <v>1</v>
      </c>
      <c r="F28" s="184">
        <v>2</v>
      </c>
      <c r="G28" s="184">
        <v>2</v>
      </c>
      <c r="H28" s="185">
        <v>0</v>
      </c>
      <c r="I28" s="183">
        <v>0</v>
      </c>
      <c r="J28" s="184">
        <v>0</v>
      </c>
      <c r="K28" s="184">
        <v>1</v>
      </c>
      <c r="L28" s="184">
        <v>3</v>
      </c>
      <c r="M28" s="184">
        <v>1</v>
      </c>
      <c r="N28" s="185">
        <v>0</v>
      </c>
      <c r="O28" s="142" t="s">
        <v>197</v>
      </c>
      <c r="P28" s="142">
        <v>5</v>
      </c>
      <c r="Q28" s="142">
        <v>5</v>
      </c>
    </row>
    <row r="29" spans="1:18" ht="15.75" customHeight="1" x14ac:dyDescent="0.25">
      <c r="A29" s="186"/>
      <c r="B29" s="235"/>
      <c r="C29" s="197">
        <v>0</v>
      </c>
      <c r="D29" s="198">
        <v>0</v>
      </c>
      <c r="E29" s="198">
        <v>0.2</v>
      </c>
      <c r="F29" s="198">
        <v>0.4</v>
      </c>
      <c r="G29" s="198">
        <v>0.4</v>
      </c>
      <c r="H29" s="199">
        <v>0</v>
      </c>
      <c r="I29" s="197">
        <v>0</v>
      </c>
      <c r="J29" s="198">
        <v>0</v>
      </c>
      <c r="K29" s="198">
        <v>0.2</v>
      </c>
      <c r="L29" s="198">
        <v>0.6</v>
      </c>
      <c r="M29" s="198">
        <v>0.2</v>
      </c>
      <c r="N29" s="199">
        <v>0</v>
      </c>
      <c r="O29" s="142"/>
    </row>
    <row r="30" spans="1:18" ht="13.5" customHeight="1" x14ac:dyDescent="0.25">
      <c r="A30" s="190" t="s">
        <v>43</v>
      </c>
      <c r="B30" s="238" t="s">
        <v>59</v>
      </c>
      <c r="C30" s="191">
        <v>0</v>
      </c>
      <c r="D30" s="192">
        <v>0</v>
      </c>
      <c r="E30" s="192">
        <v>1</v>
      </c>
      <c r="F30" s="192">
        <v>4</v>
      </c>
      <c r="G30" s="192">
        <v>0</v>
      </c>
      <c r="H30" s="193">
        <v>0</v>
      </c>
      <c r="I30" s="191">
        <v>0</v>
      </c>
      <c r="J30" s="192">
        <v>0</v>
      </c>
      <c r="K30" s="192">
        <v>0</v>
      </c>
      <c r="L30" s="192">
        <v>5</v>
      </c>
      <c r="M30" s="192">
        <v>0</v>
      </c>
      <c r="N30" s="193">
        <v>0</v>
      </c>
      <c r="O30" s="142" t="s">
        <v>198</v>
      </c>
      <c r="P30" s="142">
        <v>5</v>
      </c>
      <c r="Q30" s="142">
        <v>5</v>
      </c>
    </row>
    <row r="31" spans="1:18" ht="13.5" customHeight="1" x14ac:dyDescent="0.25">
      <c r="A31" s="190"/>
      <c r="B31" s="239"/>
      <c r="C31" s="194">
        <v>0</v>
      </c>
      <c r="D31" s="195">
        <v>0</v>
      </c>
      <c r="E31" s="195">
        <v>0.2</v>
      </c>
      <c r="F31" s="195">
        <v>0.8</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1</v>
      </c>
      <c r="E33" s="184">
        <v>2</v>
      </c>
      <c r="F33" s="184">
        <v>1</v>
      </c>
      <c r="G33" s="184">
        <v>1</v>
      </c>
      <c r="H33" s="185">
        <v>0</v>
      </c>
      <c r="I33" s="183">
        <v>0</v>
      </c>
      <c r="J33" s="184">
        <v>0</v>
      </c>
      <c r="K33" s="184">
        <v>0</v>
      </c>
      <c r="L33" s="184">
        <v>4</v>
      </c>
      <c r="M33" s="184">
        <v>1</v>
      </c>
      <c r="N33" s="185">
        <v>0</v>
      </c>
      <c r="O33" s="142" t="s">
        <v>199</v>
      </c>
      <c r="P33" s="142">
        <v>5</v>
      </c>
      <c r="Q33" s="142">
        <v>5</v>
      </c>
    </row>
    <row r="34" spans="1:17" ht="14.25" customHeight="1" x14ac:dyDescent="0.25">
      <c r="A34" s="186"/>
      <c r="B34" s="235"/>
      <c r="C34" s="197">
        <v>0</v>
      </c>
      <c r="D34" s="198">
        <v>0.2</v>
      </c>
      <c r="E34" s="198">
        <v>0.4</v>
      </c>
      <c r="F34" s="198">
        <v>0.2</v>
      </c>
      <c r="G34" s="198">
        <v>0.2</v>
      </c>
      <c r="H34" s="199">
        <v>0</v>
      </c>
      <c r="I34" s="197">
        <v>0</v>
      </c>
      <c r="J34" s="198">
        <v>0</v>
      </c>
      <c r="K34" s="198">
        <v>0</v>
      </c>
      <c r="L34" s="198">
        <v>0.8</v>
      </c>
      <c r="M34" s="198">
        <v>0.2</v>
      </c>
      <c r="N34" s="199">
        <v>0</v>
      </c>
      <c r="O34" s="142"/>
    </row>
    <row r="35" spans="1:17" ht="12.75" customHeight="1" x14ac:dyDescent="0.25">
      <c r="A35" s="190" t="s">
        <v>45</v>
      </c>
      <c r="B35" s="238" t="s">
        <v>52</v>
      </c>
      <c r="C35" s="191">
        <v>0</v>
      </c>
      <c r="D35" s="192">
        <v>0</v>
      </c>
      <c r="E35" s="192">
        <v>0</v>
      </c>
      <c r="F35" s="192">
        <v>4</v>
      </c>
      <c r="G35" s="192">
        <v>1</v>
      </c>
      <c r="H35" s="193">
        <v>0</v>
      </c>
      <c r="I35" s="191">
        <v>0</v>
      </c>
      <c r="J35" s="192">
        <v>0</v>
      </c>
      <c r="K35" s="192">
        <v>0</v>
      </c>
      <c r="L35" s="192">
        <v>4</v>
      </c>
      <c r="M35" s="192">
        <v>1</v>
      </c>
      <c r="N35" s="193">
        <v>0</v>
      </c>
      <c r="O35" s="142" t="s">
        <v>200</v>
      </c>
      <c r="P35" s="142">
        <v>5</v>
      </c>
      <c r="Q35" s="142">
        <v>5</v>
      </c>
    </row>
    <row r="36" spans="1:17" ht="15.75" customHeight="1" x14ac:dyDescent="0.25">
      <c r="A36" s="190"/>
      <c r="B36" s="239"/>
      <c r="C36" s="194">
        <v>0</v>
      </c>
      <c r="D36" s="195">
        <v>0</v>
      </c>
      <c r="E36" s="195">
        <v>0</v>
      </c>
      <c r="F36" s="195">
        <v>0.8</v>
      </c>
      <c r="G36" s="195">
        <v>0.2</v>
      </c>
      <c r="H36" s="196">
        <v>0</v>
      </c>
      <c r="I36" s="194">
        <v>0</v>
      </c>
      <c r="J36" s="195">
        <v>0</v>
      </c>
      <c r="K36" s="195">
        <v>0</v>
      </c>
      <c r="L36" s="195">
        <v>0.8</v>
      </c>
      <c r="M36" s="195">
        <v>0.2</v>
      </c>
      <c r="N36" s="196">
        <v>0</v>
      </c>
      <c r="O36" s="142"/>
    </row>
    <row r="37" spans="1:17" x14ac:dyDescent="0.25">
      <c r="A37" s="186" t="s">
        <v>46</v>
      </c>
      <c r="B37" s="234" t="s">
        <v>53</v>
      </c>
      <c r="C37" s="183">
        <v>0</v>
      </c>
      <c r="D37" s="184">
        <v>0</v>
      </c>
      <c r="E37" s="184">
        <v>1</v>
      </c>
      <c r="F37" s="184">
        <v>3</v>
      </c>
      <c r="G37" s="184">
        <v>0</v>
      </c>
      <c r="H37" s="185">
        <v>1</v>
      </c>
      <c r="I37" s="183">
        <v>0</v>
      </c>
      <c r="J37" s="184">
        <v>0</v>
      </c>
      <c r="K37" s="184">
        <v>0</v>
      </c>
      <c r="L37" s="184">
        <v>5</v>
      </c>
      <c r="M37" s="184">
        <v>0</v>
      </c>
      <c r="N37" s="185">
        <v>0</v>
      </c>
      <c r="O37" s="142" t="s">
        <v>201</v>
      </c>
      <c r="P37" s="142">
        <v>5</v>
      </c>
      <c r="Q37" s="142">
        <v>5</v>
      </c>
    </row>
    <row r="38" spans="1:17" ht="14.25" customHeight="1" x14ac:dyDescent="0.25">
      <c r="A38" s="186"/>
      <c r="B38" s="235"/>
      <c r="C38" s="197">
        <v>0</v>
      </c>
      <c r="D38" s="198">
        <v>0</v>
      </c>
      <c r="E38" s="198">
        <v>0.2</v>
      </c>
      <c r="F38" s="198">
        <v>0.6</v>
      </c>
      <c r="G38" s="198">
        <v>0</v>
      </c>
      <c r="H38" s="199">
        <v>0.2</v>
      </c>
      <c r="I38" s="197">
        <v>0</v>
      </c>
      <c r="J38" s="198">
        <v>0</v>
      </c>
      <c r="K38" s="198">
        <v>0</v>
      </c>
      <c r="L38" s="198">
        <v>1</v>
      </c>
      <c r="M38" s="198">
        <v>0</v>
      </c>
      <c r="N38" s="199">
        <v>0</v>
      </c>
      <c r="O38" s="142"/>
    </row>
    <row r="39" spans="1:17" x14ac:dyDescent="0.25">
      <c r="A39" s="190" t="s">
        <v>47</v>
      </c>
      <c r="B39" s="238" t="s">
        <v>61</v>
      </c>
      <c r="C39" s="191">
        <v>0</v>
      </c>
      <c r="D39" s="192">
        <v>1</v>
      </c>
      <c r="E39" s="192">
        <v>0</v>
      </c>
      <c r="F39" s="192">
        <v>2</v>
      </c>
      <c r="G39" s="192">
        <v>2</v>
      </c>
      <c r="H39" s="193">
        <v>0</v>
      </c>
      <c r="I39" s="191">
        <v>0</v>
      </c>
      <c r="J39" s="192">
        <v>1</v>
      </c>
      <c r="K39" s="192">
        <v>0</v>
      </c>
      <c r="L39" s="192">
        <v>3</v>
      </c>
      <c r="M39" s="192">
        <v>1</v>
      </c>
      <c r="N39" s="193">
        <v>0</v>
      </c>
      <c r="O39" s="142" t="s">
        <v>202</v>
      </c>
      <c r="P39" s="142">
        <v>5</v>
      </c>
      <c r="Q39" s="142">
        <v>5</v>
      </c>
    </row>
    <row r="40" spans="1:17" ht="15" customHeight="1" x14ac:dyDescent="0.25">
      <c r="A40" s="190"/>
      <c r="B40" s="239"/>
      <c r="C40" s="194">
        <v>0</v>
      </c>
      <c r="D40" s="195">
        <v>0.2</v>
      </c>
      <c r="E40" s="195">
        <v>0</v>
      </c>
      <c r="F40" s="195">
        <v>0.4</v>
      </c>
      <c r="G40" s="195">
        <v>0.4</v>
      </c>
      <c r="H40" s="196">
        <v>0</v>
      </c>
      <c r="I40" s="194">
        <v>0</v>
      </c>
      <c r="J40" s="195">
        <v>0.2</v>
      </c>
      <c r="K40" s="195">
        <v>0</v>
      </c>
      <c r="L40" s="195">
        <v>0.6</v>
      </c>
      <c r="M40" s="195">
        <v>0.2</v>
      </c>
      <c r="N40" s="196">
        <v>0</v>
      </c>
      <c r="O40" s="142"/>
    </row>
    <row r="41" spans="1:17" x14ac:dyDescent="0.25">
      <c r="A41" s="186" t="s">
        <v>48</v>
      </c>
      <c r="B41" s="234" t="s">
        <v>62</v>
      </c>
      <c r="C41" s="183">
        <v>0</v>
      </c>
      <c r="D41" s="184">
        <v>2</v>
      </c>
      <c r="E41" s="184">
        <v>1</v>
      </c>
      <c r="F41" s="184">
        <v>2</v>
      </c>
      <c r="G41" s="184">
        <v>0</v>
      </c>
      <c r="H41" s="185">
        <v>0</v>
      </c>
      <c r="I41" s="183">
        <v>0</v>
      </c>
      <c r="J41" s="184">
        <v>0</v>
      </c>
      <c r="K41" s="184">
        <v>0</v>
      </c>
      <c r="L41" s="184">
        <v>5</v>
      </c>
      <c r="M41" s="184">
        <v>0</v>
      </c>
      <c r="N41" s="185">
        <v>0</v>
      </c>
      <c r="O41" s="142" t="s">
        <v>203</v>
      </c>
      <c r="P41" s="142">
        <v>5</v>
      </c>
      <c r="Q41" s="142">
        <v>5</v>
      </c>
    </row>
    <row r="42" spans="1:17" x14ac:dyDescent="0.25">
      <c r="A42" s="203"/>
      <c r="B42" s="241"/>
      <c r="C42" s="204">
        <v>0</v>
      </c>
      <c r="D42" s="205">
        <v>0.4</v>
      </c>
      <c r="E42" s="205">
        <v>0.2</v>
      </c>
      <c r="F42" s="205">
        <v>0.4</v>
      </c>
      <c r="G42" s="205">
        <v>0</v>
      </c>
      <c r="H42" s="206">
        <v>0</v>
      </c>
      <c r="I42" s="204">
        <v>0</v>
      </c>
      <c r="J42" s="205">
        <v>0</v>
      </c>
      <c r="K42" s="205">
        <v>0</v>
      </c>
      <c r="L42" s="205">
        <v>1</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1</v>
      </c>
      <c r="G48" s="211">
        <v>4</v>
      </c>
      <c r="H48" s="211">
        <v>0</v>
      </c>
      <c r="P48" s="142">
        <v>5</v>
      </c>
    </row>
    <row r="49" spans="1:16" x14ac:dyDescent="0.25">
      <c r="A49" s="92"/>
      <c r="C49" s="195">
        <v>0</v>
      </c>
      <c r="D49" s="195">
        <v>0</v>
      </c>
      <c r="E49" s="195">
        <v>0</v>
      </c>
      <c r="F49" s="195">
        <v>0.2</v>
      </c>
      <c r="G49" s="195">
        <v>0.8</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2</v>
      </c>
      <c r="G54" s="211">
        <v>3</v>
      </c>
      <c r="H54" s="211">
        <v>0</v>
      </c>
      <c r="P54" s="142">
        <v>5</v>
      </c>
    </row>
    <row r="55" spans="1:16" x14ac:dyDescent="0.25">
      <c r="A55" s="92"/>
      <c r="C55" s="195">
        <v>0</v>
      </c>
      <c r="D55" s="195">
        <v>0</v>
      </c>
      <c r="E55" s="195">
        <v>0</v>
      </c>
      <c r="F55" s="195">
        <v>0.4</v>
      </c>
      <c r="G55" s="195">
        <v>0.6</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5</v>
      </c>
      <c r="F60" s="211">
        <v>0</v>
      </c>
      <c r="G60" s="211"/>
      <c r="H60" s="211">
        <v>0</v>
      </c>
      <c r="P60" s="142">
        <v>5</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210</v>
      </c>
      <c r="C3" s="145"/>
      <c r="D3" s="146"/>
      <c r="E3" s="147">
        <v>43185</v>
      </c>
      <c r="F3" s="146"/>
      <c r="G3" s="148"/>
      <c r="H3" s="148"/>
      <c r="I3" s="147" t="s">
        <v>399</v>
      </c>
      <c r="J3" s="148"/>
      <c r="K3" s="148"/>
      <c r="L3" s="148"/>
      <c r="M3" s="149">
        <v>8</v>
      </c>
      <c r="N3" s="150"/>
      <c r="O3" s="142"/>
    </row>
    <row r="4" spans="1:18" ht="9.75" customHeight="1" x14ac:dyDescent="0.25"/>
    <row r="5" spans="1:18" ht="17.25" customHeight="1" x14ac:dyDescent="0.25">
      <c r="A5" s="92" t="s">
        <v>13</v>
      </c>
      <c r="B5" s="93" t="s">
        <v>12</v>
      </c>
    </row>
    <row r="6" spans="1:18" x14ac:dyDescent="0.25">
      <c r="B6" s="151" t="s">
        <v>2</v>
      </c>
      <c r="C6" s="152">
        <v>7</v>
      </c>
      <c r="D6" s="153">
        <v>0.875</v>
      </c>
      <c r="F6" s="154" t="s">
        <v>49</v>
      </c>
      <c r="J6" s="155" t="s">
        <v>194</v>
      </c>
    </row>
    <row r="7" spans="1:18" x14ac:dyDescent="0.25">
      <c r="B7" s="156" t="s">
        <v>3</v>
      </c>
      <c r="C7" s="94">
        <v>8</v>
      </c>
      <c r="D7" s="157">
        <v>1</v>
      </c>
      <c r="F7" s="158" t="s">
        <v>28</v>
      </c>
      <c r="G7" s="159"/>
      <c r="H7" s="159">
        <v>0</v>
      </c>
      <c r="I7" s="153">
        <v>0</v>
      </c>
    </row>
    <row r="8" spans="1:18" x14ac:dyDescent="0.25">
      <c r="B8" s="151" t="s">
        <v>5</v>
      </c>
      <c r="C8" s="152">
        <v>7</v>
      </c>
      <c r="D8" s="153">
        <v>0.875</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7</v>
      </c>
      <c r="D10" s="153">
        <v>0.875</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8</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1</v>
      </c>
      <c r="E24" s="184">
        <v>1</v>
      </c>
      <c r="F24" s="184">
        <v>5</v>
      </c>
      <c r="G24" s="184">
        <v>0</v>
      </c>
      <c r="H24" s="185">
        <v>0</v>
      </c>
      <c r="I24" s="183">
        <v>0</v>
      </c>
      <c r="J24" s="184">
        <v>0</v>
      </c>
      <c r="K24" s="184">
        <v>1</v>
      </c>
      <c r="L24" s="184">
        <v>7</v>
      </c>
      <c r="M24" s="184">
        <v>0</v>
      </c>
      <c r="N24" s="185">
        <v>0</v>
      </c>
      <c r="O24" s="142" t="s">
        <v>195</v>
      </c>
      <c r="P24" s="142">
        <v>8</v>
      </c>
      <c r="Q24" s="142">
        <v>8</v>
      </c>
    </row>
    <row r="25" spans="1:18" ht="18.75" customHeight="1" x14ac:dyDescent="0.25">
      <c r="A25" s="186"/>
      <c r="B25" s="235"/>
      <c r="C25" s="187">
        <v>0.125</v>
      </c>
      <c r="D25" s="188">
        <v>0.125</v>
      </c>
      <c r="E25" s="188">
        <v>0.125</v>
      </c>
      <c r="F25" s="188">
        <v>0.625</v>
      </c>
      <c r="G25" s="188">
        <v>0</v>
      </c>
      <c r="H25" s="189">
        <v>0</v>
      </c>
      <c r="I25" s="187">
        <v>0</v>
      </c>
      <c r="J25" s="188">
        <v>0</v>
      </c>
      <c r="K25" s="188">
        <v>0.125</v>
      </c>
      <c r="L25" s="188">
        <v>0.875</v>
      </c>
      <c r="M25" s="188">
        <v>0</v>
      </c>
      <c r="N25" s="189">
        <v>0</v>
      </c>
      <c r="O25" s="142"/>
    </row>
    <row r="26" spans="1:18" x14ac:dyDescent="0.25">
      <c r="A26" s="190" t="s">
        <v>41</v>
      </c>
      <c r="B26" s="238" t="s">
        <v>51</v>
      </c>
      <c r="C26" s="191">
        <v>0</v>
      </c>
      <c r="D26" s="192">
        <v>0</v>
      </c>
      <c r="E26" s="192">
        <v>3</v>
      </c>
      <c r="F26" s="192">
        <v>5</v>
      </c>
      <c r="G26" s="192">
        <v>0</v>
      </c>
      <c r="H26" s="193">
        <v>0</v>
      </c>
      <c r="I26" s="191">
        <v>1</v>
      </c>
      <c r="J26" s="192">
        <v>0</v>
      </c>
      <c r="K26" s="192">
        <v>1</v>
      </c>
      <c r="L26" s="192">
        <v>6</v>
      </c>
      <c r="M26" s="192">
        <v>0</v>
      </c>
      <c r="N26" s="193">
        <v>0</v>
      </c>
      <c r="O26" s="142" t="s">
        <v>196</v>
      </c>
      <c r="P26" s="142">
        <v>8</v>
      </c>
      <c r="Q26" s="142">
        <v>8</v>
      </c>
    </row>
    <row r="27" spans="1:18" ht="18" customHeight="1" x14ac:dyDescent="0.25">
      <c r="A27" s="190"/>
      <c r="B27" s="239"/>
      <c r="C27" s="194">
        <v>0</v>
      </c>
      <c r="D27" s="195">
        <v>0</v>
      </c>
      <c r="E27" s="195">
        <v>0.375</v>
      </c>
      <c r="F27" s="195">
        <v>0.625</v>
      </c>
      <c r="G27" s="195">
        <v>0</v>
      </c>
      <c r="H27" s="196">
        <v>0</v>
      </c>
      <c r="I27" s="194">
        <v>0.125</v>
      </c>
      <c r="J27" s="195">
        <v>0</v>
      </c>
      <c r="K27" s="195">
        <v>0.125</v>
      </c>
      <c r="L27" s="195">
        <v>0.75</v>
      </c>
      <c r="M27" s="195">
        <v>0</v>
      </c>
      <c r="N27" s="196">
        <v>0</v>
      </c>
      <c r="O27" s="142"/>
    </row>
    <row r="28" spans="1:18" x14ac:dyDescent="0.25">
      <c r="A28" s="186" t="s">
        <v>42</v>
      </c>
      <c r="B28" s="234" t="s">
        <v>58</v>
      </c>
      <c r="C28" s="183">
        <v>1</v>
      </c>
      <c r="D28" s="184">
        <v>1</v>
      </c>
      <c r="E28" s="184">
        <v>3</v>
      </c>
      <c r="F28" s="184">
        <v>3</v>
      </c>
      <c r="G28" s="184">
        <v>0</v>
      </c>
      <c r="H28" s="185">
        <v>0</v>
      </c>
      <c r="I28" s="183">
        <v>0</v>
      </c>
      <c r="J28" s="184">
        <v>1</v>
      </c>
      <c r="K28" s="184">
        <v>1</v>
      </c>
      <c r="L28" s="184">
        <v>6</v>
      </c>
      <c r="M28" s="184">
        <v>0</v>
      </c>
      <c r="N28" s="185">
        <v>0</v>
      </c>
      <c r="O28" s="142" t="s">
        <v>197</v>
      </c>
      <c r="P28" s="142">
        <v>8</v>
      </c>
      <c r="Q28" s="142">
        <v>8</v>
      </c>
    </row>
    <row r="29" spans="1:18" ht="15.75" customHeight="1" x14ac:dyDescent="0.25">
      <c r="A29" s="186"/>
      <c r="B29" s="235"/>
      <c r="C29" s="197">
        <v>0.125</v>
      </c>
      <c r="D29" s="198">
        <v>0.125</v>
      </c>
      <c r="E29" s="198">
        <v>0.375</v>
      </c>
      <c r="F29" s="198">
        <v>0.375</v>
      </c>
      <c r="G29" s="198">
        <v>0</v>
      </c>
      <c r="H29" s="199">
        <v>0</v>
      </c>
      <c r="I29" s="197">
        <v>0</v>
      </c>
      <c r="J29" s="198">
        <v>0.125</v>
      </c>
      <c r="K29" s="198">
        <v>0.125</v>
      </c>
      <c r="L29" s="198">
        <v>0.75</v>
      </c>
      <c r="M29" s="198">
        <v>0</v>
      </c>
      <c r="N29" s="199">
        <v>0</v>
      </c>
      <c r="O29" s="142"/>
    </row>
    <row r="30" spans="1:18" ht="13.5" customHeight="1" x14ac:dyDescent="0.25">
      <c r="A30" s="190" t="s">
        <v>43</v>
      </c>
      <c r="B30" s="238" t="s">
        <v>59</v>
      </c>
      <c r="C30" s="191">
        <v>1</v>
      </c>
      <c r="D30" s="192">
        <v>0</v>
      </c>
      <c r="E30" s="192">
        <v>1</v>
      </c>
      <c r="F30" s="192">
        <v>6</v>
      </c>
      <c r="G30" s="192">
        <v>0</v>
      </c>
      <c r="H30" s="193">
        <v>0</v>
      </c>
      <c r="I30" s="191">
        <v>0</v>
      </c>
      <c r="J30" s="192">
        <v>0</v>
      </c>
      <c r="K30" s="192">
        <v>0</v>
      </c>
      <c r="L30" s="192">
        <v>8</v>
      </c>
      <c r="M30" s="192">
        <v>0</v>
      </c>
      <c r="N30" s="193">
        <v>0</v>
      </c>
      <c r="O30" s="142" t="s">
        <v>198</v>
      </c>
      <c r="P30" s="142">
        <v>8</v>
      </c>
      <c r="Q30" s="142">
        <v>8</v>
      </c>
    </row>
    <row r="31" spans="1:18" ht="13.5" customHeight="1" x14ac:dyDescent="0.25">
      <c r="A31" s="190"/>
      <c r="B31" s="239"/>
      <c r="C31" s="194">
        <v>0.125</v>
      </c>
      <c r="D31" s="195">
        <v>0</v>
      </c>
      <c r="E31" s="195">
        <v>0.125</v>
      </c>
      <c r="F31" s="195">
        <v>0.75</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1</v>
      </c>
      <c r="E33" s="184">
        <v>1</v>
      </c>
      <c r="F33" s="184">
        <v>5</v>
      </c>
      <c r="G33" s="184">
        <v>0</v>
      </c>
      <c r="H33" s="185">
        <v>0</v>
      </c>
      <c r="I33" s="183">
        <v>0</v>
      </c>
      <c r="J33" s="184">
        <v>1</v>
      </c>
      <c r="K33" s="184">
        <v>0</v>
      </c>
      <c r="L33" s="184">
        <v>7</v>
      </c>
      <c r="M33" s="184">
        <v>0</v>
      </c>
      <c r="N33" s="185">
        <v>0</v>
      </c>
      <c r="O33" s="142" t="s">
        <v>199</v>
      </c>
      <c r="P33" s="142">
        <v>8</v>
      </c>
      <c r="Q33" s="142">
        <v>8</v>
      </c>
    </row>
    <row r="34" spans="1:17" ht="14.25" customHeight="1" x14ac:dyDescent="0.25">
      <c r="A34" s="186"/>
      <c r="B34" s="235"/>
      <c r="C34" s="197">
        <v>0.125</v>
      </c>
      <c r="D34" s="198">
        <v>0.125</v>
      </c>
      <c r="E34" s="198">
        <v>0.125</v>
      </c>
      <c r="F34" s="198">
        <v>0.625</v>
      </c>
      <c r="G34" s="198">
        <v>0</v>
      </c>
      <c r="H34" s="199">
        <v>0</v>
      </c>
      <c r="I34" s="197">
        <v>0</v>
      </c>
      <c r="J34" s="198">
        <v>0.125</v>
      </c>
      <c r="K34" s="198">
        <v>0</v>
      </c>
      <c r="L34" s="198">
        <v>0.875</v>
      </c>
      <c r="M34" s="198">
        <v>0</v>
      </c>
      <c r="N34" s="199">
        <v>0</v>
      </c>
      <c r="O34" s="142"/>
    </row>
    <row r="35" spans="1:17" ht="12.75" customHeight="1" x14ac:dyDescent="0.25">
      <c r="A35" s="190" t="s">
        <v>45</v>
      </c>
      <c r="B35" s="238" t="s">
        <v>52</v>
      </c>
      <c r="C35" s="191">
        <v>0</v>
      </c>
      <c r="D35" s="192">
        <v>0</v>
      </c>
      <c r="E35" s="192">
        <v>1</v>
      </c>
      <c r="F35" s="192">
        <v>7</v>
      </c>
      <c r="G35" s="192">
        <v>0</v>
      </c>
      <c r="H35" s="193">
        <v>0</v>
      </c>
      <c r="I35" s="191">
        <v>0</v>
      </c>
      <c r="J35" s="192">
        <v>0</v>
      </c>
      <c r="K35" s="192">
        <v>0</v>
      </c>
      <c r="L35" s="192">
        <v>8</v>
      </c>
      <c r="M35" s="192">
        <v>0</v>
      </c>
      <c r="N35" s="193">
        <v>0</v>
      </c>
      <c r="O35" s="142" t="s">
        <v>200</v>
      </c>
      <c r="P35" s="142">
        <v>8</v>
      </c>
      <c r="Q35" s="142">
        <v>8</v>
      </c>
    </row>
    <row r="36" spans="1:17" ht="15.75" customHeight="1" x14ac:dyDescent="0.25">
      <c r="A36" s="190"/>
      <c r="B36" s="239"/>
      <c r="C36" s="194">
        <v>0</v>
      </c>
      <c r="D36" s="195">
        <v>0</v>
      </c>
      <c r="E36" s="195">
        <v>0.125</v>
      </c>
      <c r="F36" s="195">
        <v>0.875</v>
      </c>
      <c r="G36" s="195">
        <v>0</v>
      </c>
      <c r="H36" s="196">
        <v>0</v>
      </c>
      <c r="I36" s="194">
        <v>0</v>
      </c>
      <c r="J36" s="195">
        <v>0</v>
      </c>
      <c r="K36" s="195">
        <v>0</v>
      </c>
      <c r="L36" s="195">
        <v>1</v>
      </c>
      <c r="M36" s="195">
        <v>0</v>
      </c>
      <c r="N36" s="196">
        <v>0</v>
      </c>
      <c r="O36" s="142"/>
    </row>
    <row r="37" spans="1:17" x14ac:dyDescent="0.25">
      <c r="A37" s="186" t="s">
        <v>46</v>
      </c>
      <c r="B37" s="234" t="s">
        <v>53</v>
      </c>
      <c r="C37" s="183">
        <v>1</v>
      </c>
      <c r="D37" s="184">
        <v>0</v>
      </c>
      <c r="E37" s="184">
        <v>4</v>
      </c>
      <c r="F37" s="184">
        <v>3</v>
      </c>
      <c r="G37" s="184">
        <v>0</v>
      </c>
      <c r="H37" s="185">
        <v>0</v>
      </c>
      <c r="I37" s="183">
        <v>0</v>
      </c>
      <c r="J37" s="184">
        <v>0</v>
      </c>
      <c r="K37" s="184">
        <v>2</v>
      </c>
      <c r="L37" s="184">
        <v>6</v>
      </c>
      <c r="M37" s="184">
        <v>0</v>
      </c>
      <c r="N37" s="185">
        <v>0</v>
      </c>
      <c r="O37" s="142" t="s">
        <v>201</v>
      </c>
      <c r="P37" s="142">
        <v>8</v>
      </c>
      <c r="Q37" s="142">
        <v>8</v>
      </c>
    </row>
    <row r="38" spans="1:17" ht="14.25" customHeight="1" x14ac:dyDescent="0.25">
      <c r="A38" s="186"/>
      <c r="B38" s="235"/>
      <c r="C38" s="197">
        <v>0.125</v>
      </c>
      <c r="D38" s="198">
        <v>0</v>
      </c>
      <c r="E38" s="198">
        <v>0.5</v>
      </c>
      <c r="F38" s="198">
        <v>0.375</v>
      </c>
      <c r="G38" s="198">
        <v>0</v>
      </c>
      <c r="H38" s="199">
        <v>0</v>
      </c>
      <c r="I38" s="197">
        <v>0</v>
      </c>
      <c r="J38" s="198">
        <v>0</v>
      </c>
      <c r="K38" s="198">
        <v>0.25</v>
      </c>
      <c r="L38" s="198">
        <v>0.75</v>
      </c>
      <c r="M38" s="198">
        <v>0</v>
      </c>
      <c r="N38" s="199">
        <v>0</v>
      </c>
      <c r="O38" s="142"/>
    </row>
    <row r="39" spans="1:17" x14ac:dyDescent="0.25">
      <c r="A39" s="190" t="s">
        <v>47</v>
      </c>
      <c r="B39" s="238" t="s">
        <v>61</v>
      </c>
      <c r="C39" s="191">
        <v>1</v>
      </c>
      <c r="D39" s="192">
        <v>0</v>
      </c>
      <c r="E39" s="192">
        <v>4</v>
      </c>
      <c r="F39" s="192">
        <v>3</v>
      </c>
      <c r="G39" s="192">
        <v>0</v>
      </c>
      <c r="H39" s="193">
        <v>0</v>
      </c>
      <c r="I39" s="191">
        <v>0</v>
      </c>
      <c r="J39" s="192">
        <v>0</v>
      </c>
      <c r="K39" s="192">
        <v>3</v>
      </c>
      <c r="L39" s="192">
        <v>5</v>
      </c>
      <c r="M39" s="192">
        <v>0</v>
      </c>
      <c r="N39" s="193">
        <v>0</v>
      </c>
      <c r="O39" s="142" t="s">
        <v>202</v>
      </c>
      <c r="P39" s="142">
        <v>8</v>
      </c>
      <c r="Q39" s="142">
        <v>8</v>
      </c>
    </row>
    <row r="40" spans="1:17" ht="15" customHeight="1" x14ac:dyDescent="0.25">
      <c r="A40" s="190"/>
      <c r="B40" s="239"/>
      <c r="C40" s="194">
        <v>0.125</v>
      </c>
      <c r="D40" s="195">
        <v>0</v>
      </c>
      <c r="E40" s="195">
        <v>0.5</v>
      </c>
      <c r="F40" s="195">
        <v>0.375</v>
      </c>
      <c r="G40" s="195">
        <v>0</v>
      </c>
      <c r="H40" s="196">
        <v>0</v>
      </c>
      <c r="I40" s="194">
        <v>0</v>
      </c>
      <c r="J40" s="195">
        <v>0</v>
      </c>
      <c r="K40" s="195">
        <v>0.375</v>
      </c>
      <c r="L40" s="195">
        <v>0.625</v>
      </c>
      <c r="M40" s="195">
        <v>0</v>
      </c>
      <c r="N40" s="196">
        <v>0</v>
      </c>
      <c r="O40" s="142"/>
    </row>
    <row r="41" spans="1:17" x14ac:dyDescent="0.25">
      <c r="A41" s="186" t="s">
        <v>48</v>
      </c>
      <c r="B41" s="234" t="s">
        <v>62</v>
      </c>
      <c r="C41" s="183">
        <v>1</v>
      </c>
      <c r="D41" s="184">
        <v>1</v>
      </c>
      <c r="E41" s="184">
        <v>2</v>
      </c>
      <c r="F41" s="184">
        <v>4</v>
      </c>
      <c r="G41" s="184">
        <v>0</v>
      </c>
      <c r="H41" s="185">
        <v>0</v>
      </c>
      <c r="I41" s="183">
        <v>0</v>
      </c>
      <c r="J41" s="184">
        <v>0</v>
      </c>
      <c r="K41" s="184">
        <v>2</v>
      </c>
      <c r="L41" s="184">
        <v>6</v>
      </c>
      <c r="M41" s="184">
        <v>0</v>
      </c>
      <c r="N41" s="185">
        <v>0</v>
      </c>
      <c r="O41" s="142" t="s">
        <v>203</v>
      </c>
      <c r="P41" s="142">
        <v>8</v>
      </c>
      <c r="Q41" s="142">
        <v>8</v>
      </c>
    </row>
    <row r="42" spans="1:17" x14ac:dyDescent="0.25">
      <c r="A42" s="203"/>
      <c r="B42" s="241"/>
      <c r="C42" s="204">
        <v>0.125</v>
      </c>
      <c r="D42" s="205">
        <v>0.125</v>
      </c>
      <c r="E42" s="205">
        <v>0.25</v>
      </c>
      <c r="F42" s="205">
        <v>0.5</v>
      </c>
      <c r="G42" s="205">
        <v>0</v>
      </c>
      <c r="H42" s="206">
        <v>0</v>
      </c>
      <c r="I42" s="204">
        <v>0</v>
      </c>
      <c r="J42" s="205">
        <v>0</v>
      </c>
      <c r="K42" s="205">
        <v>0.25</v>
      </c>
      <c r="L42" s="205">
        <v>0.75</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0</v>
      </c>
      <c r="G48" s="211">
        <v>8</v>
      </c>
      <c r="H48" s="211">
        <v>0</v>
      </c>
      <c r="P48" s="142">
        <v>8</v>
      </c>
    </row>
    <row r="49" spans="1:16" x14ac:dyDescent="0.25">
      <c r="A49" s="92"/>
      <c r="C49" s="195">
        <v>0</v>
      </c>
      <c r="D49" s="195">
        <v>0</v>
      </c>
      <c r="E49" s="195">
        <v>0</v>
      </c>
      <c r="F49" s="195">
        <v>0</v>
      </c>
      <c r="G49" s="195">
        <v>1</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5</v>
      </c>
      <c r="G54" s="211">
        <v>3</v>
      </c>
      <c r="H54" s="211">
        <v>0</v>
      </c>
      <c r="P54" s="142">
        <v>8</v>
      </c>
    </row>
    <row r="55" spans="1:16" x14ac:dyDescent="0.25">
      <c r="A55" s="92"/>
      <c r="C55" s="195">
        <v>0</v>
      </c>
      <c r="D55" s="195">
        <v>0</v>
      </c>
      <c r="E55" s="195">
        <v>0</v>
      </c>
      <c r="F55" s="195">
        <v>0.625</v>
      </c>
      <c r="G55" s="195">
        <v>0.375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8</v>
      </c>
      <c r="F60" s="211">
        <v>0</v>
      </c>
      <c r="G60" s="211"/>
      <c r="H60" s="211">
        <v>0</v>
      </c>
      <c r="P60" s="142">
        <v>8</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209</v>
      </c>
      <c r="C3" s="145"/>
      <c r="D3" s="146"/>
      <c r="E3" s="147">
        <v>43152</v>
      </c>
      <c r="F3" s="146"/>
      <c r="G3" s="148"/>
      <c r="H3" s="148"/>
      <c r="I3" s="147" t="s">
        <v>176</v>
      </c>
      <c r="J3" s="148"/>
      <c r="K3" s="148"/>
      <c r="L3" s="148"/>
      <c r="M3" s="149">
        <v>10</v>
      </c>
      <c r="N3" s="150"/>
      <c r="O3" s="142"/>
    </row>
    <row r="4" spans="1:18" ht="9.75" customHeight="1" x14ac:dyDescent="0.25"/>
    <row r="5" spans="1:18" ht="17.25" customHeight="1" x14ac:dyDescent="0.25">
      <c r="A5" s="92" t="s">
        <v>13</v>
      </c>
      <c r="B5" s="93" t="s">
        <v>12</v>
      </c>
    </row>
    <row r="6" spans="1:18" x14ac:dyDescent="0.25">
      <c r="B6" s="151" t="s">
        <v>2</v>
      </c>
      <c r="C6" s="152">
        <v>2</v>
      </c>
      <c r="D6" s="153">
        <v>0.2</v>
      </c>
      <c r="F6" s="154" t="s">
        <v>49</v>
      </c>
      <c r="J6" s="155" t="s">
        <v>194</v>
      </c>
    </row>
    <row r="7" spans="1:18" x14ac:dyDescent="0.25">
      <c r="B7" s="156" t="s">
        <v>3</v>
      </c>
      <c r="C7" s="94">
        <v>2</v>
      </c>
      <c r="D7" s="157">
        <v>0.2</v>
      </c>
      <c r="F7" s="158" t="s">
        <v>28</v>
      </c>
      <c r="G7" s="159"/>
      <c r="H7" s="159">
        <v>1</v>
      </c>
      <c r="I7" s="153">
        <v>0.1</v>
      </c>
    </row>
    <row r="8" spans="1:18" x14ac:dyDescent="0.25">
      <c r="B8" s="151" t="s">
        <v>5</v>
      </c>
      <c r="C8" s="152">
        <v>0</v>
      </c>
      <c r="D8" s="153">
        <v>0</v>
      </c>
      <c r="F8" s="160" t="s">
        <v>0</v>
      </c>
      <c r="H8" s="87">
        <v>0</v>
      </c>
      <c r="I8" s="157">
        <v>0</v>
      </c>
    </row>
    <row r="9" spans="1:18" x14ac:dyDescent="0.25">
      <c r="B9" s="156" t="s">
        <v>6</v>
      </c>
      <c r="C9" s="94">
        <v>1</v>
      </c>
      <c r="D9" s="157">
        <v>0.1</v>
      </c>
      <c r="F9" s="158" t="s">
        <v>29</v>
      </c>
      <c r="G9" s="159"/>
      <c r="H9" s="159">
        <v>0</v>
      </c>
      <c r="I9" s="153">
        <v>0</v>
      </c>
    </row>
    <row r="10" spans="1:18" x14ac:dyDescent="0.25">
      <c r="B10" s="151" t="s">
        <v>4</v>
      </c>
      <c r="C10" s="152">
        <v>1</v>
      </c>
      <c r="D10" s="153">
        <v>0.1</v>
      </c>
      <c r="F10" s="160" t="s">
        <v>30</v>
      </c>
      <c r="H10" s="87">
        <v>0</v>
      </c>
      <c r="I10" s="157">
        <v>0</v>
      </c>
    </row>
    <row r="11" spans="1:18" x14ac:dyDescent="0.25">
      <c r="B11" s="156" t="s">
        <v>23</v>
      </c>
      <c r="C11" s="94">
        <v>1</v>
      </c>
      <c r="D11" s="157">
        <v>0.1</v>
      </c>
      <c r="F11" s="158" t="s">
        <v>31</v>
      </c>
      <c r="G11" s="159"/>
      <c r="H11" s="159">
        <v>0</v>
      </c>
      <c r="I11" s="153">
        <v>0</v>
      </c>
    </row>
    <row r="12" spans="1:18" x14ac:dyDescent="0.25">
      <c r="B12" s="151" t="s">
        <v>26</v>
      </c>
      <c r="C12" s="152">
        <v>1</v>
      </c>
      <c r="D12" s="153">
        <v>0.1</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0.1</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10</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4</v>
      </c>
      <c r="D24" s="184">
        <v>0</v>
      </c>
      <c r="E24" s="184">
        <v>1</v>
      </c>
      <c r="F24" s="184">
        <v>4</v>
      </c>
      <c r="G24" s="184">
        <v>1</v>
      </c>
      <c r="H24" s="185">
        <v>0</v>
      </c>
      <c r="I24" s="183">
        <v>0</v>
      </c>
      <c r="J24" s="184">
        <v>0</v>
      </c>
      <c r="K24" s="184">
        <v>1</v>
      </c>
      <c r="L24" s="184">
        <v>7</v>
      </c>
      <c r="M24" s="184">
        <v>0</v>
      </c>
      <c r="N24" s="185">
        <v>2</v>
      </c>
      <c r="O24" s="142" t="s">
        <v>195</v>
      </c>
      <c r="P24" s="142">
        <v>10</v>
      </c>
      <c r="Q24" s="142">
        <v>10</v>
      </c>
    </row>
    <row r="25" spans="1:18" ht="18.75" customHeight="1" x14ac:dyDescent="0.25">
      <c r="A25" s="186"/>
      <c r="B25" s="235"/>
      <c r="C25" s="187">
        <v>0.4</v>
      </c>
      <c r="D25" s="188">
        <v>0</v>
      </c>
      <c r="E25" s="188">
        <v>0.1</v>
      </c>
      <c r="F25" s="188">
        <v>0.4</v>
      </c>
      <c r="G25" s="188">
        <v>0.1</v>
      </c>
      <c r="H25" s="189">
        <v>0</v>
      </c>
      <c r="I25" s="187">
        <v>0</v>
      </c>
      <c r="J25" s="188">
        <v>0</v>
      </c>
      <c r="K25" s="188">
        <v>0.1</v>
      </c>
      <c r="L25" s="188">
        <v>0.7</v>
      </c>
      <c r="M25" s="188">
        <v>0</v>
      </c>
      <c r="N25" s="189">
        <v>0.2</v>
      </c>
      <c r="O25" s="142"/>
    </row>
    <row r="26" spans="1:18" x14ac:dyDescent="0.25">
      <c r="A26" s="190" t="s">
        <v>41</v>
      </c>
      <c r="B26" s="238" t="s">
        <v>51</v>
      </c>
      <c r="C26" s="191">
        <v>3</v>
      </c>
      <c r="D26" s="192">
        <v>0</v>
      </c>
      <c r="E26" s="192">
        <v>2</v>
      </c>
      <c r="F26" s="192">
        <v>2</v>
      </c>
      <c r="G26" s="192">
        <v>3</v>
      </c>
      <c r="H26" s="193">
        <v>0</v>
      </c>
      <c r="I26" s="191">
        <v>0</v>
      </c>
      <c r="J26" s="192">
        <v>0</v>
      </c>
      <c r="K26" s="192">
        <v>0</v>
      </c>
      <c r="L26" s="192">
        <v>8</v>
      </c>
      <c r="M26" s="192">
        <v>0</v>
      </c>
      <c r="N26" s="193">
        <v>2</v>
      </c>
      <c r="O26" s="142" t="s">
        <v>196</v>
      </c>
      <c r="P26" s="142">
        <v>10</v>
      </c>
      <c r="Q26" s="142">
        <v>10</v>
      </c>
    </row>
    <row r="27" spans="1:18" ht="18" customHeight="1" x14ac:dyDescent="0.25">
      <c r="A27" s="190"/>
      <c r="B27" s="239"/>
      <c r="C27" s="194">
        <v>0.3</v>
      </c>
      <c r="D27" s="195">
        <v>0</v>
      </c>
      <c r="E27" s="195">
        <v>0.2</v>
      </c>
      <c r="F27" s="195">
        <v>0.2</v>
      </c>
      <c r="G27" s="195">
        <v>0.3</v>
      </c>
      <c r="H27" s="196">
        <v>0</v>
      </c>
      <c r="I27" s="194">
        <v>0</v>
      </c>
      <c r="J27" s="195">
        <v>0</v>
      </c>
      <c r="K27" s="195">
        <v>0</v>
      </c>
      <c r="L27" s="195">
        <v>0.8</v>
      </c>
      <c r="M27" s="195">
        <v>0</v>
      </c>
      <c r="N27" s="196">
        <v>0.2</v>
      </c>
      <c r="O27" s="142"/>
    </row>
    <row r="28" spans="1:18" x14ac:dyDescent="0.25">
      <c r="A28" s="186" t="s">
        <v>42</v>
      </c>
      <c r="B28" s="234" t="s">
        <v>58</v>
      </c>
      <c r="C28" s="183">
        <v>3</v>
      </c>
      <c r="D28" s="184">
        <v>2</v>
      </c>
      <c r="E28" s="184">
        <v>0</v>
      </c>
      <c r="F28" s="184">
        <v>2</v>
      </c>
      <c r="G28" s="184">
        <v>3</v>
      </c>
      <c r="H28" s="185">
        <v>0</v>
      </c>
      <c r="I28" s="183">
        <v>0</v>
      </c>
      <c r="J28" s="184">
        <v>0</v>
      </c>
      <c r="K28" s="184">
        <v>0</v>
      </c>
      <c r="L28" s="184">
        <v>8</v>
      </c>
      <c r="M28" s="184">
        <v>0</v>
      </c>
      <c r="N28" s="185">
        <v>2</v>
      </c>
      <c r="O28" s="142" t="s">
        <v>197</v>
      </c>
      <c r="P28" s="142">
        <v>10</v>
      </c>
      <c r="Q28" s="142">
        <v>10</v>
      </c>
    </row>
    <row r="29" spans="1:18" ht="15.75" customHeight="1" x14ac:dyDescent="0.25">
      <c r="A29" s="186"/>
      <c r="B29" s="235"/>
      <c r="C29" s="197">
        <v>0.3</v>
      </c>
      <c r="D29" s="198">
        <v>0.2</v>
      </c>
      <c r="E29" s="198">
        <v>0</v>
      </c>
      <c r="F29" s="198">
        <v>0.2</v>
      </c>
      <c r="G29" s="198">
        <v>0.3</v>
      </c>
      <c r="H29" s="199">
        <v>0</v>
      </c>
      <c r="I29" s="197">
        <v>0</v>
      </c>
      <c r="J29" s="198">
        <v>0</v>
      </c>
      <c r="K29" s="198">
        <v>0</v>
      </c>
      <c r="L29" s="198">
        <v>0.8</v>
      </c>
      <c r="M29" s="198">
        <v>0</v>
      </c>
      <c r="N29" s="199">
        <v>0.2</v>
      </c>
      <c r="O29" s="142"/>
    </row>
    <row r="30" spans="1:18" ht="13.5" customHeight="1" x14ac:dyDescent="0.25">
      <c r="A30" s="190" t="s">
        <v>43</v>
      </c>
      <c r="B30" s="238" t="s">
        <v>59</v>
      </c>
      <c r="C30" s="191">
        <v>2</v>
      </c>
      <c r="D30" s="192">
        <v>0</v>
      </c>
      <c r="E30" s="192">
        <v>2</v>
      </c>
      <c r="F30" s="192">
        <v>5</v>
      </c>
      <c r="G30" s="192">
        <v>1</v>
      </c>
      <c r="H30" s="193">
        <v>0</v>
      </c>
      <c r="I30" s="191">
        <v>0</v>
      </c>
      <c r="J30" s="192">
        <v>0</v>
      </c>
      <c r="K30" s="192">
        <v>0</v>
      </c>
      <c r="L30" s="192">
        <v>8</v>
      </c>
      <c r="M30" s="192">
        <v>0</v>
      </c>
      <c r="N30" s="193">
        <v>2</v>
      </c>
      <c r="O30" s="142" t="s">
        <v>198</v>
      </c>
      <c r="P30" s="142">
        <v>10</v>
      </c>
      <c r="Q30" s="142">
        <v>10</v>
      </c>
    </row>
    <row r="31" spans="1:18" ht="13.5" customHeight="1" x14ac:dyDescent="0.25">
      <c r="A31" s="190"/>
      <c r="B31" s="239"/>
      <c r="C31" s="194">
        <v>0.2</v>
      </c>
      <c r="D31" s="195">
        <v>0</v>
      </c>
      <c r="E31" s="195">
        <v>0.2</v>
      </c>
      <c r="F31" s="195">
        <v>0.5</v>
      </c>
      <c r="G31" s="195">
        <v>0.1</v>
      </c>
      <c r="H31" s="196">
        <v>0</v>
      </c>
      <c r="I31" s="194">
        <v>0</v>
      </c>
      <c r="J31" s="195">
        <v>0</v>
      </c>
      <c r="K31" s="195">
        <v>0</v>
      </c>
      <c r="L31" s="195">
        <v>0.8</v>
      </c>
      <c r="M31" s="195">
        <v>0</v>
      </c>
      <c r="N31" s="196">
        <v>0.2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3</v>
      </c>
      <c r="D33" s="184">
        <v>2</v>
      </c>
      <c r="E33" s="184">
        <v>1</v>
      </c>
      <c r="F33" s="184">
        <v>2</v>
      </c>
      <c r="G33" s="184">
        <v>2</v>
      </c>
      <c r="H33" s="185">
        <v>0</v>
      </c>
      <c r="I33" s="183">
        <v>0</v>
      </c>
      <c r="J33" s="184">
        <v>0</v>
      </c>
      <c r="K33" s="184">
        <v>0</v>
      </c>
      <c r="L33" s="184">
        <v>8</v>
      </c>
      <c r="M33" s="184">
        <v>0</v>
      </c>
      <c r="N33" s="185">
        <v>2</v>
      </c>
      <c r="O33" s="142" t="s">
        <v>199</v>
      </c>
      <c r="P33" s="142">
        <v>10</v>
      </c>
      <c r="Q33" s="142">
        <v>10</v>
      </c>
    </row>
    <row r="34" spans="1:17" ht="14.25" customHeight="1" x14ac:dyDescent="0.25">
      <c r="A34" s="186"/>
      <c r="B34" s="235"/>
      <c r="C34" s="197">
        <v>0.3</v>
      </c>
      <c r="D34" s="198">
        <v>0.2</v>
      </c>
      <c r="E34" s="198">
        <v>0.1</v>
      </c>
      <c r="F34" s="198">
        <v>0.2</v>
      </c>
      <c r="G34" s="198">
        <v>0.2</v>
      </c>
      <c r="H34" s="199">
        <v>0</v>
      </c>
      <c r="I34" s="197">
        <v>0</v>
      </c>
      <c r="J34" s="198">
        <v>0</v>
      </c>
      <c r="K34" s="198">
        <v>0</v>
      </c>
      <c r="L34" s="198">
        <v>0.8</v>
      </c>
      <c r="M34" s="198">
        <v>0</v>
      </c>
      <c r="N34" s="199">
        <v>0.2</v>
      </c>
      <c r="O34" s="142"/>
    </row>
    <row r="35" spans="1:17" ht="12.75" customHeight="1" x14ac:dyDescent="0.25">
      <c r="A35" s="190" t="s">
        <v>45</v>
      </c>
      <c r="B35" s="238" t="s">
        <v>52</v>
      </c>
      <c r="C35" s="191">
        <v>2</v>
      </c>
      <c r="D35" s="192">
        <v>3</v>
      </c>
      <c r="E35" s="192">
        <v>0</v>
      </c>
      <c r="F35" s="192">
        <v>5</v>
      </c>
      <c r="G35" s="192">
        <v>0</v>
      </c>
      <c r="H35" s="193">
        <v>0</v>
      </c>
      <c r="I35" s="191">
        <v>0</v>
      </c>
      <c r="J35" s="192">
        <v>0</v>
      </c>
      <c r="K35" s="192">
        <v>0</v>
      </c>
      <c r="L35" s="192">
        <v>8</v>
      </c>
      <c r="M35" s="192">
        <v>0</v>
      </c>
      <c r="N35" s="193">
        <v>2</v>
      </c>
      <c r="O35" s="142" t="s">
        <v>200</v>
      </c>
      <c r="P35" s="142">
        <v>10</v>
      </c>
      <c r="Q35" s="142">
        <v>10</v>
      </c>
    </row>
    <row r="36" spans="1:17" ht="15.75" customHeight="1" x14ac:dyDescent="0.25">
      <c r="A36" s="190"/>
      <c r="B36" s="239"/>
      <c r="C36" s="194">
        <v>0.2</v>
      </c>
      <c r="D36" s="195">
        <v>0.3</v>
      </c>
      <c r="E36" s="195">
        <v>0</v>
      </c>
      <c r="F36" s="195">
        <v>0.5</v>
      </c>
      <c r="G36" s="195">
        <v>0</v>
      </c>
      <c r="H36" s="196">
        <v>0</v>
      </c>
      <c r="I36" s="194">
        <v>0</v>
      </c>
      <c r="J36" s="195">
        <v>0</v>
      </c>
      <c r="K36" s="195">
        <v>0</v>
      </c>
      <c r="L36" s="195">
        <v>0.8</v>
      </c>
      <c r="M36" s="195">
        <v>0</v>
      </c>
      <c r="N36" s="196">
        <v>0.2</v>
      </c>
      <c r="O36" s="142"/>
    </row>
    <row r="37" spans="1:17" x14ac:dyDescent="0.25">
      <c r="A37" s="186" t="s">
        <v>46</v>
      </c>
      <c r="B37" s="234" t="s">
        <v>53</v>
      </c>
      <c r="C37" s="183">
        <v>3</v>
      </c>
      <c r="D37" s="184">
        <v>2</v>
      </c>
      <c r="E37" s="184">
        <v>1</v>
      </c>
      <c r="F37" s="184">
        <v>2</v>
      </c>
      <c r="G37" s="184">
        <v>2</v>
      </c>
      <c r="H37" s="185">
        <v>0</v>
      </c>
      <c r="I37" s="183">
        <v>0</v>
      </c>
      <c r="J37" s="184">
        <v>0</v>
      </c>
      <c r="K37" s="184">
        <v>0</v>
      </c>
      <c r="L37" s="184">
        <v>8</v>
      </c>
      <c r="M37" s="184">
        <v>0</v>
      </c>
      <c r="N37" s="185">
        <v>2</v>
      </c>
      <c r="O37" s="142" t="s">
        <v>201</v>
      </c>
      <c r="P37" s="142">
        <v>10</v>
      </c>
      <c r="Q37" s="142">
        <v>10</v>
      </c>
    </row>
    <row r="38" spans="1:17" ht="14.25" customHeight="1" x14ac:dyDescent="0.25">
      <c r="A38" s="186"/>
      <c r="B38" s="235"/>
      <c r="C38" s="197">
        <v>0.3</v>
      </c>
      <c r="D38" s="198">
        <v>0.2</v>
      </c>
      <c r="E38" s="198">
        <v>0.1</v>
      </c>
      <c r="F38" s="198">
        <v>0.2</v>
      </c>
      <c r="G38" s="198">
        <v>0.2</v>
      </c>
      <c r="H38" s="199">
        <v>0</v>
      </c>
      <c r="I38" s="197">
        <v>0</v>
      </c>
      <c r="J38" s="198">
        <v>0</v>
      </c>
      <c r="K38" s="198">
        <v>0</v>
      </c>
      <c r="L38" s="198">
        <v>0.8</v>
      </c>
      <c r="M38" s="198">
        <v>0</v>
      </c>
      <c r="N38" s="199">
        <v>0.2</v>
      </c>
      <c r="O38" s="142"/>
    </row>
    <row r="39" spans="1:17" x14ac:dyDescent="0.25">
      <c r="A39" s="190" t="s">
        <v>47</v>
      </c>
      <c r="B39" s="238" t="s">
        <v>61</v>
      </c>
      <c r="C39" s="191">
        <v>1</v>
      </c>
      <c r="D39" s="192">
        <v>2</v>
      </c>
      <c r="E39" s="192">
        <v>1</v>
      </c>
      <c r="F39" s="192">
        <v>3</v>
      </c>
      <c r="G39" s="192">
        <v>3</v>
      </c>
      <c r="H39" s="193">
        <v>0</v>
      </c>
      <c r="I39" s="191">
        <v>0</v>
      </c>
      <c r="J39" s="192">
        <v>0</v>
      </c>
      <c r="K39" s="192">
        <v>0</v>
      </c>
      <c r="L39" s="192">
        <v>7</v>
      </c>
      <c r="M39" s="192">
        <v>1</v>
      </c>
      <c r="N39" s="193">
        <v>2</v>
      </c>
      <c r="O39" s="142" t="s">
        <v>202</v>
      </c>
      <c r="P39" s="142">
        <v>10</v>
      </c>
      <c r="Q39" s="142">
        <v>10</v>
      </c>
    </row>
    <row r="40" spans="1:17" ht="15" customHeight="1" x14ac:dyDescent="0.25">
      <c r="A40" s="190"/>
      <c r="B40" s="239"/>
      <c r="C40" s="194">
        <v>0.1</v>
      </c>
      <c r="D40" s="195">
        <v>0.2</v>
      </c>
      <c r="E40" s="195">
        <v>0.1</v>
      </c>
      <c r="F40" s="195">
        <v>0.3</v>
      </c>
      <c r="G40" s="195">
        <v>0.3</v>
      </c>
      <c r="H40" s="196">
        <v>0</v>
      </c>
      <c r="I40" s="194">
        <v>0</v>
      </c>
      <c r="J40" s="195">
        <v>0</v>
      </c>
      <c r="K40" s="195">
        <v>0</v>
      </c>
      <c r="L40" s="195">
        <v>0.7</v>
      </c>
      <c r="M40" s="195">
        <v>0.1</v>
      </c>
      <c r="N40" s="196">
        <v>0.2</v>
      </c>
      <c r="O40" s="142"/>
    </row>
    <row r="41" spans="1:17" x14ac:dyDescent="0.25">
      <c r="A41" s="186" t="s">
        <v>48</v>
      </c>
      <c r="B41" s="234" t="s">
        <v>62</v>
      </c>
      <c r="C41" s="183">
        <v>2</v>
      </c>
      <c r="D41" s="184">
        <v>2</v>
      </c>
      <c r="E41" s="184">
        <v>1</v>
      </c>
      <c r="F41" s="184">
        <v>2</v>
      </c>
      <c r="G41" s="184">
        <v>3</v>
      </c>
      <c r="H41" s="185">
        <v>0</v>
      </c>
      <c r="I41" s="183">
        <v>0</v>
      </c>
      <c r="J41" s="184">
        <v>0</v>
      </c>
      <c r="K41" s="184">
        <v>0</v>
      </c>
      <c r="L41" s="184">
        <v>7</v>
      </c>
      <c r="M41" s="184">
        <v>1</v>
      </c>
      <c r="N41" s="185">
        <v>2</v>
      </c>
      <c r="O41" s="142" t="s">
        <v>203</v>
      </c>
      <c r="P41" s="142">
        <v>10</v>
      </c>
      <c r="Q41" s="142">
        <v>10</v>
      </c>
    </row>
    <row r="42" spans="1:17" x14ac:dyDescent="0.25">
      <c r="A42" s="203"/>
      <c r="B42" s="241"/>
      <c r="C42" s="204">
        <v>0.2</v>
      </c>
      <c r="D42" s="205">
        <v>0.2</v>
      </c>
      <c r="E42" s="205">
        <v>0.1</v>
      </c>
      <c r="F42" s="205">
        <v>0.2</v>
      </c>
      <c r="G42" s="205">
        <v>0.3</v>
      </c>
      <c r="H42" s="206">
        <v>0</v>
      </c>
      <c r="I42" s="204">
        <v>0</v>
      </c>
      <c r="J42" s="205">
        <v>0</v>
      </c>
      <c r="K42" s="205">
        <v>0</v>
      </c>
      <c r="L42" s="205">
        <v>0.7</v>
      </c>
      <c r="M42" s="205">
        <v>0.1</v>
      </c>
      <c r="N42" s="206">
        <v>0.2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1</v>
      </c>
      <c r="E48" s="211">
        <v>1</v>
      </c>
      <c r="F48" s="211">
        <v>2</v>
      </c>
      <c r="G48" s="211">
        <v>6</v>
      </c>
      <c r="H48" s="211">
        <v>0</v>
      </c>
      <c r="P48" s="142">
        <v>10</v>
      </c>
    </row>
    <row r="49" spans="1:16" x14ac:dyDescent="0.25">
      <c r="A49" s="92"/>
      <c r="C49" s="195">
        <v>0</v>
      </c>
      <c r="D49" s="195">
        <v>0.1</v>
      </c>
      <c r="E49" s="195">
        <v>0.1</v>
      </c>
      <c r="F49" s="195">
        <v>0.2</v>
      </c>
      <c r="G49" s="195">
        <v>0.6</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1</v>
      </c>
      <c r="F54" s="211">
        <v>3</v>
      </c>
      <c r="G54" s="211">
        <v>5</v>
      </c>
      <c r="H54" s="211">
        <v>0</v>
      </c>
      <c r="P54" s="142">
        <v>10</v>
      </c>
    </row>
    <row r="55" spans="1:16" x14ac:dyDescent="0.25">
      <c r="A55" s="92"/>
      <c r="C55" s="195">
        <v>0</v>
      </c>
      <c r="D55" s="195">
        <v>0.1</v>
      </c>
      <c r="E55" s="195">
        <v>0.1</v>
      </c>
      <c r="F55" s="195">
        <v>0.3</v>
      </c>
      <c r="G55" s="195">
        <v>0.5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9</v>
      </c>
      <c r="F60" s="211">
        <v>0</v>
      </c>
      <c r="G60" s="211"/>
      <c r="H60" s="211">
        <v>0</v>
      </c>
      <c r="P60" s="142">
        <v>10</v>
      </c>
    </row>
    <row r="61" spans="1:16" x14ac:dyDescent="0.25">
      <c r="A61" s="92"/>
      <c r="C61" s="195">
        <v>0</v>
      </c>
      <c r="D61" s="195">
        <v>0.1</v>
      </c>
      <c r="E61" s="195">
        <v>0.9</v>
      </c>
      <c r="F61" s="195">
        <v>0</v>
      </c>
      <c r="G61" s="195"/>
      <c r="H61" s="195">
        <v>0</v>
      </c>
    </row>
    <row r="62" spans="1:16" x14ac:dyDescent="0.25">
      <c r="A62" s="93" t="s">
        <v>204</v>
      </c>
    </row>
    <row r="63" spans="1:16" ht="6.75" customHeight="1" x14ac:dyDescent="0.25">
      <c r="A63" s="93"/>
    </row>
    <row r="64" spans="1:16" ht="23.1" customHeight="1" x14ac:dyDescent="0.25">
      <c r="B64" s="240" t="s">
        <v>450</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209</v>
      </c>
      <c r="C3" s="145"/>
      <c r="D3" s="146"/>
      <c r="E3" s="147">
        <v>43377</v>
      </c>
      <c r="F3" s="146"/>
      <c r="G3" s="148"/>
      <c r="H3" s="148"/>
      <c r="I3" s="147" t="s">
        <v>262</v>
      </c>
      <c r="J3" s="148"/>
      <c r="K3" s="148"/>
      <c r="L3" s="148"/>
      <c r="M3" s="149">
        <v>21</v>
      </c>
      <c r="N3" s="150"/>
      <c r="O3" s="142"/>
    </row>
    <row r="4" spans="1:18" ht="9.75" customHeight="1" x14ac:dyDescent="0.25"/>
    <row r="5" spans="1:18" ht="17.25" customHeight="1" x14ac:dyDescent="0.25">
      <c r="A5" s="92" t="s">
        <v>13</v>
      </c>
      <c r="B5" s="93" t="s">
        <v>12</v>
      </c>
    </row>
    <row r="6" spans="1:18" x14ac:dyDescent="0.25">
      <c r="B6" s="151" t="s">
        <v>2</v>
      </c>
      <c r="C6" s="152">
        <v>1</v>
      </c>
      <c r="D6" s="153">
        <v>4.7619047619047616E-2</v>
      </c>
      <c r="F6" s="154" t="s">
        <v>49</v>
      </c>
      <c r="J6" s="155" t="s">
        <v>194</v>
      </c>
    </row>
    <row r="7" spans="1:18" x14ac:dyDescent="0.25">
      <c r="B7" s="156" t="s">
        <v>3</v>
      </c>
      <c r="C7" s="94">
        <v>3</v>
      </c>
      <c r="D7" s="157">
        <v>0.14285714285714285</v>
      </c>
      <c r="F7" s="158" t="s">
        <v>28</v>
      </c>
      <c r="G7" s="159"/>
      <c r="H7" s="159">
        <v>11</v>
      </c>
      <c r="I7" s="153">
        <v>0.52380952380952384</v>
      </c>
      <c r="K7" s="87" t="s">
        <v>263</v>
      </c>
    </row>
    <row r="8" spans="1:18" x14ac:dyDescent="0.25">
      <c r="B8" s="151" t="s">
        <v>5</v>
      </c>
      <c r="C8" s="152">
        <v>1</v>
      </c>
      <c r="D8" s="153">
        <v>4.7619047619047616E-2</v>
      </c>
      <c r="F8" s="160" t="s">
        <v>0</v>
      </c>
      <c r="H8" s="87">
        <v>2</v>
      </c>
      <c r="I8" s="157">
        <v>9.5238095238095233E-2</v>
      </c>
    </row>
    <row r="9" spans="1:18" x14ac:dyDescent="0.25">
      <c r="B9" s="156" t="s">
        <v>6</v>
      </c>
      <c r="C9" s="94">
        <v>0</v>
      </c>
      <c r="D9" s="157">
        <v>0</v>
      </c>
      <c r="F9" s="158" t="s">
        <v>29</v>
      </c>
      <c r="G9" s="159"/>
      <c r="H9" s="159">
        <v>1</v>
      </c>
      <c r="I9" s="153">
        <v>4.7619047619047616E-2</v>
      </c>
    </row>
    <row r="10" spans="1:18" x14ac:dyDescent="0.25">
      <c r="B10" s="151" t="s">
        <v>4</v>
      </c>
      <c r="C10" s="152">
        <v>1</v>
      </c>
      <c r="D10" s="153">
        <v>4.7619047619047616E-2</v>
      </c>
      <c r="F10" s="160" t="s">
        <v>30</v>
      </c>
      <c r="H10" s="87">
        <v>0</v>
      </c>
      <c r="I10" s="157">
        <v>0</v>
      </c>
    </row>
    <row r="11" spans="1:18" x14ac:dyDescent="0.25">
      <c r="B11" s="156" t="s">
        <v>23</v>
      </c>
      <c r="C11" s="94">
        <v>15</v>
      </c>
      <c r="D11" s="157">
        <v>0.7142857142857143</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1</v>
      </c>
      <c r="D14" s="153">
        <v>4.7619047619047616E-2</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1</v>
      </c>
      <c r="D16" s="153">
        <v>4.7619047619047616E-2</v>
      </c>
      <c r="F16" s="163"/>
      <c r="G16" s="162"/>
      <c r="H16" s="162"/>
      <c r="I16" s="162"/>
      <c r="J16" s="162"/>
      <c r="O16" s="162"/>
      <c r="P16" s="162"/>
      <c r="Q16" s="162"/>
      <c r="R16" s="162"/>
    </row>
    <row r="17" spans="1:18" x14ac:dyDescent="0.25">
      <c r="B17" s="164" t="s">
        <v>7</v>
      </c>
      <c r="C17" s="165">
        <v>1</v>
      </c>
      <c r="D17" s="166">
        <v>4.7619047619047616E-2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21</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3</v>
      </c>
      <c r="D24" s="184">
        <v>2</v>
      </c>
      <c r="E24" s="184">
        <v>4</v>
      </c>
      <c r="F24" s="184">
        <v>11</v>
      </c>
      <c r="G24" s="184">
        <v>1</v>
      </c>
      <c r="H24" s="185">
        <v>0</v>
      </c>
      <c r="I24" s="183">
        <v>0</v>
      </c>
      <c r="J24" s="184">
        <v>1</v>
      </c>
      <c r="K24" s="184">
        <v>1</v>
      </c>
      <c r="L24" s="184">
        <v>16</v>
      </c>
      <c r="M24" s="184">
        <v>0</v>
      </c>
      <c r="N24" s="185">
        <v>3</v>
      </c>
      <c r="O24" s="142" t="s">
        <v>195</v>
      </c>
      <c r="P24" s="142">
        <v>21</v>
      </c>
      <c r="Q24" s="142">
        <v>21</v>
      </c>
    </row>
    <row r="25" spans="1:18" ht="18.75" customHeight="1" x14ac:dyDescent="0.25">
      <c r="A25" s="186"/>
      <c r="B25" s="235"/>
      <c r="C25" s="187">
        <v>0.14285714285714285</v>
      </c>
      <c r="D25" s="188">
        <v>9.5238095238095233E-2</v>
      </c>
      <c r="E25" s="188">
        <v>0.19047619047619047</v>
      </c>
      <c r="F25" s="188">
        <v>0.52380952380952384</v>
      </c>
      <c r="G25" s="188">
        <v>4.7619047619047616E-2</v>
      </c>
      <c r="H25" s="189">
        <v>0</v>
      </c>
      <c r="I25" s="187">
        <v>0</v>
      </c>
      <c r="J25" s="188">
        <v>4.7619047619047616E-2</v>
      </c>
      <c r="K25" s="188">
        <v>4.7619047619047616E-2</v>
      </c>
      <c r="L25" s="188">
        <v>0.76190476190476186</v>
      </c>
      <c r="M25" s="188">
        <v>0</v>
      </c>
      <c r="N25" s="189">
        <v>0.14285714285714285</v>
      </c>
      <c r="O25" s="142"/>
    </row>
    <row r="26" spans="1:18" x14ac:dyDescent="0.25">
      <c r="A26" s="190" t="s">
        <v>41</v>
      </c>
      <c r="B26" s="238" t="s">
        <v>51</v>
      </c>
      <c r="C26" s="191">
        <v>2</v>
      </c>
      <c r="D26" s="192">
        <v>2</v>
      </c>
      <c r="E26" s="192">
        <v>6</v>
      </c>
      <c r="F26" s="192">
        <v>9</v>
      </c>
      <c r="G26" s="192">
        <v>2</v>
      </c>
      <c r="H26" s="193">
        <v>0</v>
      </c>
      <c r="I26" s="191">
        <v>0</v>
      </c>
      <c r="J26" s="192">
        <v>0</v>
      </c>
      <c r="K26" s="192">
        <v>1</v>
      </c>
      <c r="L26" s="192">
        <v>16</v>
      </c>
      <c r="M26" s="192">
        <v>1</v>
      </c>
      <c r="N26" s="193">
        <v>3</v>
      </c>
      <c r="O26" s="142" t="s">
        <v>196</v>
      </c>
      <c r="P26" s="142">
        <v>21</v>
      </c>
      <c r="Q26" s="142">
        <v>21</v>
      </c>
    </row>
    <row r="27" spans="1:18" ht="18" customHeight="1" x14ac:dyDescent="0.25">
      <c r="A27" s="190"/>
      <c r="B27" s="239"/>
      <c r="C27" s="194">
        <v>9.5238095238095233E-2</v>
      </c>
      <c r="D27" s="195">
        <v>9.5238095238095233E-2</v>
      </c>
      <c r="E27" s="195">
        <v>0.2857142857142857</v>
      </c>
      <c r="F27" s="195">
        <v>0.42857142857142855</v>
      </c>
      <c r="G27" s="195">
        <v>9.5238095238095233E-2</v>
      </c>
      <c r="H27" s="196">
        <v>0</v>
      </c>
      <c r="I27" s="194">
        <v>0</v>
      </c>
      <c r="J27" s="195">
        <v>0</v>
      </c>
      <c r="K27" s="195">
        <v>4.7619047619047616E-2</v>
      </c>
      <c r="L27" s="195">
        <v>0.76190476190476186</v>
      </c>
      <c r="M27" s="195">
        <v>4.7619047619047616E-2</v>
      </c>
      <c r="N27" s="196">
        <v>0.14285714285714285</v>
      </c>
      <c r="O27" s="142"/>
    </row>
    <row r="28" spans="1:18" x14ac:dyDescent="0.25">
      <c r="A28" s="186" t="s">
        <v>42</v>
      </c>
      <c r="B28" s="234" t="s">
        <v>58</v>
      </c>
      <c r="C28" s="183">
        <v>2</v>
      </c>
      <c r="D28" s="184">
        <v>4</v>
      </c>
      <c r="E28" s="184">
        <v>5</v>
      </c>
      <c r="F28" s="184">
        <v>8</v>
      </c>
      <c r="G28" s="184">
        <v>2</v>
      </c>
      <c r="H28" s="185">
        <v>0</v>
      </c>
      <c r="I28" s="183">
        <v>0</v>
      </c>
      <c r="J28" s="184">
        <v>1</v>
      </c>
      <c r="K28" s="184">
        <v>4</v>
      </c>
      <c r="L28" s="184">
        <v>13</v>
      </c>
      <c r="M28" s="184">
        <v>0</v>
      </c>
      <c r="N28" s="185">
        <v>3</v>
      </c>
      <c r="O28" s="142" t="s">
        <v>197</v>
      </c>
      <c r="P28" s="142">
        <v>21</v>
      </c>
      <c r="Q28" s="142">
        <v>21</v>
      </c>
    </row>
    <row r="29" spans="1:18" ht="15.75" customHeight="1" x14ac:dyDescent="0.25">
      <c r="A29" s="186"/>
      <c r="B29" s="235"/>
      <c r="C29" s="197">
        <v>9.5238095238095233E-2</v>
      </c>
      <c r="D29" s="198">
        <v>0.19047619047619047</v>
      </c>
      <c r="E29" s="198">
        <v>0.23809523809523808</v>
      </c>
      <c r="F29" s="198">
        <v>0.38095238095238093</v>
      </c>
      <c r="G29" s="198">
        <v>9.5238095238095233E-2</v>
      </c>
      <c r="H29" s="199">
        <v>0</v>
      </c>
      <c r="I29" s="197">
        <v>0</v>
      </c>
      <c r="J29" s="198">
        <v>4.7619047619047616E-2</v>
      </c>
      <c r="K29" s="198">
        <v>0.19047619047619047</v>
      </c>
      <c r="L29" s="198">
        <v>0.61904761904761907</v>
      </c>
      <c r="M29" s="198">
        <v>0</v>
      </c>
      <c r="N29" s="199">
        <v>0.14285714285714285</v>
      </c>
      <c r="O29" s="142"/>
    </row>
    <row r="30" spans="1:18" ht="13.5" customHeight="1" x14ac:dyDescent="0.25">
      <c r="A30" s="190" t="s">
        <v>43</v>
      </c>
      <c r="B30" s="238" t="s">
        <v>59</v>
      </c>
      <c r="C30" s="191">
        <v>1</v>
      </c>
      <c r="D30" s="192">
        <v>0</v>
      </c>
      <c r="E30" s="192">
        <v>5</v>
      </c>
      <c r="F30" s="192">
        <v>15</v>
      </c>
      <c r="G30" s="192">
        <v>0</v>
      </c>
      <c r="H30" s="193">
        <v>0</v>
      </c>
      <c r="I30" s="191">
        <v>0</v>
      </c>
      <c r="J30" s="192">
        <v>0</v>
      </c>
      <c r="K30" s="192">
        <v>1</v>
      </c>
      <c r="L30" s="192">
        <v>17</v>
      </c>
      <c r="M30" s="192">
        <v>0</v>
      </c>
      <c r="N30" s="193">
        <v>3</v>
      </c>
      <c r="O30" s="142" t="s">
        <v>198</v>
      </c>
      <c r="P30" s="142">
        <v>21</v>
      </c>
      <c r="Q30" s="142">
        <v>21</v>
      </c>
    </row>
    <row r="31" spans="1:18" ht="13.5" customHeight="1" x14ac:dyDescent="0.25">
      <c r="A31" s="190"/>
      <c r="B31" s="239"/>
      <c r="C31" s="194">
        <v>4.7619047619047616E-2</v>
      </c>
      <c r="D31" s="195">
        <v>0</v>
      </c>
      <c r="E31" s="195">
        <v>0.23809523809523808</v>
      </c>
      <c r="F31" s="195">
        <v>0.7142857142857143</v>
      </c>
      <c r="G31" s="195">
        <v>0</v>
      </c>
      <c r="H31" s="196">
        <v>0</v>
      </c>
      <c r="I31" s="194">
        <v>0</v>
      </c>
      <c r="J31" s="195">
        <v>0</v>
      </c>
      <c r="K31" s="195">
        <v>4.7619047619047616E-2</v>
      </c>
      <c r="L31" s="195">
        <v>0.80952380952380953</v>
      </c>
      <c r="M31" s="195">
        <v>0</v>
      </c>
      <c r="N31" s="196">
        <v>0.14285714285714285</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2</v>
      </c>
      <c r="D33" s="184">
        <v>4</v>
      </c>
      <c r="E33" s="184">
        <v>5</v>
      </c>
      <c r="F33" s="184">
        <v>8</v>
      </c>
      <c r="G33" s="184">
        <v>2</v>
      </c>
      <c r="H33" s="185">
        <v>0</v>
      </c>
      <c r="I33" s="183">
        <v>0</v>
      </c>
      <c r="J33" s="184">
        <v>0</v>
      </c>
      <c r="K33" s="184">
        <v>3</v>
      </c>
      <c r="L33" s="184">
        <v>15</v>
      </c>
      <c r="M33" s="184">
        <v>0</v>
      </c>
      <c r="N33" s="185">
        <v>3</v>
      </c>
      <c r="O33" s="142" t="s">
        <v>199</v>
      </c>
      <c r="P33" s="142">
        <v>21</v>
      </c>
      <c r="Q33" s="142">
        <v>21</v>
      </c>
    </row>
    <row r="34" spans="1:17" ht="14.25" customHeight="1" x14ac:dyDescent="0.25">
      <c r="A34" s="186"/>
      <c r="B34" s="235"/>
      <c r="C34" s="197">
        <v>9.5238095238095233E-2</v>
      </c>
      <c r="D34" s="198">
        <v>0.19047619047619047</v>
      </c>
      <c r="E34" s="198">
        <v>0.23809523809523808</v>
      </c>
      <c r="F34" s="198">
        <v>0.38095238095238093</v>
      </c>
      <c r="G34" s="198">
        <v>9.5238095238095233E-2</v>
      </c>
      <c r="H34" s="199">
        <v>0</v>
      </c>
      <c r="I34" s="197">
        <v>0</v>
      </c>
      <c r="J34" s="198">
        <v>0</v>
      </c>
      <c r="K34" s="198">
        <v>0.14285714285714285</v>
      </c>
      <c r="L34" s="198">
        <v>0.7142857142857143</v>
      </c>
      <c r="M34" s="198">
        <v>0</v>
      </c>
      <c r="N34" s="199">
        <v>0.14285714285714285</v>
      </c>
      <c r="O34" s="142"/>
    </row>
    <row r="35" spans="1:17" ht="12.75" customHeight="1" x14ac:dyDescent="0.25">
      <c r="A35" s="190" t="s">
        <v>45</v>
      </c>
      <c r="B35" s="238" t="s">
        <v>52</v>
      </c>
      <c r="C35" s="191">
        <v>0</v>
      </c>
      <c r="D35" s="192">
        <v>3</v>
      </c>
      <c r="E35" s="192">
        <v>5</v>
      </c>
      <c r="F35" s="192">
        <v>12</v>
      </c>
      <c r="G35" s="192">
        <v>1</v>
      </c>
      <c r="H35" s="193">
        <v>0</v>
      </c>
      <c r="I35" s="191">
        <v>0</v>
      </c>
      <c r="J35" s="192">
        <v>0</v>
      </c>
      <c r="K35" s="192">
        <v>0</v>
      </c>
      <c r="L35" s="192">
        <v>18</v>
      </c>
      <c r="M35" s="192">
        <v>0</v>
      </c>
      <c r="N35" s="193">
        <v>3</v>
      </c>
      <c r="O35" s="142" t="s">
        <v>200</v>
      </c>
      <c r="P35" s="142">
        <v>21</v>
      </c>
      <c r="Q35" s="142">
        <v>21</v>
      </c>
    </row>
    <row r="36" spans="1:17" ht="15.75" customHeight="1" x14ac:dyDescent="0.25">
      <c r="A36" s="190"/>
      <c r="B36" s="239"/>
      <c r="C36" s="194">
        <v>0</v>
      </c>
      <c r="D36" s="195">
        <v>0.14285714285714285</v>
      </c>
      <c r="E36" s="195">
        <v>0.23809523809523808</v>
      </c>
      <c r="F36" s="195">
        <v>0.5714285714285714</v>
      </c>
      <c r="G36" s="195">
        <v>4.7619047619047616E-2</v>
      </c>
      <c r="H36" s="196">
        <v>0</v>
      </c>
      <c r="I36" s="194">
        <v>0</v>
      </c>
      <c r="J36" s="195">
        <v>0</v>
      </c>
      <c r="K36" s="195">
        <v>0</v>
      </c>
      <c r="L36" s="195">
        <v>0.8571428571428571</v>
      </c>
      <c r="M36" s="195">
        <v>0</v>
      </c>
      <c r="N36" s="196">
        <v>0.14285714285714285</v>
      </c>
      <c r="O36" s="142"/>
    </row>
    <row r="37" spans="1:17" x14ac:dyDescent="0.25">
      <c r="A37" s="186" t="s">
        <v>46</v>
      </c>
      <c r="B37" s="234" t="s">
        <v>53</v>
      </c>
      <c r="C37" s="183">
        <v>2</v>
      </c>
      <c r="D37" s="184">
        <v>3</v>
      </c>
      <c r="E37" s="184">
        <v>7</v>
      </c>
      <c r="F37" s="184">
        <v>7</v>
      </c>
      <c r="G37" s="184">
        <v>1</v>
      </c>
      <c r="H37" s="185">
        <v>1</v>
      </c>
      <c r="I37" s="183">
        <v>0</v>
      </c>
      <c r="J37" s="184">
        <v>0</v>
      </c>
      <c r="K37" s="184">
        <v>2</v>
      </c>
      <c r="L37" s="184">
        <v>16</v>
      </c>
      <c r="M37" s="184">
        <v>0</v>
      </c>
      <c r="N37" s="185">
        <v>3</v>
      </c>
      <c r="O37" s="142" t="s">
        <v>201</v>
      </c>
      <c r="P37" s="142">
        <v>21</v>
      </c>
      <c r="Q37" s="142">
        <v>21</v>
      </c>
    </row>
    <row r="38" spans="1:17" ht="14.25" customHeight="1" x14ac:dyDescent="0.25">
      <c r="A38" s="186"/>
      <c r="B38" s="235"/>
      <c r="C38" s="197">
        <v>9.5238095238095233E-2</v>
      </c>
      <c r="D38" s="198">
        <v>0.14285714285714285</v>
      </c>
      <c r="E38" s="198">
        <v>0.33333333333333331</v>
      </c>
      <c r="F38" s="198">
        <v>0.33333333333333331</v>
      </c>
      <c r="G38" s="198">
        <v>4.7619047619047616E-2</v>
      </c>
      <c r="H38" s="199">
        <v>4.7619047619047616E-2</v>
      </c>
      <c r="I38" s="197">
        <v>0</v>
      </c>
      <c r="J38" s="198">
        <v>0</v>
      </c>
      <c r="K38" s="198">
        <v>9.5238095238095233E-2</v>
      </c>
      <c r="L38" s="198">
        <v>0.76190476190476186</v>
      </c>
      <c r="M38" s="198">
        <v>0</v>
      </c>
      <c r="N38" s="199">
        <v>0.14285714285714285</v>
      </c>
      <c r="O38" s="142"/>
    </row>
    <row r="39" spans="1:17" x14ac:dyDescent="0.25">
      <c r="A39" s="190" t="s">
        <v>47</v>
      </c>
      <c r="B39" s="238" t="s">
        <v>61</v>
      </c>
      <c r="C39" s="191">
        <v>1</v>
      </c>
      <c r="D39" s="192">
        <v>3</v>
      </c>
      <c r="E39" s="192">
        <v>7</v>
      </c>
      <c r="F39" s="192">
        <v>8</v>
      </c>
      <c r="G39" s="192">
        <v>2</v>
      </c>
      <c r="H39" s="193">
        <v>0</v>
      </c>
      <c r="I39" s="191">
        <v>0</v>
      </c>
      <c r="J39" s="192">
        <v>0</v>
      </c>
      <c r="K39" s="192">
        <v>0</v>
      </c>
      <c r="L39" s="192">
        <v>17</v>
      </c>
      <c r="M39" s="192">
        <v>1</v>
      </c>
      <c r="N39" s="193">
        <v>3</v>
      </c>
      <c r="O39" s="142" t="s">
        <v>202</v>
      </c>
      <c r="P39" s="142">
        <v>21</v>
      </c>
      <c r="Q39" s="142">
        <v>21</v>
      </c>
    </row>
    <row r="40" spans="1:17" ht="15" customHeight="1" x14ac:dyDescent="0.25">
      <c r="A40" s="190"/>
      <c r="B40" s="239"/>
      <c r="C40" s="194">
        <v>4.7619047619047616E-2</v>
      </c>
      <c r="D40" s="195">
        <v>0.14285714285714285</v>
      </c>
      <c r="E40" s="195">
        <v>0.33333333333333331</v>
      </c>
      <c r="F40" s="195">
        <v>0.38095238095238093</v>
      </c>
      <c r="G40" s="195">
        <v>9.5238095238095233E-2</v>
      </c>
      <c r="H40" s="196">
        <v>0</v>
      </c>
      <c r="I40" s="194">
        <v>0</v>
      </c>
      <c r="J40" s="195">
        <v>0</v>
      </c>
      <c r="K40" s="195">
        <v>0</v>
      </c>
      <c r="L40" s="195">
        <v>0.80952380952380953</v>
      </c>
      <c r="M40" s="195">
        <v>4.7619047619047616E-2</v>
      </c>
      <c r="N40" s="196">
        <v>0.14285714285714285</v>
      </c>
      <c r="O40" s="142"/>
    </row>
    <row r="41" spans="1:17" x14ac:dyDescent="0.25">
      <c r="A41" s="186" t="s">
        <v>48</v>
      </c>
      <c r="B41" s="234" t="s">
        <v>62</v>
      </c>
      <c r="C41" s="183">
        <v>2</v>
      </c>
      <c r="D41" s="184">
        <v>2</v>
      </c>
      <c r="E41" s="184">
        <v>6</v>
      </c>
      <c r="F41" s="184">
        <v>8</v>
      </c>
      <c r="G41" s="184">
        <v>3</v>
      </c>
      <c r="H41" s="185">
        <v>0</v>
      </c>
      <c r="I41" s="183">
        <v>0</v>
      </c>
      <c r="J41" s="184">
        <v>0</v>
      </c>
      <c r="K41" s="184">
        <v>2</v>
      </c>
      <c r="L41" s="184">
        <v>15</v>
      </c>
      <c r="M41" s="184">
        <v>1</v>
      </c>
      <c r="N41" s="185">
        <v>3</v>
      </c>
      <c r="O41" s="142" t="s">
        <v>203</v>
      </c>
      <c r="P41" s="142">
        <v>21</v>
      </c>
      <c r="Q41" s="142">
        <v>21</v>
      </c>
    </row>
    <row r="42" spans="1:17" x14ac:dyDescent="0.25">
      <c r="A42" s="203"/>
      <c r="B42" s="241"/>
      <c r="C42" s="204">
        <v>9.5238095238095233E-2</v>
      </c>
      <c r="D42" s="205">
        <v>9.5238095238095233E-2</v>
      </c>
      <c r="E42" s="205">
        <v>0.2857142857142857</v>
      </c>
      <c r="F42" s="205">
        <v>0.38095238095238093</v>
      </c>
      <c r="G42" s="205">
        <v>0.14285714285714285</v>
      </c>
      <c r="H42" s="206">
        <v>0</v>
      </c>
      <c r="I42" s="204">
        <v>0</v>
      </c>
      <c r="J42" s="205">
        <v>0</v>
      </c>
      <c r="K42" s="205">
        <v>9.5238095238095233E-2</v>
      </c>
      <c r="L42" s="205">
        <v>0.7142857142857143</v>
      </c>
      <c r="M42" s="205">
        <v>4.7619047619047616E-2</v>
      </c>
      <c r="N42" s="206">
        <v>0.14285714285714285</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10</v>
      </c>
      <c r="G48" s="211">
        <v>11</v>
      </c>
      <c r="H48" s="211">
        <v>0</v>
      </c>
      <c r="P48" s="142">
        <v>21</v>
      </c>
    </row>
    <row r="49" spans="1:16" x14ac:dyDescent="0.25">
      <c r="A49" s="92"/>
      <c r="C49" s="195">
        <v>0</v>
      </c>
      <c r="D49" s="195">
        <v>0</v>
      </c>
      <c r="E49" s="195">
        <v>0</v>
      </c>
      <c r="F49" s="195">
        <v>0.47619047619047616</v>
      </c>
      <c r="G49" s="195">
        <v>0.52380952380952384</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3</v>
      </c>
      <c r="F54" s="211">
        <v>7</v>
      </c>
      <c r="G54" s="211">
        <v>10</v>
      </c>
      <c r="H54" s="211">
        <v>0</v>
      </c>
      <c r="P54" s="142">
        <v>21</v>
      </c>
    </row>
    <row r="55" spans="1:16" x14ac:dyDescent="0.25">
      <c r="A55" s="92"/>
      <c r="C55" s="195">
        <v>0</v>
      </c>
      <c r="D55" s="195">
        <v>4.7619047619047616E-2</v>
      </c>
      <c r="E55" s="195">
        <v>0.14285714285714285</v>
      </c>
      <c r="F55" s="195">
        <v>0.33333333333333331</v>
      </c>
      <c r="G55" s="195">
        <v>0.47619047619047616</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21</v>
      </c>
      <c r="F60" s="211">
        <v>0</v>
      </c>
      <c r="G60" s="211"/>
      <c r="H60" s="211">
        <v>0</v>
      </c>
      <c r="P60" s="142">
        <v>21</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264</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R81"/>
  <sheetViews>
    <sheetView showGridLines="0" showZeros="0" workbookViewId="0"/>
  </sheetViews>
  <sheetFormatPr defaultRowHeight="13.2" x14ac:dyDescent="0.25"/>
  <cols>
    <col min="1" max="1" width="3.5546875" style="218" customWidth="1"/>
    <col min="2" max="2" width="28.6640625" style="218" customWidth="1"/>
    <col min="3" max="4" width="8.88671875" style="218" customWidth="1"/>
    <col min="5" max="5" width="10" style="218" customWidth="1"/>
    <col min="6" max="6" width="8.88671875" style="218"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244</v>
      </c>
      <c r="C3" s="145"/>
      <c r="D3" s="146"/>
      <c r="E3" s="147">
        <v>43042</v>
      </c>
      <c r="F3" s="146"/>
      <c r="G3" s="148"/>
      <c r="H3" s="148"/>
      <c r="I3" s="147" t="s">
        <v>178</v>
      </c>
      <c r="J3" s="148"/>
      <c r="K3" s="148"/>
      <c r="L3" s="148"/>
      <c r="M3" s="149">
        <v>8</v>
      </c>
      <c r="N3" s="150"/>
      <c r="O3" s="142"/>
    </row>
    <row r="4" spans="1:18" ht="9.75" customHeight="1" x14ac:dyDescent="0.25"/>
    <row r="5" spans="1:18" ht="17.25" customHeight="1" x14ac:dyDescent="0.25">
      <c r="A5" s="92" t="s">
        <v>13</v>
      </c>
      <c r="B5" s="93" t="s">
        <v>12</v>
      </c>
    </row>
    <row r="6" spans="1:18" x14ac:dyDescent="0.25">
      <c r="B6" s="151" t="s">
        <v>2</v>
      </c>
      <c r="C6" s="152">
        <v>1</v>
      </c>
      <c r="D6" s="153">
        <v>0.125</v>
      </c>
      <c r="F6" s="154" t="s">
        <v>49</v>
      </c>
      <c r="J6" s="155" t="s">
        <v>194</v>
      </c>
    </row>
    <row r="7" spans="1:18" x14ac:dyDescent="0.25">
      <c r="B7" s="156" t="s">
        <v>3</v>
      </c>
      <c r="C7" s="94">
        <v>8</v>
      </c>
      <c r="D7" s="157">
        <v>1</v>
      </c>
      <c r="F7" s="158" t="s">
        <v>28</v>
      </c>
      <c r="G7" s="159"/>
      <c r="H7" s="159">
        <v>0</v>
      </c>
      <c r="I7" s="153">
        <v>0</v>
      </c>
    </row>
    <row r="8" spans="1:18" x14ac:dyDescent="0.25">
      <c r="B8" s="151" t="s">
        <v>5</v>
      </c>
      <c r="C8" s="152">
        <v>8</v>
      </c>
      <c r="D8" s="153">
        <v>1</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8</v>
      </c>
      <c r="D10" s="153">
        <v>1</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7"/>
      <c r="C20" s="167" t="s">
        <v>63</v>
      </c>
      <c r="D20" s="168"/>
      <c r="E20" s="168"/>
      <c r="F20" s="168"/>
      <c r="G20" s="169"/>
      <c r="H20" s="170"/>
      <c r="I20" s="167" t="s">
        <v>64</v>
      </c>
      <c r="J20" s="168"/>
      <c r="K20" s="168"/>
      <c r="L20" s="168"/>
      <c r="M20" s="169"/>
      <c r="N20" s="170"/>
      <c r="P20" s="87">
        <v>8</v>
      </c>
    </row>
    <row r="21" spans="1:18" ht="15" hidden="1" customHeight="1" x14ac:dyDescent="0.25">
      <c r="A21" s="92"/>
      <c r="B21" s="217"/>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7"/>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3</v>
      </c>
      <c r="E24" s="184">
        <v>0</v>
      </c>
      <c r="F24" s="184">
        <v>2</v>
      </c>
      <c r="G24" s="184">
        <v>1</v>
      </c>
      <c r="H24" s="185">
        <v>0</v>
      </c>
      <c r="I24" s="183">
        <v>0</v>
      </c>
      <c r="J24" s="184">
        <v>0</v>
      </c>
      <c r="K24" s="184">
        <v>2</v>
      </c>
      <c r="L24" s="184">
        <v>4</v>
      </c>
      <c r="M24" s="184">
        <v>1</v>
      </c>
      <c r="N24" s="185">
        <v>1</v>
      </c>
      <c r="O24" s="142" t="s">
        <v>195</v>
      </c>
      <c r="P24" s="142">
        <v>8</v>
      </c>
      <c r="Q24" s="142">
        <v>8</v>
      </c>
    </row>
    <row r="25" spans="1:18" ht="18.75" customHeight="1" x14ac:dyDescent="0.25">
      <c r="A25" s="186"/>
      <c r="B25" s="235"/>
      <c r="C25" s="187">
        <v>0.25</v>
      </c>
      <c r="D25" s="188">
        <v>0.375</v>
      </c>
      <c r="E25" s="188">
        <v>0</v>
      </c>
      <c r="F25" s="188">
        <v>0.25</v>
      </c>
      <c r="G25" s="188">
        <v>0.125</v>
      </c>
      <c r="H25" s="189">
        <v>0</v>
      </c>
      <c r="I25" s="187">
        <v>0</v>
      </c>
      <c r="J25" s="188">
        <v>0</v>
      </c>
      <c r="K25" s="188">
        <v>0.25</v>
      </c>
      <c r="L25" s="188">
        <v>0.5</v>
      </c>
      <c r="M25" s="188">
        <v>0.125</v>
      </c>
      <c r="N25" s="189">
        <v>0.125</v>
      </c>
      <c r="O25" s="142"/>
    </row>
    <row r="26" spans="1:18" x14ac:dyDescent="0.25">
      <c r="A26" s="190" t="s">
        <v>41</v>
      </c>
      <c r="B26" s="238" t="s">
        <v>51</v>
      </c>
      <c r="C26" s="191">
        <v>3</v>
      </c>
      <c r="D26" s="192">
        <v>1</v>
      </c>
      <c r="E26" s="192">
        <v>2</v>
      </c>
      <c r="F26" s="192">
        <v>2</v>
      </c>
      <c r="G26" s="192">
        <v>0</v>
      </c>
      <c r="H26" s="193">
        <v>0</v>
      </c>
      <c r="I26" s="191">
        <v>0</v>
      </c>
      <c r="J26" s="192">
        <v>0</v>
      </c>
      <c r="K26" s="192">
        <v>1</v>
      </c>
      <c r="L26" s="192">
        <v>5</v>
      </c>
      <c r="M26" s="192">
        <v>1</v>
      </c>
      <c r="N26" s="193">
        <v>1</v>
      </c>
      <c r="O26" s="142" t="s">
        <v>196</v>
      </c>
      <c r="P26" s="142">
        <v>8</v>
      </c>
      <c r="Q26" s="142">
        <v>8</v>
      </c>
    </row>
    <row r="27" spans="1:18" ht="18" customHeight="1" x14ac:dyDescent="0.25">
      <c r="A27" s="190"/>
      <c r="B27" s="239"/>
      <c r="C27" s="194">
        <v>0.375</v>
      </c>
      <c r="D27" s="195">
        <v>0.125</v>
      </c>
      <c r="E27" s="195">
        <v>0.25</v>
      </c>
      <c r="F27" s="195">
        <v>0.25</v>
      </c>
      <c r="G27" s="195">
        <v>0</v>
      </c>
      <c r="H27" s="196">
        <v>0</v>
      </c>
      <c r="I27" s="194">
        <v>0</v>
      </c>
      <c r="J27" s="195">
        <v>0</v>
      </c>
      <c r="K27" s="195">
        <v>0.125</v>
      </c>
      <c r="L27" s="195">
        <v>0.625</v>
      </c>
      <c r="M27" s="195">
        <v>0.125</v>
      </c>
      <c r="N27" s="196">
        <v>0.125</v>
      </c>
      <c r="O27" s="142"/>
    </row>
    <row r="28" spans="1:18" x14ac:dyDescent="0.25">
      <c r="A28" s="186" t="s">
        <v>42</v>
      </c>
      <c r="B28" s="234" t="s">
        <v>58</v>
      </c>
      <c r="C28" s="183">
        <v>3</v>
      </c>
      <c r="D28" s="184">
        <v>2</v>
      </c>
      <c r="E28" s="184">
        <v>1</v>
      </c>
      <c r="F28" s="184">
        <v>1</v>
      </c>
      <c r="G28" s="184">
        <v>1</v>
      </c>
      <c r="H28" s="185">
        <v>0</v>
      </c>
      <c r="I28" s="183">
        <v>0</v>
      </c>
      <c r="J28" s="184">
        <v>0</v>
      </c>
      <c r="K28" s="184">
        <v>1</v>
      </c>
      <c r="L28" s="184">
        <v>5</v>
      </c>
      <c r="M28" s="184">
        <v>1</v>
      </c>
      <c r="N28" s="185">
        <v>1</v>
      </c>
      <c r="O28" s="142" t="s">
        <v>197</v>
      </c>
      <c r="P28" s="142">
        <v>8</v>
      </c>
      <c r="Q28" s="142">
        <v>8</v>
      </c>
    </row>
    <row r="29" spans="1:18" ht="15.75" customHeight="1" x14ac:dyDescent="0.25">
      <c r="A29" s="186"/>
      <c r="B29" s="235"/>
      <c r="C29" s="197">
        <v>0.375</v>
      </c>
      <c r="D29" s="198">
        <v>0.25</v>
      </c>
      <c r="E29" s="198">
        <v>0.125</v>
      </c>
      <c r="F29" s="198">
        <v>0.125</v>
      </c>
      <c r="G29" s="198">
        <v>0.125</v>
      </c>
      <c r="H29" s="199">
        <v>0</v>
      </c>
      <c r="I29" s="197">
        <v>0</v>
      </c>
      <c r="J29" s="198">
        <v>0</v>
      </c>
      <c r="K29" s="198">
        <v>0.125</v>
      </c>
      <c r="L29" s="198">
        <v>0.625</v>
      </c>
      <c r="M29" s="198">
        <v>0.125</v>
      </c>
      <c r="N29" s="199">
        <v>0.125</v>
      </c>
      <c r="O29" s="142"/>
    </row>
    <row r="30" spans="1:18" ht="13.5" customHeight="1" x14ac:dyDescent="0.25">
      <c r="A30" s="190" t="s">
        <v>43</v>
      </c>
      <c r="B30" s="238" t="s">
        <v>59</v>
      </c>
      <c r="C30" s="191">
        <v>1</v>
      </c>
      <c r="D30" s="192">
        <v>1</v>
      </c>
      <c r="E30" s="192">
        <v>3</v>
      </c>
      <c r="F30" s="192">
        <v>3</v>
      </c>
      <c r="G30" s="192">
        <v>0</v>
      </c>
      <c r="H30" s="193">
        <v>0</v>
      </c>
      <c r="I30" s="191">
        <v>0</v>
      </c>
      <c r="J30" s="192">
        <v>0</v>
      </c>
      <c r="K30" s="192">
        <v>1</v>
      </c>
      <c r="L30" s="192">
        <v>5</v>
      </c>
      <c r="M30" s="192">
        <v>1</v>
      </c>
      <c r="N30" s="193">
        <v>1</v>
      </c>
      <c r="O30" s="142" t="s">
        <v>198</v>
      </c>
      <c r="P30" s="142">
        <v>8</v>
      </c>
      <c r="Q30" s="142">
        <v>8</v>
      </c>
    </row>
    <row r="31" spans="1:18" ht="13.5" customHeight="1" x14ac:dyDescent="0.25">
      <c r="A31" s="190"/>
      <c r="B31" s="239"/>
      <c r="C31" s="194">
        <v>0.125</v>
      </c>
      <c r="D31" s="195">
        <v>0.125</v>
      </c>
      <c r="E31" s="195">
        <v>0.375</v>
      </c>
      <c r="F31" s="195">
        <v>0.375</v>
      </c>
      <c r="G31" s="195">
        <v>0</v>
      </c>
      <c r="H31" s="196">
        <v>0</v>
      </c>
      <c r="I31" s="194">
        <v>0</v>
      </c>
      <c r="J31" s="195">
        <v>0</v>
      </c>
      <c r="K31" s="195">
        <v>0.125</v>
      </c>
      <c r="L31" s="195">
        <v>0.625</v>
      </c>
      <c r="M31" s="195">
        <v>0.125</v>
      </c>
      <c r="N31" s="196">
        <v>0.125</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3</v>
      </c>
      <c r="D33" s="184">
        <v>3</v>
      </c>
      <c r="E33" s="184">
        <v>0</v>
      </c>
      <c r="F33" s="184">
        <v>1</v>
      </c>
      <c r="G33" s="184">
        <v>0</v>
      </c>
      <c r="H33" s="185">
        <v>1</v>
      </c>
      <c r="I33" s="183">
        <v>0</v>
      </c>
      <c r="J33" s="184">
        <v>0</v>
      </c>
      <c r="K33" s="184">
        <v>1</v>
      </c>
      <c r="L33" s="184">
        <v>5</v>
      </c>
      <c r="M33" s="184">
        <v>1</v>
      </c>
      <c r="N33" s="185">
        <v>1</v>
      </c>
      <c r="O33" s="142" t="s">
        <v>199</v>
      </c>
      <c r="P33" s="142">
        <v>8</v>
      </c>
      <c r="Q33" s="142">
        <v>8</v>
      </c>
    </row>
    <row r="34" spans="1:17" ht="14.25" customHeight="1" x14ac:dyDescent="0.25">
      <c r="A34" s="186"/>
      <c r="B34" s="235"/>
      <c r="C34" s="197">
        <v>0.375</v>
      </c>
      <c r="D34" s="198">
        <v>0.375</v>
      </c>
      <c r="E34" s="198">
        <v>0</v>
      </c>
      <c r="F34" s="198">
        <v>0.125</v>
      </c>
      <c r="G34" s="198">
        <v>0</v>
      </c>
      <c r="H34" s="199">
        <v>0.125</v>
      </c>
      <c r="I34" s="197">
        <v>0</v>
      </c>
      <c r="J34" s="198">
        <v>0</v>
      </c>
      <c r="K34" s="198">
        <v>0.125</v>
      </c>
      <c r="L34" s="198">
        <v>0.625</v>
      </c>
      <c r="M34" s="198">
        <v>0.125</v>
      </c>
      <c r="N34" s="199">
        <v>0.125</v>
      </c>
      <c r="O34" s="142"/>
    </row>
    <row r="35" spans="1:17" ht="12.75" customHeight="1" x14ac:dyDescent="0.25">
      <c r="A35" s="190" t="s">
        <v>45</v>
      </c>
      <c r="B35" s="238" t="s">
        <v>52</v>
      </c>
      <c r="C35" s="191">
        <v>1</v>
      </c>
      <c r="D35" s="192">
        <v>0</v>
      </c>
      <c r="E35" s="192">
        <v>3</v>
      </c>
      <c r="F35" s="192">
        <v>4</v>
      </c>
      <c r="G35" s="192">
        <v>0</v>
      </c>
      <c r="H35" s="193">
        <v>0</v>
      </c>
      <c r="I35" s="191">
        <v>0</v>
      </c>
      <c r="J35" s="192">
        <v>0</v>
      </c>
      <c r="K35" s="192">
        <v>1</v>
      </c>
      <c r="L35" s="192">
        <v>5</v>
      </c>
      <c r="M35" s="192">
        <v>1</v>
      </c>
      <c r="N35" s="193">
        <v>1</v>
      </c>
      <c r="O35" s="142" t="s">
        <v>200</v>
      </c>
      <c r="P35" s="142">
        <v>8</v>
      </c>
      <c r="Q35" s="142">
        <v>8</v>
      </c>
    </row>
    <row r="36" spans="1:17" ht="15.75" customHeight="1" x14ac:dyDescent="0.25">
      <c r="A36" s="190"/>
      <c r="B36" s="239"/>
      <c r="C36" s="194">
        <v>0.125</v>
      </c>
      <c r="D36" s="195">
        <v>0</v>
      </c>
      <c r="E36" s="195">
        <v>0.375</v>
      </c>
      <c r="F36" s="195">
        <v>0.5</v>
      </c>
      <c r="G36" s="195">
        <v>0</v>
      </c>
      <c r="H36" s="196">
        <v>0</v>
      </c>
      <c r="I36" s="194">
        <v>0</v>
      </c>
      <c r="J36" s="195">
        <v>0</v>
      </c>
      <c r="K36" s="195">
        <v>0.125</v>
      </c>
      <c r="L36" s="195">
        <v>0.625</v>
      </c>
      <c r="M36" s="195">
        <v>0.125</v>
      </c>
      <c r="N36" s="196">
        <v>0.125</v>
      </c>
      <c r="O36" s="142"/>
    </row>
    <row r="37" spans="1:17" x14ac:dyDescent="0.25">
      <c r="A37" s="186" t="s">
        <v>46</v>
      </c>
      <c r="B37" s="234" t="s">
        <v>53</v>
      </c>
      <c r="C37" s="183">
        <v>3</v>
      </c>
      <c r="D37" s="184">
        <v>1</v>
      </c>
      <c r="E37" s="184">
        <v>1</v>
      </c>
      <c r="F37" s="184">
        <v>1</v>
      </c>
      <c r="G37" s="184">
        <v>1</v>
      </c>
      <c r="H37" s="185">
        <v>1</v>
      </c>
      <c r="I37" s="183">
        <v>0</v>
      </c>
      <c r="J37" s="184">
        <v>0</v>
      </c>
      <c r="K37" s="184">
        <v>1</v>
      </c>
      <c r="L37" s="184">
        <v>5</v>
      </c>
      <c r="M37" s="184">
        <v>1</v>
      </c>
      <c r="N37" s="185">
        <v>1</v>
      </c>
      <c r="O37" s="142" t="s">
        <v>201</v>
      </c>
      <c r="P37" s="142">
        <v>8</v>
      </c>
      <c r="Q37" s="142">
        <v>8</v>
      </c>
    </row>
    <row r="38" spans="1:17" ht="14.25" customHeight="1" x14ac:dyDescent="0.25">
      <c r="A38" s="186"/>
      <c r="B38" s="235"/>
      <c r="C38" s="197">
        <v>0.375</v>
      </c>
      <c r="D38" s="198">
        <v>0.125</v>
      </c>
      <c r="E38" s="198">
        <v>0.125</v>
      </c>
      <c r="F38" s="198">
        <v>0.125</v>
      </c>
      <c r="G38" s="198">
        <v>0.125</v>
      </c>
      <c r="H38" s="199">
        <v>0.125</v>
      </c>
      <c r="I38" s="197">
        <v>0</v>
      </c>
      <c r="J38" s="198">
        <v>0</v>
      </c>
      <c r="K38" s="198">
        <v>0.125</v>
      </c>
      <c r="L38" s="198">
        <v>0.625</v>
      </c>
      <c r="M38" s="198">
        <v>0.125</v>
      </c>
      <c r="N38" s="199">
        <v>0.125</v>
      </c>
      <c r="O38" s="142"/>
    </row>
    <row r="39" spans="1:17" x14ac:dyDescent="0.25">
      <c r="A39" s="190" t="s">
        <v>47</v>
      </c>
      <c r="B39" s="238" t="s">
        <v>61</v>
      </c>
      <c r="C39" s="191">
        <v>2</v>
      </c>
      <c r="D39" s="192">
        <v>1</v>
      </c>
      <c r="E39" s="192">
        <v>2</v>
      </c>
      <c r="F39" s="192">
        <v>2</v>
      </c>
      <c r="G39" s="192">
        <v>1</v>
      </c>
      <c r="H39" s="193">
        <v>0</v>
      </c>
      <c r="I39" s="191">
        <v>0</v>
      </c>
      <c r="J39" s="192">
        <v>0</v>
      </c>
      <c r="K39" s="192">
        <v>1</v>
      </c>
      <c r="L39" s="192">
        <v>6</v>
      </c>
      <c r="M39" s="192">
        <v>0</v>
      </c>
      <c r="N39" s="193">
        <v>1</v>
      </c>
      <c r="O39" s="142" t="s">
        <v>202</v>
      </c>
      <c r="P39" s="142">
        <v>8</v>
      </c>
      <c r="Q39" s="142">
        <v>8</v>
      </c>
    </row>
    <row r="40" spans="1:17" ht="15" customHeight="1" x14ac:dyDescent="0.25">
      <c r="A40" s="190"/>
      <c r="B40" s="239"/>
      <c r="C40" s="194">
        <v>0.25</v>
      </c>
      <c r="D40" s="195">
        <v>0.125</v>
      </c>
      <c r="E40" s="195">
        <v>0.25</v>
      </c>
      <c r="F40" s="195">
        <v>0.25</v>
      </c>
      <c r="G40" s="195">
        <v>0.125</v>
      </c>
      <c r="H40" s="196">
        <v>0</v>
      </c>
      <c r="I40" s="194">
        <v>0</v>
      </c>
      <c r="J40" s="195">
        <v>0</v>
      </c>
      <c r="K40" s="195">
        <v>0.125</v>
      </c>
      <c r="L40" s="195">
        <v>0.75</v>
      </c>
      <c r="M40" s="195">
        <v>0</v>
      </c>
      <c r="N40" s="196">
        <v>0.125</v>
      </c>
      <c r="O40" s="142"/>
    </row>
    <row r="41" spans="1:17" x14ac:dyDescent="0.25">
      <c r="A41" s="186" t="s">
        <v>48</v>
      </c>
      <c r="B41" s="234" t="s">
        <v>62</v>
      </c>
      <c r="C41" s="183">
        <v>3</v>
      </c>
      <c r="D41" s="184">
        <v>2</v>
      </c>
      <c r="E41" s="184">
        <v>0</v>
      </c>
      <c r="F41" s="184">
        <v>2</v>
      </c>
      <c r="G41" s="184">
        <v>1</v>
      </c>
      <c r="H41" s="185">
        <v>0</v>
      </c>
      <c r="I41" s="183">
        <v>0</v>
      </c>
      <c r="J41" s="184">
        <v>0</v>
      </c>
      <c r="K41" s="184">
        <v>2</v>
      </c>
      <c r="L41" s="184">
        <v>4</v>
      </c>
      <c r="M41" s="184">
        <v>1</v>
      </c>
      <c r="N41" s="185">
        <v>1</v>
      </c>
      <c r="O41" s="142" t="s">
        <v>203</v>
      </c>
      <c r="P41" s="142">
        <v>8</v>
      </c>
      <c r="Q41" s="142">
        <v>8</v>
      </c>
    </row>
    <row r="42" spans="1:17" x14ac:dyDescent="0.25">
      <c r="A42" s="203"/>
      <c r="B42" s="241"/>
      <c r="C42" s="204">
        <v>0.375</v>
      </c>
      <c r="D42" s="205">
        <v>0.25</v>
      </c>
      <c r="E42" s="205">
        <v>0</v>
      </c>
      <c r="F42" s="205">
        <v>0.25</v>
      </c>
      <c r="G42" s="205">
        <v>0.125</v>
      </c>
      <c r="H42" s="206">
        <v>0</v>
      </c>
      <c r="I42" s="204">
        <v>0</v>
      </c>
      <c r="J42" s="205">
        <v>0</v>
      </c>
      <c r="K42" s="205">
        <v>0.25</v>
      </c>
      <c r="L42" s="205">
        <v>0.5</v>
      </c>
      <c r="M42" s="205">
        <v>0.125</v>
      </c>
      <c r="N42" s="206">
        <v>0.125</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7"/>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5</v>
      </c>
      <c r="G48" s="211">
        <v>3</v>
      </c>
      <c r="H48" s="211">
        <v>0</v>
      </c>
      <c r="P48" s="142">
        <v>8</v>
      </c>
    </row>
    <row r="49" spans="1:16" x14ac:dyDescent="0.25">
      <c r="A49" s="92"/>
      <c r="C49" s="195">
        <v>0</v>
      </c>
      <c r="D49" s="195">
        <v>0</v>
      </c>
      <c r="E49" s="195">
        <v>0</v>
      </c>
      <c r="F49" s="195">
        <v>0.625</v>
      </c>
      <c r="G49" s="195">
        <v>0.375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7"/>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0</v>
      </c>
      <c r="F54" s="211">
        <v>6</v>
      </c>
      <c r="G54" s="211">
        <v>2</v>
      </c>
      <c r="H54" s="211">
        <v>0</v>
      </c>
      <c r="P54" s="142">
        <v>8</v>
      </c>
    </row>
    <row r="55" spans="1:16" x14ac:dyDescent="0.25">
      <c r="A55" s="92"/>
      <c r="C55" s="195">
        <v>0</v>
      </c>
      <c r="D55" s="195">
        <v>0</v>
      </c>
      <c r="E55" s="195">
        <v>0</v>
      </c>
      <c r="F55" s="195">
        <v>0.75</v>
      </c>
      <c r="G55" s="195">
        <v>0.25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7"/>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8</v>
      </c>
      <c r="F60" s="211">
        <v>0</v>
      </c>
      <c r="G60" s="211"/>
      <c r="H60" s="211">
        <v>0</v>
      </c>
      <c r="P60" s="142">
        <v>8</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673</v>
      </c>
      <c r="C64" s="240"/>
      <c r="D64" s="240"/>
      <c r="E64" s="240"/>
      <c r="F64" s="240"/>
      <c r="G64" s="240"/>
      <c r="H64" s="240"/>
      <c r="I64" s="240"/>
      <c r="J64" s="240"/>
      <c r="K64" s="240"/>
      <c r="L64" s="240"/>
    </row>
    <row r="65" spans="2:12" ht="23.1" customHeight="1" x14ac:dyDescent="0.25">
      <c r="B65" s="240" t="s">
        <v>674</v>
      </c>
      <c r="C65" s="240"/>
      <c r="D65" s="240"/>
      <c r="E65" s="240"/>
      <c r="F65" s="240"/>
      <c r="G65" s="240"/>
      <c r="H65" s="240"/>
      <c r="I65" s="240"/>
      <c r="J65" s="240"/>
      <c r="K65" s="240"/>
      <c r="L65" s="240"/>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244</v>
      </c>
      <c r="C3" s="145"/>
      <c r="D3" s="146"/>
      <c r="E3" s="147">
        <v>43308</v>
      </c>
      <c r="F3" s="146"/>
      <c r="G3" s="148"/>
      <c r="H3" s="148"/>
      <c r="I3" s="147" t="s">
        <v>178</v>
      </c>
      <c r="J3" s="148"/>
      <c r="K3" s="148"/>
      <c r="L3" s="148"/>
      <c r="M3" s="149">
        <v>7</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6</v>
      </c>
      <c r="D7" s="157">
        <v>0.8571428571428571</v>
      </c>
      <c r="F7" s="158" t="s">
        <v>28</v>
      </c>
      <c r="G7" s="159"/>
      <c r="H7" s="159">
        <v>0</v>
      </c>
      <c r="I7" s="153">
        <v>0</v>
      </c>
    </row>
    <row r="8" spans="1:18" x14ac:dyDescent="0.25">
      <c r="B8" s="151" t="s">
        <v>5</v>
      </c>
      <c r="C8" s="152">
        <v>1</v>
      </c>
      <c r="D8" s="153">
        <v>0.14285714285714285</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1</v>
      </c>
      <c r="D10" s="153">
        <v>0.14285714285714285</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1</v>
      </c>
      <c r="D15" s="157">
        <v>0.14285714285714285</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7</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4</v>
      </c>
      <c r="E24" s="184">
        <v>0</v>
      </c>
      <c r="F24" s="184">
        <v>3</v>
      </c>
      <c r="G24" s="184">
        <v>0</v>
      </c>
      <c r="H24" s="185">
        <v>0</v>
      </c>
      <c r="I24" s="183">
        <v>1</v>
      </c>
      <c r="J24" s="184">
        <v>0</v>
      </c>
      <c r="K24" s="184">
        <v>0</v>
      </c>
      <c r="L24" s="184">
        <v>6</v>
      </c>
      <c r="M24" s="184">
        <v>0</v>
      </c>
      <c r="N24" s="185">
        <v>0</v>
      </c>
      <c r="O24" s="142" t="s">
        <v>195</v>
      </c>
      <c r="P24" s="142">
        <v>7</v>
      </c>
      <c r="Q24" s="142">
        <v>7</v>
      </c>
    </row>
    <row r="25" spans="1:18" ht="18.75" customHeight="1" x14ac:dyDescent="0.25">
      <c r="A25" s="186"/>
      <c r="B25" s="235"/>
      <c r="C25" s="187">
        <v>0</v>
      </c>
      <c r="D25" s="188">
        <v>0.5714285714285714</v>
      </c>
      <c r="E25" s="188">
        <v>0</v>
      </c>
      <c r="F25" s="188">
        <v>0.42857142857142855</v>
      </c>
      <c r="G25" s="188">
        <v>0</v>
      </c>
      <c r="H25" s="189">
        <v>0</v>
      </c>
      <c r="I25" s="187">
        <v>0.14285714285714285</v>
      </c>
      <c r="J25" s="188">
        <v>0</v>
      </c>
      <c r="K25" s="188">
        <v>0</v>
      </c>
      <c r="L25" s="188">
        <v>0.8571428571428571</v>
      </c>
      <c r="M25" s="188">
        <v>0</v>
      </c>
      <c r="N25" s="189">
        <v>0</v>
      </c>
      <c r="O25" s="142"/>
    </row>
    <row r="26" spans="1:18" x14ac:dyDescent="0.25">
      <c r="A26" s="190" t="s">
        <v>41</v>
      </c>
      <c r="B26" s="238" t="s">
        <v>51</v>
      </c>
      <c r="C26" s="191">
        <v>2</v>
      </c>
      <c r="D26" s="192">
        <v>1</v>
      </c>
      <c r="E26" s="192">
        <v>0</v>
      </c>
      <c r="F26" s="192">
        <v>3</v>
      </c>
      <c r="G26" s="192">
        <v>1</v>
      </c>
      <c r="H26" s="193">
        <v>0</v>
      </c>
      <c r="I26" s="191">
        <v>1</v>
      </c>
      <c r="J26" s="192">
        <v>0</v>
      </c>
      <c r="K26" s="192">
        <v>0</v>
      </c>
      <c r="L26" s="192">
        <v>5</v>
      </c>
      <c r="M26" s="192">
        <v>1</v>
      </c>
      <c r="N26" s="193">
        <v>0</v>
      </c>
      <c r="O26" s="142" t="s">
        <v>196</v>
      </c>
      <c r="P26" s="142">
        <v>7</v>
      </c>
      <c r="Q26" s="142">
        <v>7</v>
      </c>
    </row>
    <row r="27" spans="1:18" ht="18" customHeight="1" x14ac:dyDescent="0.25">
      <c r="A27" s="190"/>
      <c r="B27" s="239"/>
      <c r="C27" s="194">
        <v>0.2857142857142857</v>
      </c>
      <c r="D27" s="195">
        <v>0.14285714285714285</v>
      </c>
      <c r="E27" s="195">
        <v>0</v>
      </c>
      <c r="F27" s="195">
        <v>0.42857142857142855</v>
      </c>
      <c r="G27" s="195">
        <v>0.14285714285714285</v>
      </c>
      <c r="H27" s="196">
        <v>0</v>
      </c>
      <c r="I27" s="194">
        <v>0.14285714285714285</v>
      </c>
      <c r="J27" s="195">
        <v>0</v>
      </c>
      <c r="K27" s="195">
        <v>0</v>
      </c>
      <c r="L27" s="195">
        <v>0.7142857142857143</v>
      </c>
      <c r="M27" s="195">
        <v>0.14285714285714285</v>
      </c>
      <c r="N27" s="196">
        <v>0</v>
      </c>
      <c r="O27" s="142"/>
    </row>
    <row r="28" spans="1:18" x14ac:dyDescent="0.25">
      <c r="A28" s="186" t="s">
        <v>42</v>
      </c>
      <c r="B28" s="234" t="s">
        <v>58</v>
      </c>
      <c r="C28" s="183">
        <v>3</v>
      </c>
      <c r="D28" s="184">
        <v>1</v>
      </c>
      <c r="E28" s="184">
        <v>0</v>
      </c>
      <c r="F28" s="184">
        <v>3</v>
      </c>
      <c r="G28" s="184">
        <v>0</v>
      </c>
      <c r="H28" s="185">
        <v>0</v>
      </c>
      <c r="I28" s="183">
        <v>1</v>
      </c>
      <c r="J28" s="184">
        <v>0</v>
      </c>
      <c r="K28" s="184">
        <v>0</v>
      </c>
      <c r="L28" s="184">
        <v>6</v>
      </c>
      <c r="M28" s="184">
        <v>0</v>
      </c>
      <c r="N28" s="185">
        <v>0</v>
      </c>
      <c r="O28" s="142" t="s">
        <v>197</v>
      </c>
      <c r="P28" s="142">
        <v>7</v>
      </c>
      <c r="Q28" s="142">
        <v>7</v>
      </c>
    </row>
    <row r="29" spans="1:18" ht="15.75" customHeight="1" x14ac:dyDescent="0.25">
      <c r="A29" s="186"/>
      <c r="B29" s="235"/>
      <c r="C29" s="197">
        <v>0.42857142857142855</v>
      </c>
      <c r="D29" s="198">
        <v>0.14285714285714285</v>
      </c>
      <c r="E29" s="198">
        <v>0</v>
      </c>
      <c r="F29" s="198">
        <v>0.42857142857142855</v>
      </c>
      <c r="G29" s="198">
        <v>0</v>
      </c>
      <c r="H29" s="199">
        <v>0</v>
      </c>
      <c r="I29" s="197">
        <v>0.14285714285714285</v>
      </c>
      <c r="J29" s="198">
        <v>0</v>
      </c>
      <c r="K29" s="198">
        <v>0</v>
      </c>
      <c r="L29" s="198">
        <v>0.8571428571428571</v>
      </c>
      <c r="M29" s="198">
        <v>0</v>
      </c>
      <c r="N29" s="199">
        <v>0</v>
      </c>
      <c r="O29" s="142"/>
    </row>
    <row r="30" spans="1:18" ht="13.5" customHeight="1" x14ac:dyDescent="0.25">
      <c r="A30" s="190" t="s">
        <v>43</v>
      </c>
      <c r="B30" s="238" t="s">
        <v>59</v>
      </c>
      <c r="C30" s="191">
        <v>0</v>
      </c>
      <c r="D30" s="192">
        <v>3</v>
      </c>
      <c r="E30" s="192">
        <v>0</v>
      </c>
      <c r="F30" s="192">
        <v>4</v>
      </c>
      <c r="G30" s="192">
        <v>0</v>
      </c>
      <c r="H30" s="193">
        <v>0</v>
      </c>
      <c r="I30" s="191">
        <v>1</v>
      </c>
      <c r="J30" s="192">
        <v>0</v>
      </c>
      <c r="K30" s="192">
        <v>0</v>
      </c>
      <c r="L30" s="192">
        <v>6</v>
      </c>
      <c r="M30" s="192">
        <v>0</v>
      </c>
      <c r="N30" s="193">
        <v>0</v>
      </c>
      <c r="O30" s="142" t="s">
        <v>198</v>
      </c>
      <c r="P30" s="142">
        <v>7</v>
      </c>
      <c r="Q30" s="142">
        <v>7</v>
      </c>
    </row>
    <row r="31" spans="1:18" ht="13.5" customHeight="1" x14ac:dyDescent="0.25">
      <c r="A31" s="190"/>
      <c r="B31" s="239"/>
      <c r="C31" s="194">
        <v>0</v>
      </c>
      <c r="D31" s="195">
        <v>0.42857142857142855</v>
      </c>
      <c r="E31" s="195">
        <v>0</v>
      </c>
      <c r="F31" s="195">
        <v>0.5714285714285714</v>
      </c>
      <c r="G31" s="195">
        <v>0</v>
      </c>
      <c r="H31" s="196">
        <v>0</v>
      </c>
      <c r="I31" s="194">
        <v>0.14285714285714285</v>
      </c>
      <c r="J31" s="195">
        <v>0</v>
      </c>
      <c r="K31" s="195">
        <v>0</v>
      </c>
      <c r="L31" s="195">
        <v>0.8571428571428571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2</v>
      </c>
      <c r="E33" s="184">
        <v>0</v>
      </c>
      <c r="F33" s="184">
        <v>4</v>
      </c>
      <c r="G33" s="184">
        <v>0</v>
      </c>
      <c r="H33" s="185">
        <v>0</v>
      </c>
      <c r="I33" s="183">
        <v>0</v>
      </c>
      <c r="J33" s="184">
        <v>1</v>
      </c>
      <c r="K33" s="184">
        <v>1</v>
      </c>
      <c r="L33" s="184">
        <v>5</v>
      </c>
      <c r="M33" s="184">
        <v>0</v>
      </c>
      <c r="N33" s="185">
        <v>0</v>
      </c>
      <c r="O33" s="142" t="s">
        <v>199</v>
      </c>
      <c r="P33" s="142">
        <v>7</v>
      </c>
      <c r="Q33" s="142">
        <v>7</v>
      </c>
    </row>
    <row r="34" spans="1:17" ht="14.25" customHeight="1" x14ac:dyDescent="0.25">
      <c r="A34" s="186"/>
      <c r="B34" s="235"/>
      <c r="C34" s="197">
        <v>0.14285714285714285</v>
      </c>
      <c r="D34" s="198">
        <v>0.2857142857142857</v>
      </c>
      <c r="E34" s="198">
        <v>0</v>
      </c>
      <c r="F34" s="198">
        <v>0.5714285714285714</v>
      </c>
      <c r="G34" s="198">
        <v>0</v>
      </c>
      <c r="H34" s="199">
        <v>0</v>
      </c>
      <c r="I34" s="197">
        <v>0</v>
      </c>
      <c r="J34" s="198">
        <v>0.14285714285714285</v>
      </c>
      <c r="K34" s="198">
        <v>0.14285714285714285</v>
      </c>
      <c r="L34" s="198">
        <v>0.7142857142857143</v>
      </c>
      <c r="M34" s="198">
        <v>0</v>
      </c>
      <c r="N34" s="199">
        <v>0</v>
      </c>
      <c r="O34" s="142"/>
    </row>
    <row r="35" spans="1:17" ht="12.75" customHeight="1" x14ac:dyDescent="0.25">
      <c r="A35" s="190" t="s">
        <v>45</v>
      </c>
      <c r="B35" s="238" t="s">
        <v>52</v>
      </c>
      <c r="C35" s="191">
        <v>0</v>
      </c>
      <c r="D35" s="192">
        <v>2</v>
      </c>
      <c r="E35" s="192">
        <v>0</v>
      </c>
      <c r="F35" s="192">
        <v>5</v>
      </c>
      <c r="G35" s="192">
        <v>0</v>
      </c>
      <c r="H35" s="193">
        <v>0</v>
      </c>
      <c r="I35" s="191">
        <v>0</v>
      </c>
      <c r="J35" s="192">
        <v>1</v>
      </c>
      <c r="K35" s="192">
        <v>0</v>
      </c>
      <c r="L35" s="192">
        <v>6</v>
      </c>
      <c r="M35" s="192">
        <v>0</v>
      </c>
      <c r="N35" s="193">
        <v>0</v>
      </c>
      <c r="O35" s="142" t="s">
        <v>200</v>
      </c>
      <c r="P35" s="142">
        <v>7</v>
      </c>
      <c r="Q35" s="142">
        <v>7</v>
      </c>
    </row>
    <row r="36" spans="1:17" ht="15.75" customHeight="1" x14ac:dyDescent="0.25">
      <c r="A36" s="190"/>
      <c r="B36" s="239"/>
      <c r="C36" s="194">
        <v>0</v>
      </c>
      <c r="D36" s="195">
        <v>0.2857142857142857</v>
      </c>
      <c r="E36" s="195">
        <v>0</v>
      </c>
      <c r="F36" s="195">
        <v>0.7142857142857143</v>
      </c>
      <c r="G36" s="195">
        <v>0</v>
      </c>
      <c r="H36" s="196">
        <v>0</v>
      </c>
      <c r="I36" s="194">
        <v>0</v>
      </c>
      <c r="J36" s="195">
        <v>0.14285714285714285</v>
      </c>
      <c r="K36" s="195">
        <v>0</v>
      </c>
      <c r="L36" s="195">
        <v>0.8571428571428571</v>
      </c>
      <c r="M36" s="195">
        <v>0</v>
      </c>
      <c r="N36" s="196">
        <v>0</v>
      </c>
      <c r="O36" s="142"/>
    </row>
    <row r="37" spans="1:17" x14ac:dyDescent="0.25">
      <c r="A37" s="186" t="s">
        <v>46</v>
      </c>
      <c r="B37" s="234" t="s">
        <v>53</v>
      </c>
      <c r="C37" s="183">
        <v>0</v>
      </c>
      <c r="D37" s="184">
        <v>3</v>
      </c>
      <c r="E37" s="184">
        <v>0</v>
      </c>
      <c r="F37" s="184">
        <v>3</v>
      </c>
      <c r="G37" s="184">
        <v>1</v>
      </c>
      <c r="H37" s="185">
        <v>0</v>
      </c>
      <c r="I37" s="183">
        <v>0</v>
      </c>
      <c r="J37" s="184">
        <v>1</v>
      </c>
      <c r="K37" s="184">
        <v>0</v>
      </c>
      <c r="L37" s="184">
        <v>6</v>
      </c>
      <c r="M37" s="184">
        <v>0</v>
      </c>
      <c r="N37" s="185">
        <v>0</v>
      </c>
      <c r="O37" s="142" t="s">
        <v>201</v>
      </c>
      <c r="P37" s="142">
        <v>7</v>
      </c>
      <c r="Q37" s="142">
        <v>7</v>
      </c>
    </row>
    <row r="38" spans="1:17" ht="14.25" customHeight="1" x14ac:dyDescent="0.25">
      <c r="A38" s="186"/>
      <c r="B38" s="235"/>
      <c r="C38" s="197">
        <v>0</v>
      </c>
      <c r="D38" s="198">
        <v>0.42857142857142855</v>
      </c>
      <c r="E38" s="198">
        <v>0</v>
      </c>
      <c r="F38" s="198">
        <v>0.42857142857142855</v>
      </c>
      <c r="G38" s="198">
        <v>0.14285714285714285</v>
      </c>
      <c r="H38" s="199">
        <v>0</v>
      </c>
      <c r="I38" s="197">
        <v>0</v>
      </c>
      <c r="J38" s="198">
        <v>0.14285714285714285</v>
      </c>
      <c r="K38" s="198">
        <v>0</v>
      </c>
      <c r="L38" s="198">
        <v>0.8571428571428571</v>
      </c>
      <c r="M38" s="198">
        <v>0</v>
      </c>
      <c r="N38" s="199">
        <v>0</v>
      </c>
      <c r="O38" s="142"/>
    </row>
    <row r="39" spans="1:17" x14ac:dyDescent="0.25">
      <c r="A39" s="190" t="s">
        <v>47</v>
      </c>
      <c r="B39" s="238" t="s">
        <v>61</v>
      </c>
      <c r="C39" s="191">
        <v>1</v>
      </c>
      <c r="D39" s="192">
        <v>1</v>
      </c>
      <c r="E39" s="192">
        <v>0</v>
      </c>
      <c r="F39" s="192">
        <v>4</v>
      </c>
      <c r="G39" s="192">
        <v>1</v>
      </c>
      <c r="H39" s="193">
        <v>0</v>
      </c>
      <c r="I39" s="191">
        <v>1</v>
      </c>
      <c r="J39" s="192">
        <v>0</v>
      </c>
      <c r="K39" s="192">
        <v>0</v>
      </c>
      <c r="L39" s="192">
        <v>5</v>
      </c>
      <c r="M39" s="192">
        <v>1</v>
      </c>
      <c r="N39" s="193">
        <v>0</v>
      </c>
      <c r="O39" s="142" t="s">
        <v>202</v>
      </c>
      <c r="P39" s="142">
        <v>7</v>
      </c>
      <c r="Q39" s="142">
        <v>7</v>
      </c>
    </row>
    <row r="40" spans="1:17" ht="15" customHeight="1" x14ac:dyDescent="0.25">
      <c r="A40" s="190"/>
      <c r="B40" s="239"/>
      <c r="C40" s="194">
        <v>0.14285714285714285</v>
      </c>
      <c r="D40" s="195">
        <v>0.14285714285714285</v>
      </c>
      <c r="E40" s="195">
        <v>0</v>
      </c>
      <c r="F40" s="195">
        <v>0.5714285714285714</v>
      </c>
      <c r="G40" s="195">
        <v>0.14285714285714285</v>
      </c>
      <c r="H40" s="196">
        <v>0</v>
      </c>
      <c r="I40" s="194">
        <v>0.14285714285714285</v>
      </c>
      <c r="J40" s="195">
        <v>0</v>
      </c>
      <c r="K40" s="195">
        <v>0</v>
      </c>
      <c r="L40" s="195">
        <v>0.7142857142857143</v>
      </c>
      <c r="M40" s="195">
        <v>0.14285714285714285</v>
      </c>
      <c r="N40" s="196">
        <v>0</v>
      </c>
      <c r="O40" s="142"/>
    </row>
    <row r="41" spans="1:17" x14ac:dyDescent="0.25">
      <c r="A41" s="186" t="s">
        <v>48</v>
      </c>
      <c r="B41" s="234" t="s">
        <v>62</v>
      </c>
      <c r="C41" s="183">
        <v>1</v>
      </c>
      <c r="D41" s="184">
        <v>1</v>
      </c>
      <c r="E41" s="184">
        <v>1</v>
      </c>
      <c r="F41" s="184">
        <v>2</v>
      </c>
      <c r="G41" s="184">
        <v>2</v>
      </c>
      <c r="H41" s="185">
        <v>0</v>
      </c>
      <c r="I41" s="183">
        <v>1</v>
      </c>
      <c r="J41" s="184">
        <v>0</v>
      </c>
      <c r="K41" s="184">
        <v>0</v>
      </c>
      <c r="L41" s="184">
        <v>5</v>
      </c>
      <c r="M41" s="184">
        <v>1</v>
      </c>
      <c r="N41" s="185">
        <v>0</v>
      </c>
      <c r="O41" s="142" t="s">
        <v>203</v>
      </c>
      <c r="P41" s="142">
        <v>7</v>
      </c>
      <c r="Q41" s="142">
        <v>7</v>
      </c>
    </row>
    <row r="42" spans="1:17" x14ac:dyDescent="0.25">
      <c r="A42" s="203"/>
      <c r="B42" s="241"/>
      <c r="C42" s="204">
        <v>0.14285714285714285</v>
      </c>
      <c r="D42" s="205">
        <v>0.14285714285714285</v>
      </c>
      <c r="E42" s="205">
        <v>0.14285714285714285</v>
      </c>
      <c r="F42" s="205">
        <v>0.2857142857142857</v>
      </c>
      <c r="G42" s="205">
        <v>0.2857142857142857</v>
      </c>
      <c r="H42" s="206">
        <v>0</v>
      </c>
      <c r="I42" s="204">
        <v>0.14285714285714285</v>
      </c>
      <c r="J42" s="205">
        <v>0</v>
      </c>
      <c r="K42" s="205">
        <v>0</v>
      </c>
      <c r="L42" s="205">
        <v>0.7142857142857143</v>
      </c>
      <c r="M42" s="205">
        <v>0.14285714285714285</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1</v>
      </c>
      <c r="F48" s="211">
        <v>2</v>
      </c>
      <c r="G48" s="211">
        <v>3</v>
      </c>
      <c r="H48" s="211">
        <v>0</v>
      </c>
      <c r="P48" s="142">
        <v>7</v>
      </c>
    </row>
    <row r="49" spans="1:16" x14ac:dyDescent="0.25">
      <c r="A49" s="92"/>
      <c r="C49" s="195">
        <v>0.14285714285714285</v>
      </c>
      <c r="D49" s="195">
        <v>0</v>
      </c>
      <c r="E49" s="195">
        <v>0.14285714285714285</v>
      </c>
      <c r="F49" s="195">
        <v>0.2857142857142857</v>
      </c>
      <c r="G49" s="195">
        <v>0.42857142857142855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4</v>
      </c>
      <c r="G54" s="211">
        <v>2</v>
      </c>
      <c r="H54" s="211">
        <v>0</v>
      </c>
      <c r="P54" s="142">
        <v>7</v>
      </c>
    </row>
    <row r="55" spans="1:16" x14ac:dyDescent="0.25">
      <c r="A55" s="92"/>
      <c r="C55" s="195">
        <v>0</v>
      </c>
      <c r="D55" s="195">
        <v>0</v>
      </c>
      <c r="E55" s="195">
        <v>0.14285714285714285</v>
      </c>
      <c r="F55" s="195">
        <v>0.5714285714285714</v>
      </c>
      <c r="G55" s="195">
        <v>0.2857142857142857</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7</v>
      </c>
      <c r="F60" s="211">
        <v>0</v>
      </c>
      <c r="G60" s="211"/>
      <c r="H60" s="211">
        <v>0</v>
      </c>
      <c r="P60" s="142">
        <v>7</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242</v>
      </c>
      <c r="C3" s="145"/>
      <c r="D3" s="146"/>
      <c r="E3" s="147">
        <v>43160</v>
      </c>
      <c r="F3" s="146"/>
      <c r="G3" s="148"/>
      <c r="H3" s="148"/>
      <c r="I3" s="147" t="s">
        <v>108</v>
      </c>
      <c r="J3" s="148"/>
      <c r="K3" s="148"/>
      <c r="L3" s="148"/>
      <c r="M3" s="149">
        <v>23</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12</v>
      </c>
      <c r="D7" s="157">
        <v>0.52173913043478259</v>
      </c>
      <c r="F7" s="158" t="s">
        <v>28</v>
      </c>
      <c r="G7" s="159"/>
      <c r="H7" s="159">
        <v>7</v>
      </c>
      <c r="I7" s="153">
        <v>0.30434782608695654</v>
      </c>
    </row>
    <row r="8" spans="1:18" x14ac:dyDescent="0.25">
      <c r="B8" s="151" t="s">
        <v>5</v>
      </c>
      <c r="C8" s="152">
        <v>1</v>
      </c>
      <c r="D8" s="153">
        <v>4.3478260869565216E-2</v>
      </c>
      <c r="F8" s="160" t="s">
        <v>0</v>
      </c>
      <c r="H8" s="87">
        <v>1</v>
      </c>
      <c r="I8" s="157">
        <v>4.3478260869565216E-2</v>
      </c>
    </row>
    <row r="9" spans="1:18" x14ac:dyDescent="0.25">
      <c r="B9" s="156" t="s">
        <v>6</v>
      </c>
      <c r="C9" s="94">
        <v>4</v>
      </c>
      <c r="D9" s="157">
        <v>0.17391304347826086</v>
      </c>
      <c r="F9" s="158" t="s">
        <v>29</v>
      </c>
      <c r="G9" s="159"/>
      <c r="H9" s="159">
        <v>0</v>
      </c>
      <c r="I9" s="153">
        <v>0</v>
      </c>
    </row>
    <row r="10" spans="1:18" x14ac:dyDescent="0.25">
      <c r="B10" s="151" t="s">
        <v>4</v>
      </c>
      <c r="C10" s="152">
        <v>1</v>
      </c>
      <c r="D10" s="153">
        <v>4.3478260869565216E-2</v>
      </c>
      <c r="F10" s="160" t="s">
        <v>30</v>
      </c>
      <c r="H10" s="87">
        <v>0</v>
      </c>
      <c r="I10" s="157">
        <v>0</v>
      </c>
    </row>
    <row r="11" spans="1:18" x14ac:dyDescent="0.25">
      <c r="B11" s="156" t="s">
        <v>23</v>
      </c>
      <c r="C11" s="94">
        <v>9</v>
      </c>
      <c r="D11" s="157">
        <v>0.39130434782608697</v>
      </c>
      <c r="F11" s="158" t="s">
        <v>31</v>
      </c>
      <c r="G11" s="159"/>
      <c r="H11" s="159">
        <v>0</v>
      </c>
      <c r="I11" s="153">
        <v>0</v>
      </c>
    </row>
    <row r="12" spans="1:18" x14ac:dyDescent="0.25">
      <c r="B12" s="151" t="s">
        <v>26</v>
      </c>
      <c r="C12" s="152">
        <v>1</v>
      </c>
      <c r="D12" s="153">
        <v>4.3478260869565216E-2</v>
      </c>
      <c r="F12" s="160" t="s">
        <v>32</v>
      </c>
      <c r="H12" s="87">
        <v>0</v>
      </c>
      <c r="I12" s="157">
        <v>0</v>
      </c>
    </row>
    <row r="13" spans="1:18" x14ac:dyDescent="0.25">
      <c r="B13" s="156" t="s">
        <v>24</v>
      </c>
      <c r="C13" s="94">
        <v>0</v>
      </c>
      <c r="D13" s="157">
        <v>0</v>
      </c>
      <c r="F13" s="158" t="s">
        <v>33</v>
      </c>
      <c r="G13" s="159"/>
      <c r="H13" s="159">
        <v>1</v>
      </c>
      <c r="I13" s="153">
        <v>4.3478260869565216E-2</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23</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4</v>
      </c>
      <c r="E24" s="184">
        <v>9</v>
      </c>
      <c r="F24" s="184">
        <v>7</v>
      </c>
      <c r="G24" s="184">
        <v>2</v>
      </c>
      <c r="H24" s="185">
        <v>1</v>
      </c>
      <c r="I24" s="183">
        <v>0</v>
      </c>
      <c r="J24" s="184">
        <v>0</v>
      </c>
      <c r="K24" s="184">
        <v>4</v>
      </c>
      <c r="L24" s="184">
        <v>18</v>
      </c>
      <c r="M24" s="184">
        <v>1</v>
      </c>
      <c r="N24" s="185">
        <v>0</v>
      </c>
      <c r="O24" s="142" t="s">
        <v>195</v>
      </c>
      <c r="P24" s="142">
        <v>23</v>
      </c>
      <c r="Q24" s="142">
        <v>23</v>
      </c>
    </row>
    <row r="25" spans="1:18" ht="18.75" customHeight="1" x14ac:dyDescent="0.25">
      <c r="A25" s="186"/>
      <c r="B25" s="235"/>
      <c r="C25" s="187">
        <v>0</v>
      </c>
      <c r="D25" s="188">
        <v>0.17391304347826086</v>
      </c>
      <c r="E25" s="188">
        <v>0.39130434782608697</v>
      </c>
      <c r="F25" s="188">
        <v>0.30434782608695654</v>
      </c>
      <c r="G25" s="188">
        <v>8.6956521739130432E-2</v>
      </c>
      <c r="H25" s="189">
        <v>4.3478260869565216E-2</v>
      </c>
      <c r="I25" s="187">
        <v>0</v>
      </c>
      <c r="J25" s="188">
        <v>0</v>
      </c>
      <c r="K25" s="188">
        <v>0.17391304347826086</v>
      </c>
      <c r="L25" s="188">
        <v>0.78260869565217395</v>
      </c>
      <c r="M25" s="188">
        <v>4.3478260869565216E-2</v>
      </c>
      <c r="N25" s="189">
        <v>0</v>
      </c>
      <c r="O25" s="142"/>
    </row>
    <row r="26" spans="1:18" x14ac:dyDescent="0.25">
      <c r="A26" s="190" t="s">
        <v>41</v>
      </c>
      <c r="B26" s="238" t="s">
        <v>51</v>
      </c>
      <c r="C26" s="191">
        <v>1</v>
      </c>
      <c r="D26" s="192">
        <v>1</v>
      </c>
      <c r="E26" s="192">
        <v>6</v>
      </c>
      <c r="F26" s="192">
        <v>11</v>
      </c>
      <c r="G26" s="192">
        <v>3</v>
      </c>
      <c r="H26" s="193">
        <v>1</v>
      </c>
      <c r="I26" s="191">
        <v>0</v>
      </c>
      <c r="J26" s="192">
        <v>0</v>
      </c>
      <c r="K26" s="192">
        <v>3</v>
      </c>
      <c r="L26" s="192">
        <v>19</v>
      </c>
      <c r="M26" s="192">
        <v>1</v>
      </c>
      <c r="N26" s="193">
        <v>0</v>
      </c>
      <c r="O26" s="142" t="s">
        <v>196</v>
      </c>
      <c r="P26" s="142">
        <v>23</v>
      </c>
      <c r="Q26" s="142">
        <v>23</v>
      </c>
    </row>
    <row r="27" spans="1:18" ht="18" customHeight="1" x14ac:dyDescent="0.25">
      <c r="A27" s="190"/>
      <c r="B27" s="239"/>
      <c r="C27" s="194">
        <v>4.3478260869565216E-2</v>
      </c>
      <c r="D27" s="195">
        <v>4.3478260869565216E-2</v>
      </c>
      <c r="E27" s="195">
        <v>0.2608695652173913</v>
      </c>
      <c r="F27" s="195">
        <v>0.47826086956521741</v>
      </c>
      <c r="G27" s="195">
        <v>0.13043478260869565</v>
      </c>
      <c r="H27" s="196">
        <v>4.3478260869565216E-2</v>
      </c>
      <c r="I27" s="194">
        <v>0</v>
      </c>
      <c r="J27" s="195">
        <v>0</v>
      </c>
      <c r="K27" s="195">
        <v>0.13043478260869565</v>
      </c>
      <c r="L27" s="195">
        <v>0.82608695652173914</v>
      </c>
      <c r="M27" s="195">
        <v>4.3478260869565216E-2</v>
      </c>
      <c r="N27" s="196">
        <v>0</v>
      </c>
      <c r="O27" s="142"/>
    </row>
    <row r="28" spans="1:18" x14ac:dyDescent="0.25">
      <c r="A28" s="186" t="s">
        <v>42</v>
      </c>
      <c r="B28" s="234" t="s">
        <v>58</v>
      </c>
      <c r="C28" s="183">
        <v>0</v>
      </c>
      <c r="D28" s="184">
        <v>0</v>
      </c>
      <c r="E28" s="184">
        <v>6</v>
      </c>
      <c r="F28" s="184">
        <v>12</v>
      </c>
      <c r="G28" s="184">
        <v>4</v>
      </c>
      <c r="H28" s="185">
        <v>1</v>
      </c>
      <c r="I28" s="183">
        <v>0</v>
      </c>
      <c r="J28" s="184">
        <v>0</v>
      </c>
      <c r="K28" s="184">
        <v>3</v>
      </c>
      <c r="L28" s="184">
        <v>18</v>
      </c>
      <c r="M28" s="184">
        <v>2</v>
      </c>
      <c r="N28" s="185">
        <v>0</v>
      </c>
      <c r="O28" s="142" t="s">
        <v>197</v>
      </c>
      <c r="P28" s="142">
        <v>23</v>
      </c>
      <c r="Q28" s="142">
        <v>23</v>
      </c>
    </row>
    <row r="29" spans="1:18" ht="15.75" customHeight="1" x14ac:dyDescent="0.25">
      <c r="A29" s="186"/>
      <c r="B29" s="235"/>
      <c r="C29" s="197">
        <v>0</v>
      </c>
      <c r="D29" s="198">
        <v>0</v>
      </c>
      <c r="E29" s="198">
        <v>0.2608695652173913</v>
      </c>
      <c r="F29" s="198">
        <v>0.52173913043478259</v>
      </c>
      <c r="G29" s="198">
        <v>0.17391304347826086</v>
      </c>
      <c r="H29" s="199">
        <v>4.3478260869565216E-2</v>
      </c>
      <c r="I29" s="197">
        <v>0</v>
      </c>
      <c r="J29" s="198">
        <v>0</v>
      </c>
      <c r="K29" s="198">
        <v>0.13043478260869565</v>
      </c>
      <c r="L29" s="198">
        <v>0.78260869565217395</v>
      </c>
      <c r="M29" s="198">
        <v>8.6956521739130432E-2</v>
      </c>
      <c r="N29" s="199">
        <v>0</v>
      </c>
      <c r="O29" s="142"/>
    </row>
    <row r="30" spans="1:18" ht="13.5" customHeight="1" x14ac:dyDescent="0.25">
      <c r="A30" s="190" t="s">
        <v>43</v>
      </c>
      <c r="B30" s="238" t="s">
        <v>59</v>
      </c>
      <c r="C30" s="191">
        <v>0</v>
      </c>
      <c r="D30" s="192">
        <v>0</v>
      </c>
      <c r="E30" s="192">
        <v>6</v>
      </c>
      <c r="F30" s="192">
        <v>15</v>
      </c>
      <c r="G30" s="192">
        <v>1</v>
      </c>
      <c r="H30" s="193">
        <v>1</v>
      </c>
      <c r="I30" s="191">
        <v>0</v>
      </c>
      <c r="J30" s="192">
        <v>0</v>
      </c>
      <c r="K30" s="192">
        <v>3</v>
      </c>
      <c r="L30" s="192">
        <v>20</v>
      </c>
      <c r="M30" s="192">
        <v>0</v>
      </c>
      <c r="N30" s="193">
        <v>0</v>
      </c>
      <c r="O30" s="142" t="s">
        <v>198</v>
      </c>
      <c r="P30" s="142">
        <v>23</v>
      </c>
      <c r="Q30" s="142">
        <v>23</v>
      </c>
    </row>
    <row r="31" spans="1:18" ht="13.5" customHeight="1" x14ac:dyDescent="0.25">
      <c r="A31" s="190"/>
      <c r="B31" s="239"/>
      <c r="C31" s="194">
        <v>0</v>
      </c>
      <c r="D31" s="195">
        <v>0</v>
      </c>
      <c r="E31" s="195">
        <v>0.2608695652173913</v>
      </c>
      <c r="F31" s="195">
        <v>0.65217391304347827</v>
      </c>
      <c r="G31" s="195">
        <v>4.3478260869565216E-2</v>
      </c>
      <c r="H31" s="196">
        <v>4.3478260869565216E-2</v>
      </c>
      <c r="I31" s="194">
        <v>0</v>
      </c>
      <c r="J31" s="195">
        <v>0</v>
      </c>
      <c r="K31" s="195">
        <v>0.13043478260869565</v>
      </c>
      <c r="L31" s="195">
        <v>0.86956521739130432</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2</v>
      </c>
      <c r="E33" s="184">
        <v>7</v>
      </c>
      <c r="F33" s="184">
        <v>9</v>
      </c>
      <c r="G33" s="184">
        <v>2</v>
      </c>
      <c r="H33" s="185">
        <v>2</v>
      </c>
      <c r="I33" s="183">
        <v>0</v>
      </c>
      <c r="J33" s="184">
        <v>0</v>
      </c>
      <c r="K33" s="184">
        <v>3</v>
      </c>
      <c r="L33" s="184">
        <v>18</v>
      </c>
      <c r="M33" s="184">
        <v>1</v>
      </c>
      <c r="N33" s="185">
        <v>1</v>
      </c>
      <c r="O33" s="142" t="s">
        <v>199</v>
      </c>
      <c r="P33" s="142">
        <v>23</v>
      </c>
      <c r="Q33" s="142">
        <v>23</v>
      </c>
    </row>
    <row r="34" spans="1:17" ht="14.25" customHeight="1" x14ac:dyDescent="0.25">
      <c r="A34" s="186"/>
      <c r="B34" s="235"/>
      <c r="C34" s="197">
        <v>4.3478260869565216E-2</v>
      </c>
      <c r="D34" s="198">
        <v>8.6956521739130432E-2</v>
      </c>
      <c r="E34" s="198">
        <v>0.30434782608695654</v>
      </c>
      <c r="F34" s="198">
        <v>0.39130434782608697</v>
      </c>
      <c r="G34" s="198">
        <v>8.6956521739130432E-2</v>
      </c>
      <c r="H34" s="199">
        <v>8.6956521739130432E-2</v>
      </c>
      <c r="I34" s="197">
        <v>0</v>
      </c>
      <c r="J34" s="198">
        <v>0</v>
      </c>
      <c r="K34" s="198">
        <v>0.13043478260869565</v>
      </c>
      <c r="L34" s="198">
        <v>0.78260869565217395</v>
      </c>
      <c r="M34" s="198">
        <v>4.3478260869565216E-2</v>
      </c>
      <c r="N34" s="199">
        <v>4.3478260869565216E-2</v>
      </c>
      <c r="O34" s="142"/>
    </row>
    <row r="35" spans="1:17" ht="12.75" customHeight="1" x14ac:dyDescent="0.25">
      <c r="A35" s="190" t="s">
        <v>45</v>
      </c>
      <c r="B35" s="238" t="s">
        <v>52</v>
      </c>
      <c r="C35" s="191">
        <v>0</v>
      </c>
      <c r="D35" s="192">
        <v>1</v>
      </c>
      <c r="E35" s="192">
        <v>9</v>
      </c>
      <c r="F35" s="192">
        <v>12</v>
      </c>
      <c r="G35" s="192">
        <v>0</v>
      </c>
      <c r="H35" s="193">
        <v>1</v>
      </c>
      <c r="I35" s="191">
        <v>0</v>
      </c>
      <c r="J35" s="192">
        <v>0</v>
      </c>
      <c r="K35" s="192">
        <v>4</v>
      </c>
      <c r="L35" s="192">
        <v>19</v>
      </c>
      <c r="M35" s="192">
        <v>0</v>
      </c>
      <c r="N35" s="193">
        <v>0</v>
      </c>
      <c r="O35" s="142" t="s">
        <v>200</v>
      </c>
      <c r="P35" s="142">
        <v>23</v>
      </c>
      <c r="Q35" s="142">
        <v>23</v>
      </c>
    </row>
    <row r="36" spans="1:17" ht="15.75" customHeight="1" x14ac:dyDescent="0.25">
      <c r="A36" s="190"/>
      <c r="B36" s="239"/>
      <c r="C36" s="194">
        <v>0</v>
      </c>
      <c r="D36" s="195">
        <v>4.3478260869565216E-2</v>
      </c>
      <c r="E36" s="195">
        <v>0.39130434782608697</v>
      </c>
      <c r="F36" s="195">
        <v>0.52173913043478259</v>
      </c>
      <c r="G36" s="195">
        <v>0</v>
      </c>
      <c r="H36" s="196">
        <v>4.3478260869565216E-2</v>
      </c>
      <c r="I36" s="194">
        <v>0</v>
      </c>
      <c r="J36" s="195">
        <v>0</v>
      </c>
      <c r="K36" s="195">
        <v>0.17391304347826086</v>
      </c>
      <c r="L36" s="195">
        <v>0.82608695652173914</v>
      </c>
      <c r="M36" s="195">
        <v>0</v>
      </c>
      <c r="N36" s="196">
        <v>0</v>
      </c>
      <c r="O36" s="142"/>
    </row>
    <row r="37" spans="1:17" x14ac:dyDescent="0.25">
      <c r="A37" s="186" t="s">
        <v>46</v>
      </c>
      <c r="B37" s="234" t="s">
        <v>53</v>
      </c>
      <c r="C37" s="183">
        <v>1</v>
      </c>
      <c r="D37" s="184">
        <v>0</v>
      </c>
      <c r="E37" s="184">
        <v>12</v>
      </c>
      <c r="F37" s="184">
        <v>7</v>
      </c>
      <c r="G37" s="184">
        <v>2</v>
      </c>
      <c r="H37" s="185">
        <v>1</v>
      </c>
      <c r="I37" s="183">
        <v>0</v>
      </c>
      <c r="J37" s="184">
        <v>0</v>
      </c>
      <c r="K37" s="184">
        <v>3</v>
      </c>
      <c r="L37" s="184">
        <v>19</v>
      </c>
      <c r="M37" s="184">
        <v>1</v>
      </c>
      <c r="N37" s="185">
        <v>0</v>
      </c>
      <c r="O37" s="142" t="s">
        <v>201</v>
      </c>
      <c r="P37" s="142">
        <v>23</v>
      </c>
      <c r="Q37" s="142">
        <v>23</v>
      </c>
    </row>
    <row r="38" spans="1:17" ht="14.25" customHeight="1" x14ac:dyDescent="0.25">
      <c r="A38" s="186"/>
      <c r="B38" s="235"/>
      <c r="C38" s="197">
        <v>4.3478260869565216E-2</v>
      </c>
      <c r="D38" s="198">
        <v>0</v>
      </c>
      <c r="E38" s="198">
        <v>0.52173913043478259</v>
      </c>
      <c r="F38" s="198">
        <v>0.30434782608695654</v>
      </c>
      <c r="G38" s="198">
        <v>8.6956521739130432E-2</v>
      </c>
      <c r="H38" s="199">
        <v>4.3478260869565216E-2</v>
      </c>
      <c r="I38" s="197">
        <v>0</v>
      </c>
      <c r="J38" s="198">
        <v>0</v>
      </c>
      <c r="K38" s="198">
        <v>0.13043478260869565</v>
      </c>
      <c r="L38" s="198">
        <v>0.82608695652173914</v>
      </c>
      <c r="M38" s="198">
        <v>4.3478260869565216E-2</v>
      </c>
      <c r="N38" s="199">
        <v>0</v>
      </c>
      <c r="O38" s="142"/>
    </row>
    <row r="39" spans="1:17" x14ac:dyDescent="0.25">
      <c r="A39" s="190" t="s">
        <v>47</v>
      </c>
      <c r="B39" s="238" t="s">
        <v>61</v>
      </c>
      <c r="C39" s="191">
        <v>2</v>
      </c>
      <c r="D39" s="192">
        <v>1</v>
      </c>
      <c r="E39" s="192">
        <v>7</v>
      </c>
      <c r="F39" s="192">
        <v>9</v>
      </c>
      <c r="G39" s="192">
        <v>3</v>
      </c>
      <c r="H39" s="193">
        <v>1</v>
      </c>
      <c r="I39" s="191">
        <v>0</v>
      </c>
      <c r="J39" s="192">
        <v>0</v>
      </c>
      <c r="K39" s="192">
        <v>2</v>
      </c>
      <c r="L39" s="192">
        <v>17</v>
      </c>
      <c r="M39" s="192">
        <v>3</v>
      </c>
      <c r="N39" s="193">
        <v>1</v>
      </c>
      <c r="O39" s="142" t="s">
        <v>202</v>
      </c>
      <c r="P39" s="142">
        <v>23</v>
      </c>
      <c r="Q39" s="142">
        <v>23</v>
      </c>
    </row>
    <row r="40" spans="1:17" ht="15" customHeight="1" x14ac:dyDescent="0.25">
      <c r="A40" s="190"/>
      <c r="B40" s="239"/>
      <c r="C40" s="194">
        <v>8.6956521739130432E-2</v>
      </c>
      <c r="D40" s="195">
        <v>4.3478260869565216E-2</v>
      </c>
      <c r="E40" s="195">
        <v>0.30434782608695654</v>
      </c>
      <c r="F40" s="195">
        <v>0.39130434782608697</v>
      </c>
      <c r="G40" s="195">
        <v>0.13043478260869565</v>
      </c>
      <c r="H40" s="196">
        <v>4.3478260869565216E-2</v>
      </c>
      <c r="I40" s="194">
        <v>0</v>
      </c>
      <c r="J40" s="195">
        <v>0</v>
      </c>
      <c r="K40" s="195">
        <v>8.6956521739130432E-2</v>
      </c>
      <c r="L40" s="195">
        <v>0.73913043478260865</v>
      </c>
      <c r="M40" s="195">
        <v>0.13043478260869565</v>
      </c>
      <c r="N40" s="196">
        <v>4.3478260869565216E-2</v>
      </c>
      <c r="O40" s="142"/>
    </row>
    <row r="41" spans="1:17" x14ac:dyDescent="0.25">
      <c r="A41" s="186" t="s">
        <v>48</v>
      </c>
      <c r="B41" s="234" t="s">
        <v>62</v>
      </c>
      <c r="C41" s="183">
        <v>3</v>
      </c>
      <c r="D41" s="184">
        <v>0</v>
      </c>
      <c r="E41" s="184">
        <v>8</v>
      </c>
      <c r="F41" s="184">
        <v>6</v>
      </c>
      <c r="G41" s="184">
        <v>4</v>
      </c>
      <c r="H41" s="185">
        <v>2</v>
      </c>
      <c r="I41" s="183">
        <v>0</v>
      </c>
      <c r="J41" s="184">
        <v>1</v>
      </c>
      <c r="K41" s="184">
        <v>5</v>
      </c>
      <c r="L41" s="184">
        <v>15</v>
      </c>
      <c r="M41" s="184">
        <v>2</v>
      </c>
      <c r="N41" s="185">
        <v>0</v>
      </c>
      <c r="O41" s="142" t="s">
        <v>203</v>
      </c>
      <c r="P41" s="142">
        <v>23</v>
      </c>
      <c r="Q41" s="142">
        <v>23</v>
      </c>
    </row>
    <row r="42" spans="1:17" x14ac:dyDescent="0.25">
      <c r="A42" s="203"/>
      <c r="B42" s="241"/>
      <c r="C42" s="204">
        <v>0.13043478260869565</v>
      </c>
      <c r="D42" s="205">
        <v>0</v>
      </c>
      <c r="E42" s="205">
        <v>0.34782608695652173</v>
      </c>
      <c r="F42" s="205">
        <v>0.2608695652173913</v>
      </c>
      <c r="G42" s="205">
        <v>0.17391304347826086</v>
      </c>
      <c r="H42" s="206">
        <v>8.6956521739130432E-2</v>
      </c>
      <c r="I42" s="204">
        <v>0</v>
      </c>
      <c r="J42" s="205">
        <v>4.3478260869565216E-2</v>
      </c>
      <c r="K42" s="205">
        <v>0.21739130434782608</v>
      </c>
      <c r="L42" s="205">
        <v>0.65217391304347827</v>
      </c>
      <c r="M42" s="205">
        <v>8.6956521739130432E-2</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1</v>
      </c>
      <c r="F48" s="211">
        <v>7</v>
      </c>
      <c r="G48" s="211">
        <v>14</v>
      </c>
      <c r="H48" s="211">
        <v>0</v>
      </c>
      <c r="P48" s="142">
        <v>23</v>
      </c>
    </row>
    <row r="49" spans="1:16" x14ac:dyDescent="0.25">
      <c r="A49" s="92"/>
      <c r="C49" s="195">
        <v>4.3478260869565216E-2</v>
      </c>
      <c r="D49" s="195">
        <v>0</v>
      </c>
      <c r="E49" s="195">
        <v>4.3478260869565216E-2</v>
      </c>
      <c r="F49" s="195">
        <v>0.30434782608695654</v>
      </c>
      <c r="G49" s="195">
        <v>0.60869565217391308</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2</v>
      </c>
      <c r="F54" s="211">
        <v>10</v>
      </c>
      <c r="G54" s="211">
        <v>10</v>
      </c>
      <c r="H54" s="211">
        <v>0</v>
      </c>
      <c r="P54" s="142">
        <v>23</v>
      </c>
    </row>
    <row r="55" spans="1:16" x14ac:dyDescent="0.25">
      <c r="A55" s="92"/>
      <c r="C55" s="195">
        <v>0</v>
      </c>
      <c r="D55" s="195">
        <v>4.3478260869565216E-2</v>
      </c>
      <c r="E55" s="195">
        <v>8.6956521739130432E-2</v>
      </c>
      <c r="F55" s="195">
        <v>0.43478260869565216</v>
      </c>
      <c r="G55" s="195">
        <v>0.43478260869565216</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22</v>
      </c>
      <c r="F60" s="211">
        <v>0</v>
      </c>
      <c r="G60" s="211"/>
      <c r="H60" s="211">
        <v>0</v>
      </c>
      <c r="P60" s="142">
        <v>23</v>
      </c>
    </row>
    <row r="61" spans="1:16" x14ac:dyDescent="0.25">
      <c r="A61" s="92"/>
      <c r="C61" s="195">
        <v>0</v>
      </c>
      <c r="D61" s="195">
        <v>4.3478260869565216E-2</v>
      </c>
      <c r="E61" s="195">
        <v>0.95652173913043481</v>
      </c>
      <c r="F61" s="195">
        <v>0</v>
      </c>
      <c r="G61" s="195"/>
      <c r="H61" s="195">
        <v>0</v>
      </c>
    </row>
    <row r="62" spans="1:16" x14ac:dyDescent="0.25">
      <c r="A62" s="93" t="s">
        <v>204</v>
      </c>
    </row>
    <row r="63" spans="1:16" ht="6.75" customHeight="1" x14ac:dyDescent="0.25">
      <c r="A63" s="93"/>
    </row>
    <row r="64" spans="1:16" ht="36" customHeight="1" x14ac:dyDescent="0.25">
      <c r="B64" s="240" t="s">
        <v>434</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4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R81"/>
  <sheetViews>
    <sheetView showGridLines="0" showZeros="0" workbookViewId="0"/>
  </sheetViews>
  <sheetFormatPr defaultRowHeight="13.2" x14ac:dyDescent="0.25"/>
  <cols>
    <col min="1" max="1" width="3.5546875" style="218" customWidth="1"/>
    <col min="2" max="2" width="28.6640625" style="218" customWidth="1"/>
    <col min="3" max="4" width="8.88671875" style="218" customWidth="1"/>
    <col min="5" max="5" width="10" style="218" customWidth="1"/>
    <col min="6" max="6" width="8.88671875" style="218"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229</v>
      </c>
      <c r="C3" s="145"/>
      <c r="D3" s="146"/>
      <c r="E3" s="147">
        <v>43040</v>
      </c>
      <c r="F3" s="146"/>
      <c r="G3" s="148"/>
      <c r="H3" s="148"/>
      <c r="I3" s="147" t="s">
        <v>653</v>
      </c>
      <c r="J3" s="148"/>
      <c r="K3" s="148"/>
      <c r="L3" s="148"/>
      <c r="M3" s="149">
        <v>14</v>
      </c>
      <c r="N3" s="150"/>
      <c r="O3" s="142"/>
    </row>
    <row r="4" spans="1:18" ht="9.75" customHeight="1" x14ac:dyDescent="0.25"/>
    <row r="5" spans="1:18" ht="17.25" customHeight="1" x14ac:dyDescent="0.25">
      <c r="A5" s="92" t="s">
        <v>13</v>
      </c>
      <c r="B5" s="93" t="s">
        <v>12</v>
      </c>
    </row>
    <row r="6" spans="1:18" x14ac:dyDescent="0.25">
      <c r="B6" s="151" t="s">
        <v>2</v>
      </c>
      <c r="C6" s="152">
        <v>3</v>
      </c>
      <c r="D6" s="153">
        <v>0.21428571428571427</v>
      </c>
      <c r="F6" s="154" t="s">
        <v>49</v>
      </c>
      <c r="J6" s="155" t="s">
        <v>194</v>
      </c>
    </row>
    <row r="7" spans="1:18" x14ac:dyDescent="0.25">
      <c r="B7" s="156" t="s">
        <v>3</v>
      </c>
      <c r="C7" s="94">
        <v>9</v>
      </c>
      <c r="D7" s="157">
        <v>0.6428571428571429</v>
      </c>
      <c r="F7" s="158" t="s">
        <v>28</v>
      </c>
      <c r="G7" s="159"/>
      <c r="H7" s="159">
        <v>2</v>
      </c>
      <c r="I7" s="153">
        <v>0.14285714285714285</v>
      </c>
    </row>
    <row r="8" spans="1:18" x14ac:dyDescent="0.25">
      <c r="B8" s="151" t="s">
        <v>5</v>
      </c>
      <c r="C8" s="152">
        <v>7</v>
      </c>
      <c r="D8" s="153">
        <v>0.5</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4</v>
      </c>
      <c r="D10" s="153">
        <v>0.2857142857142857</v>
      </c>
      <c r="F10" s="160" t="s">
        <v>30</v>
      </c>
      <c r="H10" s="87">
        <v>0</v>
      </c>
      <c r="I10" s="157">
        <v>0</v>
      </c>
    </row>
    <row r="11" spans="1:18" x14ac:dyDescent="0.25">
      <c r="B11" s="156" t="s">
        <v>23</v>
      </c>
      <c r="C11" s="94">
        <v>2</v>
      </c>
      <c r="D11" s="157">
        <v>0.14285714285714285</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1</v>
      </c>
      <c r="D16" s="153">
        <v>7.1428571428571425E-2</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7"/>
      <c r="C20" s="167" t="s">
        <v>63</v>
      </c>
      <c r="D20" s="168"/>
      <c r="E20" s="168"/>
      <c r="F20" s="168"/>
      <c r="G20" s="169"/>
      <c r="H20" s="170"/>
      <c r="I20" s="167" t="s">
        <v>64</v>
      </c>
      <c r="J20" s="168"/>
      <c r="K20" s="168"/>
      <c r="L20" s="168"/>
      <c r="M20" s="169"/>
      <c r="N20" s="170"/>
      <c r="P20" s="87">
        <v>14</v>
      </c>
    </row>
    <row r="21" spans="1:18" ht="15" hidden="1" customHeight="1" x14ac:dyDescent="0.25">
      <c r="A21" s="92"/>
      <c r="B21" s="217"/>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7"/>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1</v>
      </c>
      <c r="E24" s="184">
        <v>5</v>
      </c>
      <c r="F24" s="184">
        <v>3</v>
      </c>
      <c r="G24" s="184">
        <v>4</v>
      </c>
      <c r="H24" s="185">
        <v>0</v>
      </c>
      <c r="I24" s="183">
        <v>0</v>
      </c>
      <c r="J24" s="184">
        <v>0</v>
      </c>
      <c r="K24" s="184">
        <v>1</v>
      </c>
      <c r="L24" s="184">
        <v>10</v>
      </c>
      <c r="M24" s="184">
        <v>1</v>
      </c>
      <c r="N24" s="185">
        <v>2</v>
      </c>
      <c r="O24" s="142" t="s">
        <v>195</v>
      </c>
      <c r="P24" s="142">
        <v>14</v>
      </c>
      <c r="Q24" s="142">
        <v>14</v>
      </c>
    </row>
    <row r="25" spans="1:18" ht="18.75" customHeight="1" x14ac:dyDescent="0.25">
      <c r="A25" s="186"/>
      <c r="B25" s="235"/>
      <c r="C25" s="187">
        <v>7.1428571428571425E-2</v>
      </c>
      <c r="D25" s="188">
        <v>7.1428571428571425E-2</v>
      </c>
      <c r="E25" s="188">
        <v>0.35714285714285715</v>
      </c>
      <c r="F25" s="188">
        <v>0.21428571428571427</v>
      </c>
      <c r="G25" s="188">
        <v>0.2857142857142857</v>
      </c>
      <c r="H25" s="189">
        <v>0</v>
      </c>
      <c r="I25" s="187">
        <v>0</v>
      </c>
      <c r="J25" s="188">
        <v>0</v>
      </c>
      <c r="K25" s="188">
        <v>7.1428571428571425E-2</v>
      </c>
      <c r="L25" s="188">
        <v>0.7142857142857143</v>
      </c>
      <c r="M25" s="188">
        <v>7.1428571428571425E-2</v>
      </c>
      <c r="N25" s="189">
        <v>0.14285714285714285</v>
      </c>
      <c r="O25" s="142"/>
    </row>
    <row r="26" spans="1:18" x14ac:dyDescent="0.25">
      <c r="A26" s="190" t="s">
        <v>41</v>
      </c>
      <c r="B26" s="238" t="s">
        <v>51</v>
      </c>
      <c r="C26" s="191">
        <v>2</v>
      </c>
      <c r="D26" s="192">
        <v>0</v>
      </c>
      <c r="E26" s="192">
        <v>2</v>
      </c>
      <c r="F26" s="192">
        <v>7</v>
      </c>
      <c r="G26" s="192">
        <v>3</v>
      </c>
      <c r="H26" s="193">
        <v>0</v>
      </c>
      <c r="I26" s="191">
        <v>0</v>
      </c>
      <c r="J26" s="192">
        <v>0</v>
      </c>
      <c r="K26" s="192">
        <v>1</v>
      </c>
      <c r="L26" s="192">
        <v>10</v>
      </c>
      <c r="M26" s="192">
        <v>1</v>
      </c>
      <c r="N26" s="193">
        <v>2</v>
      </c>
      <c r="O26" s="142" t="s">
        <v>196</v>
      </c>
      <c r="P26" s="142">
        <v>14</v>
      </c>
      <c r="Q26" s="142">
        <v>14</v>
      </c>
    </row>
    <row r="27" spans="1:18" ht="18" customHeight="1" x14ac:dyDescent="0.25">
      <c r="A27" s="190"/>
      <c r="B27" s="239"/>
      <c r="C27" s="194">
        <v>0.14285714285714285</v>
      </c>
      <c r="D27" s="195">
        <v>0</v>
      </c>
      <c r="E27" s="195">
        <v>0.14285714285714285</v>
      </c>
      <c r="F27" s="195">
        <v>0.5</v>
      </c>
      <c r="G27" s="195">
        <v>0.21428571428571427</v>
      </c>
      <c r="H27" s="196">
        <v>0</v>
      </c>
      <c r="I27" s="194">
        <v>0</v>
      </c>
      <c r="J27" s="195">
        <v>0</v>
      </c>
      <c r="K27" s="195">
        <v>7.1428571428571425E-2</v>
      </c>
      <c r="L27" s="195">
        <v>0.7142857142857143</v>
      </c>
      <c r="M27" s="195">
        <v>7.1428571428571425E-2</v>
      </c>
      <c r="N27" s="196">
        <v>0.14285714285714285</v>
      </c>
      <c r="O27" s="142"/>
    </row>
    <row r="28" spans="1:18" x14ac:dyDescent="0.25">
      <c r="A28" s="186" t="s">
        <v>42</v>
      </c>
      <c r="B28" s="234" t="s">
        <v>58</v>
      </c>
      <c r="C28" s="183">
        <v>0</v>
      </c>
      <c r="D28" s="184">
        <v>4</v>
      </c>
      <c r="E28" s="184">
        <v>2</v>
      </c>
      <c r="F28" s="184">
        <v>3</v>
      </c>
      <c r="G28" s="184">
        <v>5</v>
      </c>
      <c r="H28" s="185">
        <v>0</v>
      </c>
      <c r="I28" s="183">
        <v>0</v>
      </c>
      <c r="J28" s="184">
        <v>0</v>
      </c>
      <c r="K28" s="184">
        <v>1</v>
      </c>
      <c r="L28" s="184">
        <v>10</v>
      </c>
      <c r="M28" s="184">
        <v>1</v>
      </c>
      <c r="N28" s="185">
        <v>2</v>
      </c>
      <c r="O28" s="142" t="s">
        <v>197</v>
      </c>
      <c r="P28" s="142">
        <v>14</v>
      </c>
      <c r="Q28" s="142">
        <v>14</v>
      </c>
    </row>
    <row r="29" spans="1:18" ht="15.75" customHeight="1" x14ac:dyDescent="0.25">
      <c r="A29" s="186"/>
      <c r="B29" s="235"/>
      <c r="C29" s="197">
        <v>0</v>
      </c>
      <c r="D29" s="198">
        <v>0.2857142857142857</v>
      </c>
      <c r="E29" s="198">
        <v>0.14285714285714285</v>
      </c>
      <c r="F29" s="198">
        <v>0.21428571428571427</v>
      </c>
      <c r="G29" s="198">
        <v>0.35714285714285715</v>
      </c>
      <c r="H29" s="199">
        <v>0</v>
      </c>
      <c r="I29" s="197">
        <v>0</v>
      </c>
      <c r="J29" s="198">
        <v>0</v>
      </c>
      <c r="K29" s="198">
        <v>7.1428571428571425E-2</v>
      </c>
      <c r="L29" s="198">
        <v>0.7142857142857143</v>
      </c>
      <c r="M29" s="198">
        <v>7.1428571428571425E-2</v>
      </c>
      <c r="N29" s="199">
        <v>0.14285714285714285</v>
      </c>
      <c r="O29" s="142"/>
    </row>
    <row r="30" spans="1:18" ht="13.5" customHeight="1" x14ac:dyDescent="0.25">
      <c r="A30" s="190" t="s">
        <v>43</v>
      </c>
      <c r="B30" s="238" t="s">
        <v>59</v>
      </c>
      <c r="C30" s="191">
        <v>1</v>
      </c>
      <c r="D30" s="192">
        <v>0</v>
      </c>
      <c r="E30" s="192">
        <v>0</v>
      </c>
      <c r="F30" s="192">
        <v>12</v>
      </c>
      <c r="G30" s="192">
        <v>1</v>
      </c>
      <c r="H30" s="193">
        <v>0</v>
      </c>
      <c r="I30" s="191">
        <v>0</v>
      </c>
      <c r="J30" s="192">
        <v>0</v>
      </c>
      <c r="K30" s="192">
        <v>1</v>
      </c>
      <c r="L30" s="192">
        <v>11</v>
      </c>
      <c r="M30" s="192">
        <v>0</v>
      </c>
      <c r="N30" s="193">
        <v>2</v>
      </c>
      <c r="O30" s="142" t="s">
        <v>198</v>
      </c>
      <c r="P30" s="142">
        <v>14</v>
      </c>
      <c r="Q30" s="142">
        <v>14</v>
      </c>
    </row>
    <row r="31" spans="1:18" ht="13.5" customHeight="1" x14ac:dyDescent="0.25">
      <c r="A31" s="190"/>
      <c r="B31" s="239"/>
      <c r="C31" s="194">
        <v>7.1428571428571425E-2</v>
      </c>
      <c r="D31" s="195">
        <v>0</v>
      </c>
      <c r="E31" s="195">
        <v>0</v>
      </c>
      <c r="F31" s="195">
        <v>0.8571428571428571</v>
      </c>
      <c r="G31" s="195">
        <v>7.1428571428571425E-2</v>
      </c>
      <c r="H31" s="196">
        <v>0</v>
      </c>
      <c r="I31" s="194">
        <v>0</v>
      </c>
      <c r="J31" s="195">
        <v>0</v>
      </c>
      <c r="K31" s="195">
        <v>7.1428571428571425E-2</v>
      </c>
      <c r="L31" s="195">
        <v>0.7857142857142857</v>
      </c>
      <c r="M31" s="195">
        <v>0</v>
      </c>
      <c r="N31" s="196">
        <v>0.14285714285714285</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0</v>
      </c>
      <c r="E33" s="184">
        <v>2</v>
      </c>
      <c r="F33" s="184">
        <v>10</v>
      </c>
      <c r="G33" s="184">
        <v>2</v>
      </c>
      <c r="H33" s="185">
        <v>0</v>
      </c>
      <c r="I33" s="183">
        <v>0</v>
      </c>
      <c r="J33" s="184">
        <v>0</v>
      </c>
      <c r="K33" s="184">
        <v>0</v>
      </c>
      <c r="L33" s="184">
        <v>11</v>
      </c>
      <c r="M33" s="184">
        <v>1</v>
      </c>
      <c r="N33" s="185">
        <v>2</v>
      </c>
      <c r="O33" s="142" t="s">
        <v>199</v>
      </c>
      <c r="P33" s="142">
        <v>14</v>
      </c>
      <c r="Q33" s="142">
        <v>14</v>
      </c>
    </row>
    <row r="34" spans="1:17" ht="14.25" customHeight="1" x14ac:dyDescent="0.25">
      <c r="A34" s="186"/>
      <c r="B34" s="235"/>
      <c r="C34" s="197">
        <v>0</v>
      </c>
      <c r="D34" s="198">
        <v>0</v>
      </c>
      <c r="E34" s="198">
        <v>0.14285714285714285</v>
      </c>
      <c r="F34" s="198">
        <v>0.7142857142857143</v>
      </c>
      <c r="G34" s="198">
        <v>0.14285714285714285</v>
      </c>
      <c r="H34" s="199">
        <v>0</v>
      </c>
      <c r="I34" s="197">
        <v>0</v>
      </c>
      <c r="J34" s="198">
        <v>0</v>
      </c>
      <c r="K34" s="198">
        <v>0</v>
      </c>
      <c r="L34" s="198">
        <v>0.7857142857142857</v>
      </c>
      <c r="M34" s="198">
        <v>7.1428571428571425E-2</v>
      </c>
      <c r="N34" s="199">
        <v>0.14285714285714285</v>
      </c>
      <c r="O34" s="142"/>
    </row>
    <row r="35" spans="1:17" ht="12.75" customHeight="1" x14ac:dyDescent="0.25">
      <c r="A35" s="190" t="s">
        <v>45</v>
      </c>
      <c r="B35" s="238" t="s">
        <v>52</v>
      </c>
      <c r="C35" s="191">
        <v>0</v>
      </c>
      <c r="D35" s="192">
        <v>0</v>
      </c>
      <c r="E35" s="192">
        <v>3</v>
      </c>
      <c r="F35" s="192">
        <v>8</v>
      </c>
      <c r="G35" s="192">
        <v>3</v>
      </c>
      <c r="H35" s="193">
        <v>0</v>
      </c>
      <c r="I35" s="191">
        <v>0</v>
      </c>
      <c r="J35" s="192">
        <v>0</v>
      </c>
      <c r="K35" s="192">
        <v>0</v>
      </c>
      <c r="L35" s="192">
        <v>10</v>
      </c>
      <c r="M35" s="192">
        <v>2</v>
      </c>
      <c r="N35" s="193">
        <v>2</v>
      </c>
      <c r="O35" s="142" t="s">
        <v>200</v>
      </c>
      <c r="P35" s="142">
        <v>14</v>
      </c>
      <c r="Q35" s="142">
        <v>14</v>
      </c>
    </row>
    <row r="36" spans="1:17" ht="15.75" customHeight="1" x14ac:dyDescent="0.25">
      <c r="A36" s="190"/>
      <c r="B36" s="239"/>
      <c r="C36" s="194">
        <v>0</v>
      </c>
      <c r="D36" s="195">
        <v>0</v>
      </c>
      <c r="E36" s="195">
        <v>0.21428571428571427</v>
      </c>
      <c r="F36" s="195">
        <v>0.5714285714285714</v>
      </c>
      <c r="G36" s="195">
        <v>0.21428571428571427</v>
      </c>
      <c r="H36" s="196">
        <v>0</v>
      </c>
      <c r="I36" s="194">
        <v>0</v>
      </c>
      <c r="J36" s="195">
        <v>0</v>
      </c>
      <c r="K36" s="195">
        <v>0</v>
      </c>
      <c r="L36" s="195">
        <v>0.7142857142857143</v>
      </c>
      <c r="M36" s="195">
        <v>0.14285714285714285</v>
      </c>
      <c r="N36" s="196">
        <v>0.14285714285714285</v>
      </c>
      <c r="O36" s="142"/>
    </row>
    <row r="37" spans="1:17" x14ac:dyDescent="0.25">
      <c r="A37" s="186" t="s">
        <v>46</v>
      </c>
      <c r="B37" s="234" t="s">
        <v>53</v>
      </c>
      <c r="C37" s="183">
        <v>0</v>
      </c>
      <c r="D37" s="184">
        <v>1</v>
      </c>
      <c r="E37" s="184">
        <v>1</v>
      </c>
      <c r="F37" s="184">
        <v>7</v>
      </c>
      <c r="G37" s="184">
        <v>5</v>
      </c>
      <c r="H37" s="185">
        <v>0</v>
      </c>
      <c r="I37" s="183">
        <v>0</v>
      </c>
      <c r="J37" s="184">
        <v>0</v>
      </c>
      <c r="K37" s="184">
        <v>1</v>
      </c>
      <c r="L37" s="184">
        <v>10</v>
      </c>
      <c r="M37" s="184">
        <v>1</v>
      </c>
      <c r="N37" s="185">
        <v>2</v>
      </c>
      <c r="O37" s="142" t="s">
        <v>201</v>
      </c>
      <c r="P37" s="142">
        <v>14</v>
      </c>
      <c r="Q37" s="142">
        <v>14</v>
      </c>
    </row>
    <row r="38" spans="1:17" ht="14.25" customHeight="1" x14ac:dyDescent="0.25">
      <c r="A38" s="186"/>
      <c r="B38" s="235"/>
      <c r="C38" s="197">
        <v>0</v>
      </c>
      <c r="D38" s="198">
        <v>7.1428571428571425E-2</v>
      </c>
      <c r="E38" s="198">
        <v>7.1428571428571425E-2</v>
      </c>
      <c r="F38" s="198">
        <v>0.5</v>
      </c>
      <c r="G38" s="198">
        <v>0.35714285714285715</v>
      </c>
      <c r="H38" s="199">
        <v>0</v>
      </c>
      <c r="I38" s="197">
        <v>0</v>
      </c>
      <c r="J38" s="198">
        <v>0</v>
      </c>
      <c r="K38" s="198">
        <v>7.1428571428571425E-2</v>
      </c>
      <c r="L38" s="198">
        <v>0.7142857142857143</v>
      </c>
      <c r="M38" s="198">
        <v>7.1428571428571425E-2</v>
      </c>
      <c r="N38" s="199">
        <v>0.14285714285714285</v>
      </c>
      <c r="O38" s="142"/>
    </row>
    <row r="39" spans="1:17" x14ac:dyDescent="0.25">
      <c r="A39" s="190" t="s">
        <v>47</v>
      </c>
      <c r="B39" s="238" t="s">
        <v>61</v>
      </c>
      <c r="C39" s="191">
        <v>0</v>
      </c>
      <c r="D39" s="192">
        <v>0</v>
      </c>
      <c r="E39" s="192">
        <v>2</v>
      </c>
      <c r="F39" s="192">
        <v>7</v>
      </c>
      <c r="G39" s="192">
        <v>5</v>
      </c>
      <c r="H39" s="193">
        <v>0</v>
      </c>
      <c r="I39" s="191">
        <v>0</v>
      </c>
      <c r="J39" s="192">
        <v>0</v>
      </c>
      <c r="K39" s="192">
        <v>1</v>
      </c>
      <c r="L39" s="192">
        <v>9</v>
      </c>
      <c r="M39" s="192">
        <v>2</v>
      </c>
      <c r="N39" s="193">
        <v>2</v>
      </c>
      <c r="O39" s="142" t="s">
        <v>202</v>
      </c>
      <c r="P39" s="142">
        <v>14</v>
      </c>
      <c r="Q39" s="142">
        <v>14</v>
      </c>
    </row>
    <row r="40" spans="1:17" ht="15" customHeight="1" x14ac:dyDescent="0.25">
      <c r="A40" s="190"/>
      <c r="B40" s="239"/>
      <c r="C40" s="194">
        <v>0</v>
      </c>
      <c r="D40" s="195">
        <v>0</v>
      </c>
      <c r="E40" s="195">
        <v>0.14285714285714285</v>
      </c>
      <c r="F40" s="195">
        <v>0.5</v>
      </c>
      <c r="G40" s="195">
        <v>0.35714285714285715</v>
      </c>
      <c r="H40" s="196">
        <v>0</v>
      </c>
      <c r="I40" s="194">
        <v>0</v>
      </c>
      <c r="J40" s="195">
        <v>0</v>
      </c>
      <c r="K40" s="195">
        <v>7.1428571428571425E-2</v>
      </c>
      <c r="L40" s="195">
        <v>0.6428571428571429</v>
      </c>
      <c r="M40" s="195">
        <v>0.14285714285714285</v>
      </c>
      <c r="N40" s="196">
        <v>0.14285714285714285</v>
      </c>
      <c r="O40" s="142"/>
    </row>
    <row r="41" spans="1:17" x14ac:dyDescent="0.25">
      <c r="A41" s="186" t="s">
        <v>48</v>
      </c>
      <c r="B41" s="234" t="s">
        <v>62</v>
      </c>
      <c r="C41" s="183">
        <v>2</v>
      </c>
      <c r="D41" s="184">
        <v>1</v>
      </c>
      <c r="E41" s="184">
        <v>4</v>
      </c>
      <c r="F41" s="184">
        <v>3</v>
      </c>
      <c r="G41" s="184">
        <v>4</v>
      </c>
      <c r="H41" s="185">
        <v>0</v>
      </c>
      <c r="I41" s="183">
        <v>0</v>
      </c>
      <c r="J41" s="184">
        <v>0</v>
      </c>
      <c r="K41" s="184">
        <v>3</v>
      </c>
      <c r="L41" s="184">
        <v>8</v>
      </c>
      <c r="M41" s="184">
        <v>1</v>
      </c>
      <c r="N41" s="185">
        <v>2</v>
      </c>
      <c r="O41" s="142" t="s">
        <v>203</v>
      </c>
      <c r="P41" s="142">
        <v>14</v>
      </c>
      <c r="Q41" s="142">
        <v>14</v>
      </c>
    </row>
    <row r="42" spans="1:17" x14ac:dyDescent="0.25">
      <c r="A42" s="203"/>
      <c r="B42" s="241"/>
      <c r="C42" s="204">
        <v>0.14285714285714285</v>
      </c>
      <c r="D42" s="205">
        <v>7.1428571428571425E-2</v>
      </c>
      <c r="E42" s="205">
        <v>0.2857142857142857</v>
      </c>
      <c r="F42" s="205">
        <v>0.21428571428571427</v>
      </c>
      <c r="G42" s="205">
        <v>0.2857142857142857</v>
      </c>
      <c r="H42" s="206">
        <v>0</v>
      </c>
      <c r="I42" s="204">
        <v>0</v>
      </c>
      <c r="J42" s="205">
        <v>0</v>
      </c>
      <c r="K42" s="205">
        <v>0.21428571428571427</v>
      </c>
      <c r="L42" s="205">
        <v>0.5714285714285714</v>
      </c>
      <c r="M42" s="205">
        <v>7.1428571428571425E-2</v>
      </c>
      <c r="N42" s="206">
        <v>0.14285714285714285</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7"/>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2</v>
      </c>
      <c r="F48" s="211">
        <v>4</v>
      </c>
      <c r="G48" s="211">
        <v>8</v>
      </c>
      <c r="H48" s="211">
        <v>0</v>
      </c>
      <c r="P48" s="142">
        <v>14</v>
      </c>
    </row>
    <row r="49" spans="1:16" x14ac:dyDescent="0.25">
      <c r="A49" s="92"/>
      <c r="C49" s="195">
        <v>0</v>
      </c>
      <c r="D49" s="195">
        <v>0</v>
      </c>
      <c r="E49" s="195">
        <v>0.14285714285714285</v>
      </c>
      <c r="F49" s="195">
        <v>0.2857142857142857</v>
      </c>
      <c r="G49" s="195">
        <v>0.5714285714285714</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7"/>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3</v>
      </c>
      <c r="F54" s="211">
        <v>4</v>
      </c>
      <c r="G54" s="211">
        <v>6</v>
      </c>
      <c r="H54" s="211">
        <v>0</v>
      </c>
      <c r="P54" s="142">
        <v>14</v>
      </c>
    </row>
    <row r="55" spans="1:16" x14ac:dyDescent="0.25">
      <c r="A55" s="92"/>
      <c r="C55" s="195">
        <v>0</v>
      </c>
      <c r="D55" s="195">
        <v>7.1428571428571425E-2</v>
      </c>
      <c r="E55" s="195">
        <v>0.21428571428571427</v>
      </c>
      <c r="F55" s="195">
        <v>0.2857142857142857</v>
      </c>
      <c r="G55" s="195">
        <v>0.42857142857142855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7"/>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14</v>
      </c>
      <c r="F60" s="211">
        <v>0</v>
      </c>
      <c r="G60" s="211"/>
      <c r="H60" s="211">
        <v>0</v>
      </c>
      <c r="P60" s="142">
        <v>14</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670</v>
      </c>
      <c r="C64" s="240"/>
      <c r="D64" s="240"/>
      <c r="E64" s="240"/>
      <c r="F64" s="240"/>
      <c r="G64" s="240"/>
      <c r="H64" s="240"/>
      <c r="I64" s="240"/>
      <c r="J64" s="240"/>
      <c r="K64" s="240"/>
      <c r="L64" s="240"/>
    </row>
    <row r="65" spans="2:12" ht="36" customHeight="1" x14ac:dyDescent="0.25">
      <c r="B65" s="240" t="s">
        <v>671</v>
      </c>
      <c r="C65" s="240"/>
      <c r="D65" s="240"/>
      <c r="E65" s="240"/>
      <c r="F65" s="240"/>
      <c r="G65" s="240"/>
      <c r="H65" s="240"/>
      <c r="I65" s="240"/>
      <c r="J65" s="240"/>
      <c r="K65" s="240"/>
      <c r="L65" s="240"/>
    </row>
    <row r="66" spans="2:12" ht="23.1" customHeight="1" x14ac:dyDescent="0.25">
      <c r="B66" s="240" t="s">
        <v>672</v>
      </c>
      <c r="C66" s="240"/>
      <c r="D66" s="240"/>
      <c r="E66" s="240"/>
      <c r="F66" s="240"/>
      <c r="G66" s="240"/>
      <c r="H66" s="240"/>
      <c r="I66" s="240"/>
      <c r="J66" s="240"/>
      <c r="K66" s="240"/>
      <c r="L66" s="240"/>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R81"/>
  <sheetViews>
    <sheetView showGridLines="0" showZeros="0" workbookViewId="0"/>
  </sheetViews>
  <sheetFormatPr defaultRowHeight="13.2" x14ac:dyDescent="0.25"/>
  <cols>
    <col min="1" max="1" width="3.5546875" style="220" customWidth="1"/>
    <col min="2" max="2" width="28.6640625" style="220" customWidth="1"/>
    <col min="3" max="4" width="8.88671875" style="220" customWidth="1"/>
    <col min="5" max="5" width="10" style="220" customWidth="1"/>
    <col min="6" max="6" width="8.88671875" style="220"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229</v>
      </c>
      <c r="C3" s="145"/>
      <c r="D3" s="146"/>
      <c r="E3" s="147">
        <v>43053</v>
      </c>
      <c r="F3" s="146"/>
      <c r="G3" s="148"/>
      <c r="H3" s="148"/>
      <c r="I3" s="147" t="s">
        <v>271</v>
      </c>
      <c r="J3" s="148"/>
      <c r="K3" s="148"/>
      <c r="L3" s="148"/>
      <c r="M3" s="149">
        <v>8</v>
      </c>
      <c r="N3" s="150"/>
      <c r="O3" s="142"/>
    </row>
    <row r="4" spans="1:18" ht="9.75" customHeight="1" x14ac:dyDescent="0.25"/>
    <row r="5" spans="1:18" ht="17.25" customHeight="1" x14ac:dyDescent="0.25">
      <c r="A5" s="92" t="s">
        <v>13</v>
      </c>
      <c r="B5" s="93" t="s">
        <v>12</v>
      </c>
    </row>
    <row r="6" spans="1:18" x14ac:dyDescent="0.25">
      <c r="B6" s="151" t="s">
        <v>2</v>
      </c>
      <c r="C6" s="152">
        <v>2</v>
      </c>
      <c r="D6" s="153">
        <v>0.25</v>
      </c>
      <c r="F6" s="154" t="s">
        <v>49</v>
      </c>
      <c r="J6" s="155" t="s">
        <v>194</v>
      </c>
    </row>
    <row r="7" spans="1:18" x14ac:dyDescent="0.25">
      <c r="B7" s="156" t="s">
        <v>3</v>
      </c>
      <c r="C7" s="94">
        <v>6</v>
      </c>
      <c r="D7" s="157">
        <v>0.75</v>
      </c>
      <c r="F7" s="158" t="s">
        <v>28</v>
      </c>
      <c r="G7" s="159"/>
      <c r="H7" s="159">
        <v>0</v>
      </c>
      <c r="I7" s="153">
        <v>0</v>
      </c>
    </row>
    <row r="8" spans="1:18" x14ac:dyDescent="0.25">
      <c r="B8" s="151" t="s">
        <v>5</v>
      </c>
      <c r="C8" s="152">
        <v>0</v>
      </c>
      <c r="D8" s="153">
        <v>0</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9"/>
      <c r="C20" s="167" t="s">
        <v>63</v>
      </c>
      <c r="D20" s="168"/>
      <c r="E20" s="168"/>
      <c r="F20" s="168"/>
      <c r="G20" s="169"/>
      <c r="H20" s="170"/>
      <c r="I20" s="167" t="s">
        <v>64</v>
      </c>
      <c r="J20" s="168"/>
      <c r="K20" s="168"/>
      <c r="L20" s="168"/>
      <c r="M20" s="169"/>
      <c r="N20" s="170"/>
      <c r="P20" s="87">
        <v>8</v>
      </c>
    </row>
    <row r="21" spans="1:18" ht="15" hidden="1" customHeight="1" x14ac:dyDescent="0.25">
      <c r="A21" s="92"/>
      <c r="B21" s="219"/>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9"/>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4</v>
      </c>
      <c r="D24" s="184">
        <v>2</v>
      </c>
      <c r="E24" s="184">
        <v>0</v>
      </c>
      <c r="F24" s="184">
        <v>2</v>
      </c>
      <c r="G24" s="184">
        <v>0</v>
      </c>
      <c r="H24" s="185">
        <v>0</v>
      </c>
      <c r="I24" s="183">
        <v>0</v>
      </c>
      <c r="J24" s="184">
        <v>0</v>
      </c>
      <c r="K24" s="184">
        <v>1</v>
      </c>
      <c r="L24" s="184">
        <v>7</v>
      </c>
      <c r="M24" s="184">
        <v>0</v>
      </c>
      <c r="N24" s="185">
        <v>0</v>
      </c>
      <c r="O24" s="142" t="s">
        <v>195</v>
      </c>
      <c r="P24" s="142">
        <v>8</v>
      </c>
      <c r="Q24" s="142">
        <v>8</v>
      </c>
    </row>
    <row r="25" spans="1:18" ht="18.75" customHeight="1" x14ac:dyDescent="0.25">
      <c r="A25" s="186"/>
      <c r="B25" s="235"/>
      <c r="C25" s="187">
        <v>0.5</v>
      </c>
      <c r="D25" s="188">
        <v>0.25</v>
      </c>
      <c r="E25" s="188">
        <v>0</v>
      </c>
      <c r="F25" s="188">
        <v>0.25</v>
      </c>
      <c r="G25" s="188">
        <v>0</v>
      </c>
      <c r="H25" s="189">
        <v>0</v>
      </c>
      <c r="I25" s="187">
        <v>0</v>
      </c>
      <c r="J25" s="188">
        <v>0</v>
      </c>
      <c r="K25" s="188">
        <v>0.125</v>
      </c>
      <c r="L25" s="188">
        <v>0.875</v>
      </c>
      <c r="M25" s="188">
        <v>0</v>
      </c>
      <c r="N25" s="189">
        <v>0</v>
      </c>
      <c r="O25" s="142"/>
    </row>
    <row r="26" spans="1:18" x14ac:dyDescent="0.25">
      <c r="A26" s="190" t="s">
        <v>41</v>
      </c>
      <c r="B26" s="238" t="s">
        <v>51</v>
      </c>
      <c r="C26" s="191">
        <v>6</v>
      </c>
      <c r="D26" s="192">
        <v>0</v>
      </c>
      <c r="E26" s="192">
        <v>1</v>
      </c>
      <c r="F26" s="192">
        <v>1</v>
      </c>
      <c r="G26" s="192">
        <v>0</v>
      </c>
      <c r="H26" s="193">
        <v>0</v>
      </c>
      <c r="I26" s="191">
        <v>0</v>
      </c>
      <c r="J26" s="192">
        <v>0</v>
      </c>
      <c r="K26" s="192">
        <v>1</v>
      </c>
      <c r="L26" s="192">
        <v>7</v>
      </c>
      <c r="M26" s="192">
        <v>0</v>
      </c>
      <c r="N26" s="193">
        <v>0</v>
      </c>
      <c r="O26" s="142" t="s">
        <v>196</v>
      </c>
      <c r="P26" s="142">
        <v>8</v>
      </c>
      <c r="Q26" s="142">
        <v>8</v>
      </c>
    </row>
    <row r="27" spans="1:18" ht="18" customHeight="1" x14ac:dyDescent="0.25">
      <c r="A27" s="190"/>
      <c r="B27" s="239"/>
      <c r="C27" s="194">
        <v>0.75</v>
      </c>
      <c r="D27" s="195">
        <v>0</v>
      </c>
      <c r="E27" s="195">
        <v>0.125</v>
      </c>
      <c r="F27" s="195">
        <v>0.125</v>
      </c>
      <c r="G27" s="195">
        <v>0</v>
      </c>
      <c r="H27" s="196">
        <v>0</v>
      </c>
      <c r="I27" s="194">
        <v>0</v>
      </c>
      <c r="J27" s="195">
        <v>0</v>
      </c>
      <c r="K27" s="195">
        <v>0.125</v>
      </c>
      <c r="L27" s="195">
        <v>0.875</v>
      </c>
      <c r="M27" s="195">
        <v>0</v>
      </c>
      <c r="N27" s="196">
        <v>0</v>
      </c>
      <c r="O27" s="142"/>
    </row>
    <row r="28" spans="1:18" x14ac:dyDescent="0.25">
      <c r="A28" s="186" t="s">
        <v>42</v>
      </c>
      <c r="B28" s="234" t="s">
        <v>58</v>
      </c>
      <c r="C28" s="183">
        <v>5</v>
      </c>
      <c r="D28" s="184">
        <v>1</v>
      </c>
      <c r="E28" s="184">
        <v>0</v>
      </c>
      <c r="F28" s="184">
        <v>2</v>
      </c>
      <c r="G28" s="184">
        <v>0</v>
      </c>
      <c r="H28" s="185">
        <v>0</v>
      </c>
      <c r="I28" s="183">
        <v>0</v>
      </c>
      <c r="J28" s="184">
        <v>0</v>
      </c>
      <c r="K28" s="184">
        <v>1</v>
      </c>
      <c r="L28" s="184">
        <v>7</v>
      </c>
      <c r="M28" s="184">
        <v>0</v>
      </c>
      <c r="N28" s="185">
        <v>0</v>
      </c>
      <c r="O28" s="142" t="s">
        <v>197</v>
      </c>
      <c r="P28" s="142">
        <v>8</v>
      </c>
      <c r="Q28" s="142">
        <v>8</v>
      </c>
    </row>
    <row r="29" spans="1:18" ht="15.75" customHeight="1" x14ac:dyDescent="0.25">
      <c r="A29" s="186"/>
      <c r="B29" s="235"/>
      <c r="C29" s="197">
        <v>0.625</v>
      </c>
      <c r="D29" s="198">
        <v>0.125</v>
      </c>
      <c r="E29" s="198">
        <v>0</v>
      </c>
      <c r="F29" s="198">
        <v>0.25</v>
      </c>
      <c r="G29" s="198">
        <v>0</v>
      </c>
      <c r="H29" s="199">
        <v>0</v>
      </c>
      <c r="I29" s="197">
        <v>0</v>
      </c>
      <c r="J29" s="198">
        <v>0</v>
      </c>
      <c r="K29" s="198">
        <v>0.125</v>
      </c>
      <c r="L29" s="198">
        <v>0.875</v>
      </c>
      <c r="M29" s="198">
        <v>0</v>
      </c>
      <c r="N29" s="199">
        <v>0</v>
      </c>
      <c r="O29" s="142"/>
    </row>
    <row r="30" spans="1:18" ht="13.5" customHeight="1" x14ac:dyDescent="0.25">
      <c r="A30" s="190" t="s">
        <v>43</v>
      </c>
      <c r="B30" s="238" t="s">
        <v>59</v>
      </c>
      <c r="C30" s="191">
        <v>4</v>
      </c>
      <c r="D30" s="192">
        <v>2</v>
      </c>
      <c r="E30" s="192">
        <v>0</v>
      </c>
      <c r="F30" s="192">
        <v>2</v>
      </c>
      <c r="G30" s="192">
        <v>0</v>
      </c>
      <c r="H30" s="193">
        <v>0</v>
      </c>
      <c r="I30" s="191">
        <v>0</v>
      </c>
      <c r="J30" s="192">
        <v>0</v>
      </c>
      <c r="K30" s="192">
        <v>0</v>
      </c>
      <c r="L30" s="192">
        <v>8</v>
      </c>
      <c r="M30" s="192">
        <v>0</v>
      </c>
      <c r="N30" s="193">
        <v>0</v>
      </c>
      <c r="O30" s="142" t="s">
        <v>198</v>
      </c>
      <c r="P30" s="142">
        <v>8</v>
      </c>
      <c r="Q30" s="142">
        <v>8</v>
      </c>
    </row>
    <row r="31" spans="1:18" ht="13.5" customHeight="1" x14ac:dyDescent="0.25">
      <c r="A31" s="190"/>
      <c r="B31" s="239"/>
      <c r="C31" s="194">
        <v>0.5</v>
      </c>
      <c r="D31" s="195">
        <v>0.25</v>
      </c>
      <c r="E31" s="195">
        <v>0</v>
      </c>
      <c r="F31" s="195">
        <v>0.25</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4</v>
      </c>
      <c r="D33" s="184">
        <v>2</v>
      </c>
      <c r="E33" s="184">
        <v>1</v>
      </c>
      <c r="F33" s="184">
        <v>1</v>
      </c>
      <c r="G33" s="184">
        <v>0</v>
      </c>
      <c r="H33" s="185">
        <v>0</v>
      </c>
      <c r="I33" s="183">
        <v>0</v>
      </c>
      <c r="J33" s="184">
        <v>0</v>
      </c>
      <c r="K33" s="184">
        <v>1</v>
      </c>
      <c r="L33" s="184">
        <v>7</v>
      </c>
      <c r="M33" s="184">
        <v>0</v>
      </c>
      <c r="N33" s="185">
        <v>0</v>
      </c>
      <c r="O33" s="142" t="s">
        <v>199</v>
      </c>
      <c r="P33" s="142">
        <v>8</v>
      </c>
      <c r="Q33" s="142">
        <v>8</v>
      </c>
    </row>
    <row r="34" spans="1:17" ht="14.25" customHeight="1" x14ac:dyDescent="0.25">
      <c r="A34" s="186"/>
      <c r="B34" s="235"/>
      <c r="C34" s="197">
        <v>0.5</v>
      </c>
      <c r="D34" s="198">
        <v>0.25</v>
      </c>
      <c r="E34" s="198">
        <v>0.125</v>
      </c>
      <c r="F34" s="198">
        <v>0.125</v>
      </c>
      <c r="G34" s="198">
        <v>0</v>
      </c>
      <c r="H34" s="199">
        <v>0</v>
      </c>
      <c r="I34" s="197">
        <v>0</v>
      </c>
      <c r="J34" s="198">
        <v>0</v>
      </c>
      <c r="K34" s="198">
        <v>0.125</v>
      </c>
      <c r="L34" s="198">
        <v>0.875</v>
      </c>
      <c r="M34" s="198">
        <v>0</v>
      </c>
      <c r="N34" s="199">
        <v>0</v>
      </c>
      <c r="O34" s="142"/>
    </row>
    <row r="35" spans="1:17" ht="12.75" customHeight="1" x14ac:dyDescent="0.25">
      <c r="A35" s="190" t="s">
        <v>45</v>
      </c>
      <c r="B35" s="238" t="s">
        <v>52</v>
      </c>
      <c r="C35" s="191">
        <v>1</v>
      </c>
      <c r="D35" s="192">
        <v>1</v>
      </c>
      <c r="E35" s="192">
        <v>3</v>
      </c>
      <c r="F35" s="192">
        <v>2</v>
      </c>
      <c r="G35" s="192">
        <v>0</v>
      </c>
      <c r="H35" s="193">
        <v>1</v>
      </c>
      <c r="I35" s="191">
        <v>0</v>
      </c>
      <c r="J35" s="192">
        <v>0</v>
      </c>
      <c r="K35" s="192">
        <v>0</v>
      </c>
      <c r="L35" s="192">
        <v>8</v>
      </c>
      <c r="M35" s="192">
        <v>0</v>
      </c>
      <c r="N35" s="193">
        <v>0</v>
      </c>
      <c r="O35" s="142" t="s">
        <v>200</v>
      </c>
      <c r="P35" s="142">
        <v>8</v>
      </c>
      <c r="Q35" s="142">
        <v>8</v>
      </c>
    </row>
    <row r="36" spans="1:17" ht="15.75" customHeight="1" x14ac:dyDescent="0.25">
      <c r="A36" s="190"/>
      <c r="B36" s="239"/>
      <c r="C36" s="194">
        <v>0.125</v>
      </c>
      <c r="D36" s="195">
        <v>0.125</v>
      </c>
      <c r="E36" s="195">
        <v>0.375</v>
      </c>
      <c r="F36" s="195">
        <v>0.25</v>
      </c>
      <c r="G36" s="195">
        <v>0</v>
      </c>
      <c r="H36" s="196">
        <v>0.125</v>
      </c>
      <c r="I36" s="194">
        <v>0</v>
      </c>
      <c r="J36" s="195">
        <v>0</v>
      </c>
      <c r="K36" s="195">
        <v>0</v>
      </c>
      <c r="L36" s="195">
        <v>1</v>
      </c>
      <c r="M36" s="195">
        <v>0</v>
      </c>
      <c r="N36" s="196">
        <v>0</v>
      </c>
      <c r="O36" s="142"/>
    </row>
    <row r="37" spans="1:17" x14ac:dyDescent="0.25">
      <c r="A37" s="186" t="s">
        <v>46</v>
      </c>
      <c r="B37" s="234" t="s">
        <v>53</v>
      </c>
      <c r="C37" s="183">
        <v>4</v>
      </c>
      <c r="D37" s="184">
        <v>1</v>
      </c>
      <c r="E37" s="184">
        <v>2</v>
      </c>
      <c r="F37" s="184">
        <v>0</v>
      </c>
      <c r="G37" s="184">
        <v>0</v>
      </c>
      <c r="H37" s="185">
        <v>1</v>
      </c>
      <c r="I37" s="183">
        <v>0</v>
      </c>
      <c r="J37" s="184">
        <v>0</v>
      </c>
      <c r="K37" s="184">
        <v>1</v>
      </c>
      <c r="L37" s="184">
        <v>7</v>
      </c>
      <c r="M37" s="184">
        <v>0</v>
      </c>
      <c r="N37" s="185">
        <v>0</v>
      </c>
      <c r="O37" s="142" t="s">
        <v>201</v>
      </c>
      <c r="P37" s="142">
        <v>8</v>
      </c>
      <c r="Q37" s="142">
        <v>8</v>
      </c>
    </row>
    <row r="38" spans="1:17" ht="14.25" customHeight="1" x14ac:dyDescent="0.25">
      <c r="A38" s="186"/>
      <c r="B38" s="235"/>
      <c r="C38" s="197">
        <v>0.5</v>
      </c>
      <c r="D38" s="198">
        <v>0.125</v>
      </c>
      <c r="E38" s="198">
        <v>0.25</v>
      </c>
      <c r="F38" s="198">
        <v>0</v>
      </c>
      <c r="G38" s="198">
        <v>0</v>
      </c>
      <c r="H38" s="199">
        <v>0.125</v>
      </c>
      <c r="I38" s="197">
        <v>0</v>
      </c>
      <c r="J38" s="198">
        <v>0</v>
      </c>
      <c r="K38" s="198">
        <v>0.125</v>
      </c>
      <c r="L38" s="198">
        <v>0.875</v>
      </c>
      <c r="M38" s="198">
        <v>0</v>
      </c>
      <c r="N38" s="199">
        <v>0</v>
      </c>
      <c r="O38" s="142"/>
    </row>
    <row r="39" spans="1:17" x14ac:dyDescent="0.25">
      <c r="A39" s="190" t="s">
        <v>47</v>
      </c>
      <c r="B39" s="238" t="s">
        <v>61</v>
      </c>
      <c r="C39" s="191">
        <v>3</v>
      </c>
      <c r="D39" s="192">
        <v>3</v>
      </c>
      <c r="E39" s="192">
        <v>2</v>
      </c>
      <c r="F39" s="192">
        <v>0</v>
      </c>
      <c r="G39" s="192">
        <v>0</v>
      </c>
      <c r="H39" s="193">
        <v>0</v>
      </c>
      <c r="I39" s="191">
        <v>0</v>
      </c>
      <c r="J39" s="192">
        <v>0</v>
      </c>
      <c r="K39" s="192">
        <v>0</v>
      </c>
      <c r="L39" s="192">
        <v>8</v>
      </c>
      <c r="M39" s="192">
        <v>0</v>
      </c>
      <c r="N39" s="193">
        <v>0</v>
      </c>
      <c r="O39" s="142" t="s">
        <v>202</v>
      </c>
      <c r="P39" s="142">
        <v>8</v>
      </c>
      <c r="Q39" s="142">
        <v>8</v>
      </c>
    </row>
    <row r="40" spans="1:17" ht="15" customHeight="1" x14ac:dyDescent="0.25">
      <c r="A40" s="190"/>
      <c r="B40" s="239"/>
      <c r="C40" s="194">
        <v>0.375</v>
      </c>
      <c r="D40" s="195">
        <v>0.375</v>
      </c>
      <c r="E40" s="195">
        <v>0.25</v>
      </c>
      <c r="F40" s="195">
        <v>0</v>
      </c>
      <c r="G40" s="195">
        <v>0</v>
      </c>
      <c r="H40" s="196">
        <v>0</v>
      </c>
      <c r="I40" s="194">
        <v>0</v>
      </c>
      <c r="J40" s="195">
        <v>0</v>
      </c>
      <c r="K40" s="195">
        <v>0</v>
      </c>
      <c r="L40" s="195">
        <v>1</v>
      </c>
      <c r="M40" s="195">
        <v>0</v>
      </c>
      <c r="N40" s="196">
        <v>0</v>
      </c>
      <c r="O40" s="142"/>
    </row>
    <row r="41" spans="1:17" x14ac:dyDescent="0.25">
      <c r="A41" s="186" t="s">
        <v>48</v>
      </c>
      <c r="B41" s="234" t="s">
        <v>62</v>
      </c>
      <c r="C41" s="183">
        <v>3</v>
      </c>
      <c r="D41" s="184">
        <v>4</v>
      </c>
      <c r="E41" s="184">
        <v>1</v>
      </c>
      <c r="F41" s="184">
        <v>0</v>
      </c>
      <c r="G41" s="184">
        <v>0</v>
      </c>
      <c r="H41" s="185">
        <v>0</v>
      </c>
      <c r="I41" s="183">
        <v>0</v>
      </c>
      <c r="J41" s="184">
        <v>0</v>
      </c>
      <c r="K41" s="184">
        <v>1</v>
      </c>
      <c r="L41" s="184">
        <v>7</v>
      </c>
      <c r="M41" s="184">
        <v>0</v>
      </c>
      <c r="N41" s="185">
        <v>0</v>
      </c>
      <c r="O41" s="142" t="s">
        <v>203</v>
      </c>
      <c r="P41" s="142">
        <v>8</v>
      </c>
      <c r="Q41" s="142">
        <v>8</v>
      </c>
    </row>
    <row r="42" spans="1:17" x14ac:dyDescent="0.25">
      <c r="A42" s="203"/>
      <c r="B42" s="241"/>
      <c r="C42" s="204">
        <v>0.375</v>
      </c>
      <c r="D42" s="205">
        <v>0.5</v>
      </c>
      <c r="E42" s="205">
        <v>0.125</v>
      </c>
      <c r="F42" s="205">
        <v>0</v>
      </c>
      <c r="G42" s="205">
        <v>0</v>
      </c>
      <c r="H42" s="206">
        <v>0</v>
      </c>
      <c r="I42" s="204">
        <v>0</v>
      </c>
      <c r="J42" s="205">
        <v>0</v>
      </c>
      <c r="K42" s="205">
        <v>0.125</v>
      </c>
      <c r="L42" s="205">
        <v>0.875</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9"/>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2</v>
      </c>
      <c r="G48" s="211">
        <v>6</v>
      </c>
      <c r="H48" s="211">
        <v>0</v>
      </c>
      <c r="P48" s="142">
        <v>8</v>
      </c>
    </row>
    <row r="49" spans="1:16" x14ac:dyDescent="0.25">
      <c r="A49" s="92"/>
      <c r="C49" s="195">
        <v>0</v>
      </c>
      <c r="D49" s="195">
        <v>0</v>
      </c>
      <c r="E49" s="195">
        <v>0</v>
      </c>
      <c r="F49" s="195">
        <v>0.25</v>
      </c>
      <c r="G49" s="195">
        <v>0.75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9"/>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2</v>
      </c>
      <c r="F54" s="211">
        <v>0</v>
      </c>
      <c r="G54" s="211">
        <v>6</v>
      </c>
      <c r="H54" s="211">
        <v>0</v>
      </c>
      <c r="P54" s="142">
        <v>8</v>
      </c>
    </row>
    <row r="55" spans="1:16" x14ac:dyDescent="0.25">
      <c r="A55" s="92"/>
      <c r="C55" s="195">
        <v>0</v>
      </c>
      <c r="D55" s="195">
        <v>0</v>
      </c>
      <c r="E55" s="195">
        <v>0.25</v>
      </c>
      <c r="F55" s="195">
        <v>0</v>
      </c>
      <c r="G55" s="195">
        <v>0.75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9"/>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8</v>
      </c>
      <c r="F60" s="211">
        <v>0</v>
      </c>
      <c r="G60" s="211"/>
      <c r="H60" s="211">
        <v>0</v>
      </c>
      <c r="P60" s="142">
        <v>8</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691</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6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229</v>
      </c>
      <c r="C3" s="145"/>
      <c r="D3" s="146"/>
      <c r="E3" s="147">
        <v>43109</v>
      </c>
      <c r="F3" s="146"/>
      <c r="G3" s="148"/>
      <c r="H3" s="148"/>
      <c r="I3" s="147" t="s">
        <v>271</v>
      </c>
      <c r="J3" s="148"/>
      <c r="K3" s="148"/>
      <c r="L3" s="148"/>
      <c r="M3" s="149">
        <v>19</v>
      </c>
      <c r="N3" s="150"/>
      <c r="O3" s="142"/>
    </row>
    <row r="4" spans="1:18" ht="9.75" customHeight="1" x14ac:dyDescent="0.25"/>
    <row r="5" spans="1:18" ht="17.25" customHeight="1" x14ac:dyDescent="0.25">
      <c r="A5" s="92" t="s">
        <v>13</v>
      </c>
      <c r="B5" s="93" t="s">
        <v>12</v>
      </c>
    </row>
    <row r="6" spans="1:18" x14ac:dyDescent="0.25">
      <c r="B6" s="151" t="s">
        <v>2</v>
      </c>
      <c r="C6" s="152">
        <v>3</v>
      </c>
      <c r="D6" s="153">
        <v>0.15789473684210525</v>
      </c>
      <c r="F6" s="154" t="s">
        <v>49</v>
      </c>
      <c r="J6" s="155" t="s">
        <v>194</v>
      </c>
    </row>
    <row r="7" spans="1:18" x14ac:dyDescent="0.25">
      <c r="B7" s="156" t="s">
        <v>3</v>
      </c>
      <c r="C7" s="94">
        <v>14</v>
      </c>
      <c r="D7" s="157">
        <v>0.73684210526315785</v>
      </c>
      <c r="F7" s="158" t="s">
        <v>28</v>
      </c>
      <c r="G7" s="159"/>
      <c r="H7" s="159">
        <v>2</v>
      </c>
      <c r="I7" s="153">
        <v>0.10526315789473684</v>
      </c>
      <c r="K7" s="87" t="s">
        <v>488</v>
      </c>
    </row>
    <row r="8" spans="1:18" x14ac:dyDescent="0.25">
      <c r="B8" s="151" t="s">
        <v>5</v>
      </c>
      <c r="C8" s="152">
        <v>3</v>
      </c>
      <c r="D8" s="153">
        <v>0.15789473684210525</v>
      </c>
      <c r="F8" s="160" t="s">
        <v>0</v>
      </c>
      <c r="H8" s="87">
        <v>2</v>
      </c>
      <c r="I8" s="157">
        <v>0.10526315789473684</v>
      </c>
    </row>
    <row r="9" spans="1:18" x14ac:dyDescent="0.25">
      <c r="B9" s="156" t="s">
        <v>6</v>
      </c>
      <c r="C9" s="94">
        <v>0</v>
      </c>
      <c r="D9" s="157">
        <v>0</v>
      </c>
      <c r="F9" s="158" t="s">
        <v>29</v>
      </c>
      <c r="G9" s="159"/>
      <c r="H9" s="159">
        <v>0</v>
      </c>
      <c r="I9" s="153">
        <v>0</v>
      </c>
    </row>
    <row r="10" spans="1:18" x14ac:dyDescent="0.25">
      <c r="B10" s="151" t="s">
        <v>4</v>
      </c>
      <c r="C10" s="152">
        <v>3</v>
      </c>
      <c r="D10" s="153">
        <v>0.15789473684210525</v>
      </c>
      <c r="F10" s="160" t="s">
        <v>30</v>
      </c>
      <c r="H10" s="87">
        <v>0</v>
      </c>
      <c r="I10" s="157">
        <v>0</v>
      </c>
    </row>
    <row r="11" spans="1:18" x14ac:dyDescent="0.25">
      <c r="B11" s="156" t="s">
        <v>23</v>
      </c>
      <c r="C11" s="94">
        <v>4</v>
      </c>
      <c r="D11" s="157">
        <v>0.21052631578947367</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5.2631578947368418E-2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19</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2</v>
      </c>
      <c r="E24" s="184">
        <v>4</v>
      </c>
      <c r="F24" s="184">
        <v>9</v>
      </c>
      <c r="G24" s="184">
        <v>4</v>
      </c>
      <c r="H24" s="185">
        <v>0</v>
      </c>
      <c r="I24" s="183">
        <v>0</v>
      </c>
      <c r="J24" s="184">
        <v>1</v>
      </c>
      <c r="K24" s="184">
        <v>2</v>
      </c>
      <c r="L24" s="184">
        <v>13</v>
      </c>
      <c r="M24" s="184">
        <v>0</v>
      </c>
      <c r="N24" s="185">
        <v>3</v>
      </c>
      <c r="O24" s="142" t="s">
        <v>195</v>
      </c>
      <c r="P24" s="142">
        <v>19</v>
      </c>
      <c r="Q24" s="142">
        <v>19</v>
      </c>
    </row>
    <row r="25" spans="1:18" ht="18.75" customHeight="1" x14ac:dyDescent="0.25">
      <c r="A25" s="186"/>
      <c r="B25" s="235"/>
      <c r="C25" s="187">
        <v>0</v>
      </c>
      <c r="D25" s="188">
        <v>0.10526315789473684</v>
      </c>
      <c r="E25" s="188">
        <v>0.21052631578947367</v>
      </c>
      <c r="F25" s="188">
        <v>0.47368421052631576</v>
      </c>
      <c r="G25" s="188">
        <v>0.21052631578947367</v>
      </c>
      <c r="H25" s="189">
        <v>0</v>
      </c>
      <c r="I25" s="187">
        <v>0</v>
      </c>
      <c r="J25" s="188">
        <v>5.2631578947368418E-2</v>
      </c>
      <c r="K25" s="188">
        <v>0.10526315789473684</v>
      </c>
      <c r="L25" s="188">
        <v>0.68421052631578949</v>
      </c>
      <c r="M25" s="188">
        <v>0</v>
      </c>
      <c r="N25" s="189">
        <v>0.15789473684210525</v>
      </c>
      <c r="O25" s="142"/>
    </row>
    <row r="26" spans="1:18" x14ac:dyDescent="0.25">
      <c r="A26" s="190" t="s">
        <v>41</v>
      </c>
      <c r="B26" s="238" t="s">
        <v>51</v>
      </c>
      <c r="C26" s="191">
        <v>0</v>
      </c>
      <c r="D26" s="192">
        <v>3</v>
      </c>
      <c r="E26" s="192">
        <v>2</v>
      </c>
      <c r="F26" s="192">
        <v>9</v>
      </c>
      <c r="G26" s="192">
        <v>5</v>
      </c>
      <c r="H26" s="193">
        <v>0</v>
      </c>
      <c r="I26" s="191">
        <v>0</v>
      </c>
      <c r="J26" s="192">
        <v>0</v>
      </c>
      <c r="K26" s="192">
        <v>3</v>
      </c>
      <c r="L26" s="192">
        <v>12</v>
      </c>
      <c r="M26" s="192">
        <v>1</v>
      </c>
      <c r="N26" s="193">
        <v>3</v>
      </c>
      <c r="O26" s="142" t="s">
        <v>196</v>
      </c>
      <c r="P26" s="142">
        <v>19</v>
      </c>
      <c r="Q26" s="142">
        <v>19</v>
      </c>
    </row>
    <row r="27" spans="1:18" ht="18" customHeight="1" x14ac:dyDescent="0.25">
      <c r="A27" s="190"/>
      <c r="B27" s="239"/>
      <c r="C27" s="194">
        <v>0</v>
      </c>
      <c r="D27" s="195">
        <v>0.15789473684210525</v>
      </c>
      <c r="E27" s="195">
        <v>0.10526315789473684</v>
      </c>
      <c r="F27" s="195">
        <v>0.47368421052631576</v>
      </c>
      <c r="G27" s="195">
        <v>0.26315789473684209</v>
      </c>
      <c r="H27" s="196">
        <v>0</v>
      </c>
      <c r="I27" s="194">
        <v>0</v>
      </c>
      <c r="J27" s="195">
        <v>0</v>
      </c>
      <c r="K27" s="195">
        <v>0.15789473684210525</v>
      </c>
      <c r="L27" s="195">
        <v>0.63157894736842102</v>
      </c>
      <c r="M27" s="195">
        <v>5.2631578947368418E-2</v>
      </c>
      <c r="N27" s="196">
        <v>0.15789473684210525</v>
      </c>
      <c r="O27" s="142"/>
    </row>
    <row r="28" spans="1:18" x14ac:dyDescent="0.25">
      <c r="A28" s="186" t="s">
        <v>42</v>
      </c>
      <c r="B28" s="234" t="s">
        <v>58</v>
      </c>
      <c r="C28" s="183">
        <v>2</v>
      </c>
      <c r="D28" s="184">
        <v>2</v>
      </c>
      <c r="E28" s="184">
        <v>3</v>
      </c>
      <c r="F28" s="184">
        <v>8</v>
      </c>
      <c r="G28" s="184">
        <v>4</v>
      </c>
      <c r="H28" s="185">
        <v>0</v>
      </c>
      <c r="I28" s="183">
        <v>0</v>
      </c>
      <c r="J28" s="184">
        <v>0</v>
      </c>
      <c r="K28" s="184">
        <v>3</v>
      </c>
      <c r="L28" s="184">
        <v>13</v>
      </c>
      <c r="M28" s="184">
        <v>0</v>
      </c>
      <c r="N28" s="185">
        <v>3</v>
      </c>
      <c r="O28" s="142" t="s">
        <v>197</v>
      </c>
      <c r="P28" s="142">
        <v>19</v>
      </c>
      <c r="Q28" s="142">
        <v>19</v>
      </c>
    </row>
    <row r="29" spans="1:18" ht="15.75" customHeight="1" x14ac:dyDescent="0.25">
      <c r="A29" s="186"/>
      <c r="B29" s="235"/>
      <c r="C29" s="197">
        <v>0.10526315789473684</v>
      </c>
      <c r="D29" s="198">
        <v>0.10526315789473684</v>
      </c>
      <c r="E29" s="198">
        <v>0.15789473684210525</v>
      </c>
      <c r="F29" s="198">
        <v>0.42105263157894735</v>
      </c>
      <c r="G29" s="198">
        <v>0.21052631578947367</v>
      </c>
      <c r="H29" s="199">
        <v>0</v>
      </c>
      <c r="I29" s="197">
        <v>0</v>
      </c>
      <c r="J29" s="198">
        <v>0</v>
      </c>
      <c r="K29" s="198">
        <v>0.15789473684210525</v>
      </c>
      <c r="L29" s="198">
        <v>0.68421052631578949</v>
      </c>
      <c r="M29" s="198">
        <v>0</v>
      </c>
      <c r="N29" s="199">
        <v>0.15789473684210525</v>
      </c>
      <c r="O29" s="142"/>
    </row>
    <row r="30" spans="1:18" ht="13.5" customHeight="1" x14ac:dyDescent="0.25">
      <c r="A30" s="190" t="s">
        <v>43</v>
      </c>
      <c r="B30" s="238" t="s">
        <v>59</v>
      </c>
      <c r="C30" s="191">
        <v>1</v>
      </c>
      <c r="D30" s="192">
        <v>3</v>
      </c>
      <c r="E30" s="192">
        <v>1</v>
      </c>
      <c r="F30" s="192">
        <v>12</v>
      </c>
      <c r="G30" s="192">
        <v>2</v>
      </c>
      <c r="H30" s="193">
        <v>0</v>
      </c>
      <c r="I30" s="191">
        <v>0</v>
      </c>
      <c r="J30" s="192">
        <v>1</v>
      </c>
      <c r="K30" s="192">
        <v>1</v>
      </c>
      <c r="L30" s="192">
        <v>14</v>
      </c>
      <c r="M30" s="192">
        <v>0</v>
      </c>
      <c r="N30" s="193">
        <v>3</v>
      </c>
      <c r="O30" s="142" t="s">
        <v>198</v>
      </c>
      <c r="P30" s="142">
        <v>19</v>
      </c>
      <c r="Q30" s="142">
        <v>19</v>
      </c>
    </row>
    <row r="31" spans="1:18" ht="13.5" customHeight="1" x14ac:dyDescent="0.25">
      <c r="A31" s="190"/>
      <c r="B31" s="239"/>
      <c r="C31" s="194">
        <v>5.2631578947368418E-2</v>
      </c>
      <c r="D31" s="195">
        <v>0.15789473684210525</v>
      </c>
      <c r="E31" s="195">
        <v>5.2631578947368418E-2</v>
      </c>
      <c r="F31" s="195">
        <v>0.63157894736842102</v>
      </c>
      <c r="G31" s="195">
        <v>0.10526315789473684</v>
      </c>
      <c r="H31" s="196">
        <v>0</v>
      </c>
      <c r="I31" s="194">
        <v>0</v>
      </c>
      <c r="J31" s="195">
        <v>5.2631578947368418E-2</v>
      </c>
      <c r="K31" s="195">
        <v>5.2631578947368418E-2</v>
      </c>
      <c r="L31" s="195">
        <v>0.73684210526315785</v>
      </c>
      <c r="M31" s="195">
        <v>0</v>
      </c>
      <c r="N31" s="196">
        <v>0.15789473684210525</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4</v>
      </c>
      <c r="E33" s="184">
        <v>4</v>
      </c>
      <c r="F33" s="184">
        <v>7</v>
      </c>
      <c r="G33" s="184">
        <v>4</v>
      </c>
      <c r="H33" s="185">
        <v>0</v>
      </c>
      <c r="I33" s="183">
        <v>0</v>
      </c>
      <c r="J33" s="184">
        <v>0</v>
      </c>
      <c r="K33" s="184">
        <v>4</v>
      </c>
      <c r="L33" s="184">
        <v>12</v>
      </c>
      <c r="M33" s="184">
        <v>0</v>
      </c>
      <c r="N33" s="185">
        <v>3</v>
      </c>
      <c r="O33" s="142" t="s">
        <v>199</v>
      </c>
      <c r="P33" s="142">
        <v>19</v>
      </c>
      <c r="Q33" s="142">
        <v>19</v>
      </c>
    </row>
    <row r="34" spans="1:17" ht="14.25" customHeight="1" x14ac:dyDescent="0.25">
      <c r="A34" s="186"/>
      <c r="B34" s="235"/>
      <c r="C34" s="197">
        <v>0</v>
      </c>
      <c r="D34" s="198">
        <v>0.21052631578947367</v>
      </c>
      <c r="E34" s="198">
        <v>0.21052631578947367</v>
      </c>
      <c r="F34" s="198">
        <v>0.36842105263157893</v>
      </c>
      <c r="G34" s="198">
        <v>0.21052631578947367</v>
      </c>
      <c r="H34" s="199">
        <v>0</v>
      </c>
      <c r="I34" s="197">
        <v>0</v>
      </c>
      <c r="J34" s="198">
        <v>0</v>
      </c>
      <c r="K34" s="198">
        <v>0.21052631578947367</v>
      </c>
      <c r="L34" s="198">
        <v>0.63157894736842102</v>
      </c>
      <c r="M34" s="198">
        <v>0</v>
      </c>
      <c r="N34" s="199">
        <v>0.15789473684210525</v>
      </c>
      <c r="O34" s="142"/>
    </row>
    <row r="35" spans="1:17" ht="12.75" customHeight="1" x14ac:dyDescent="0.25">
      <c r="A35" s="190" t="s">
        <v>45</v>
      </c>
      <c r="B35" s="238" t="s">
        <v>52</v>
      </c>
      <c r="C35" s="191">
        <v>1</v>
      </c>
      <c r="D35" s="192">
        <v>1</v>
      </c>
      <c r="E35" s="192">
        <v>3</v>
      </c>
      <c r="F35" s="192">
        <v>13</v>
      </c>
      <c r="G35" s="192">
        <v>1</v>
      </c>
      <c r="H35" s="193">
        <v>0</v>
      </c>
      <c r="I35" s="191">
        <v>0</v>
      </c>
      <c r="J35" s="192">
        <v>0</v>
      </c>
      <c r="K35" s="192">
        <v>1</v>
      </c>
      <c r="L35" s="192">
        <v>15</v>
      </c>
      <c r="M35" s="192">
        <v>0</v>
      </c>
      <c r="N35" s="193">
        <v>3</v>
      </c>
      <c r="O35" s="142" t="s">
        <v>200</v>
      </c>
      <c r="P35" s="142">
        <v>19</v>
      </c>
      <c r="Q35" s="142">
        <v>19</v>
      </c>
    </row>
    <row r="36" spans="1:17" ht="15.75" customHeight="1" x14ac:dyDescent="0.25">
      <c r="A36" s="190"/>
      <c r="B36" s="239"/>
      <c r="C36" s="194">
        <v>5.2631578947368418E-2</v>
      </c>
      <c r="D36" s="195">
        <v>5.2631578947368418E-2</v>
      </c>
      <c r="E36" s="195">
        <v>0.15789473684210525</v>
      </c>
      <c r="F36" s="195">
        <v>0.68421052631578949</v>
      </c>
      <c r="G36" s="195">
        <v>5.2631578947368418E-2</v>
      </c>
      <c r="H36" s="196">
        <v>0</v>
      </c>
      <c r="I36" s="194">
        <v>0</v>
      </c>
      <c r="J36" s="195">
        <v>0</v>
      </c>
      <c r="K36" s="195">
        <v>5.2631578947368418E-2</v>
      </c>
      <c r="L36" s="195">
        <v>0.78947368421052633</v>
      </c>
      <c r="M36" s="195">
        <v>0</v>
      </c>
      <c r="N36" s="196">
        <v>0.15789473684210525</v>
      </c>
      <c r="O36" s="142"/>
    </row>
    <row r="37" spans="1:17" x14ac:dyDescent="0.25">
      <c r="A37" s="186" t="s">
        <v>46</v>
      </c>
      <c r="B37" s="234" t="s">
        <v>53</v>
      </c>
      <c r="C37" s="183">
        <v>3</v>
      </c>
      <c r="D37" s="184">
        <v>0</v>
      </c>
      <c r="E37" s="184">
        <v>4</v>
      </c>
      <c r="F37" s="184">
        <v>8</v>
      </c>
      <c r="G37" s="184">
        <v>4</v>
      </c>
      <c r="H37" s="185">
        <v>0</v>
      </c>
      <c r="I37" s="183">
        <v>0</v>
      </c>
      <c r="J37" s="184">
        <v>1</v>
      </c>
      <c r="K37" s="184">
        <v>1</v>
      </c>
      <c r="L37" s="184">
        <v>13</v>
      </c>
      <c r="M37" s="184">
        <v>1</v>
      </c>
      <c r="N37" s="185">
        <v>3</v>
      </c>
      <c r="O37" s="142" t="s">
        <v>201</v>
      </c>
      <c r="P37" s="142">
        <v>19</v>
      </c>
      <c r="Q37" s="142">
        <v>19</v>
      </c>
    </row>
    <row r="38" spans="1:17" ht="14.25" customHeight="1" x14ac:dyDescent="0.25">
      <c r="A38" s="186"/>
      <c r="B38" s="235"/>
      <c r="C38" s="197">
        <v>0.15789473684210525</v>
      </c>
      <c r="D38" s="198">
        <v>0</v>
      </c>
      <c r="E38" s="198">
        <v>0.21052631578947367</v>
      </c>
      <c r="F38" s="198">
        <v>0.42105263157894735</v>
      </c>
      <c r="G38" s="198">
        <v>0.21052631578947367</v>
      </c>
      <c r="H38" s="199">
        <v>0</v>
      </c>
      <c r="I38" s="197">
        <v>0</v>
      </c>
      <c r="J38" s="198">
        <v>5.2631578947368418E-2</v>
      </c>
      <c r="K38" s="198">
        <v>5.2631578947368418E-2</v>
      </c>
      <c r="L38" s="198">
        <v>0.68421052631578949</v>
      </c>
      <c r="M38" s="198">
        <v>5.2631578947368418E-2</v>
      </c>
      <c r="N38" s="199">
        <v>0.15789473684210525</v>
      </c>
      <c r="O38" s="142"/>
    </row>
    <row r="39" spans="1:17" x14ac:dyDescent="0.25">
      <c r="A39" s="190" t="s">
        <v>47</v>
      </c>
      <c r="B39" s="238" t="s">
        <v>61</v>
      </c>
      <c r="C39" s="191">
        <v>3</v>
      </c>
      <c r="D39" s="192">
        <v>3</v>
      </c>
      <c r="E39" s="192">
        <v>3</v>
      </c>
      <c r="F39" s="192">
        <v>7</v>
      </c>
      <c r="G39" s="192">
        <v>3</v>
      </c>
      <c r="H39" s="193">
        <v>0</v>
      </c>
      <c r="I39" s="191">
        <v>0</v>
      </c>
      <c r="J39" s="192">
        <v>0</v>
      </c>
      <c r="K39" s="192">
        <v>3</v>
      </c>
      <c r="L39" s="192">
        <v>11</v>
      </c>
      <c r="M39" s="192">
        <v>2</v>
      </c>
      <c r="N39" s="193">
        <v>3</v>
      </c>
      <c r="O39" s="142" t="s">
        <v>202</v>
      </c>
      <c r="P39" s="142">
        <v>19</v>
      </c>
      <c r="Q39" s="142">
        <v>19</v>
      </c>
    </row>
    <row r="40" spans="1:17" ht="15" customHeight="1" x14ac:dyDescent="0.25">
      <c r="A40" s="190"/>
      <c r="B40" s="239"/>
      <c r="C40" s="194">
        <v>0.15789473684210525</v>
      </c>
      <c r="D40" s="195">
        <v>0.15789473684210525</v>
      </c>
      <c r="E40" s="195">
        <v>0.15789473684210525</v>
      </c>
      <c r="F40" s="195">
        <v>0.36842105263157893</v>
      </c>
      <c r="G40" s="195">
        <v>0.15789473684210525</v>
      </c>
      <c r="H40" s="196">
        <v>0</v>
      </c>
      <c r="I40" s="194">
        <v>0</v>
      </c>
      <c r="J40" s="195">
        <v>0</v>
      </c>
      <c r="K40" s="195">
        <v>0.15789473684210525</v>
      </c>
      <c r="L40" s="195">
        <v>0.57894736842105265</v>
      </c>
      <c r="M40" s="195">
        <v>0.10526315789473684</v>
      </c>
      <c r="N40" s="196">
        <v>0.15789473684210525</v>
      </c>
      <c r="O40" s="142"/>
    </row>
    <row r="41" spans="1:17" x14ac:dyDescent="0.25">
      <c r="A41" s="186" t="s">
        <v>48</v>
      </c>
      <c r="B41" s="234" t="s">
        <v>62</v>
      </c>
      <c r="C41" s="183">
        <v>3</v>
      </c>
      <c r="D41" s="184">
        <v>2</v>
      </c>
      <c r="E41" s="184">
        <v>4</v>
      </c>
      <c r="F41" s="184">
        <v>7</v>
      </c>
      <c r="G41" s="184">
        <v>3</v>
      </c>
      <c r="H41" s="185">
        <v>0</v>
      </c>
      <c r="I41" s="183">
        <v>0</v>
      </c>
      <c r="J41" s="184">
        <v>0</v>
      </c>
      <c r="K41" s="184">
        <v>4</v>
      </c>
      <c r="L41" s="184">
        <v>11</v>
      </c>
      <c r="M41" s="184">
        <v>1</v>
      </c>
      <c r="N41" s="185">
        <v>3</v>
      </c>
      <c r="O41" s="142" t="s">
        <v>203</v>
      </c>
      <c r="P41" s="142">
        <v>19</v>
      </c>
      <c r="Q41" s="142">
        <v>19</v>
      </c>
    </row>
    <row r="42" spans="1:17" x14ac:dyDescent="0.25">
      <c r="A42" s="203"/>
      <c r="B42" s="241"/>
      <c r="C42" s="204">
        <v>0.15789473684210525</v>
      </c>
      <c r="D42" s="205">
        <v>0.10526315789473684</v>
      </c>
      <c r="E42" s="205">
        <v>0.21052631578947367</v>
      </c>
      <c r="F42" s="205">
        <v>0.36842105263157893</v>
      </c>
      <c r="G42" s="205">
        <v>0.15789473684210525</v>
      </c>
      <c r="H42" s="206">
        <v>0</v>
      </c>
      <c r="I42" s="204">
        <v>0</v>
      </c>
      <c r="J42" s="205">
        <v>0</v>
      </c>
      <c r="K42" s="205">
        <v>0.21052631578947367</v>
      </c>
      <c r="L42" s="205">
        <v>0.57894736842105265</v>
      </c>
      <c r="M42" s="205">
        <v>5.2631578947368418E-2</v>
      </c>
      <c r="N42" s="206">
        <v>0.15789473684210525</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9</v>
      </c>
      <c r="G48" s="211">
        <v>10</v>
      </c>
      <c r="H48" s="211">
        <v>0</v>
      </c>
      <c r="P48" s="142">
        <v>19</v>
      </c>
    </row>
    <row r="49" spans="1:16" x14ac:dyDescent="0.25">
      <c r="A49" s="92"/>
      <c r="C49" s="195">
        <v>0</v>
      </c>
      <c r="D49" s="195">
        <v>0</v>
      </c>
      <c r="E49" s="195">
        <v>0</v>
      </c>
      <c r="F49" s="195">
        <v>0.47368421052631576</v>
      </c>
      <c r="G49" s="195">
        <v>0.52631578947368418</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5</v>
      </c>
      <c r="F54" s="211">
        <v>7</v>
      </c>
      <c r="G54" s="211">
        <v>7</v>
      </c>
      <c r="H54" s="211">
        <v>0</v>
      </c>
      <c r="P54" s="142">
        <v>19</v>
      </c>
    </row>
    <row r="55" spans="1:16" x14ac:dyDescent="0.25">
      <c r="A55" s="92"/>
      <c r="C55" s="195">
        <v>0</v>
      </c>
      <c r="D55" s="195">
        <v>0</v>
      </c>
      <c r="E55" s="195">
        <v>0.26315789473684209</v>
      </c>
      <c r="F55" s="195">
        <v>0.36842105263157893</v>
      </c>
      <c r="G55" s="195">
        <v>0.36842105263157893</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19</v>
      </c>
      <c r="F60" s="211">
        <v>0</v>
      </c>
      <c r="G60" s="211"/>
      <c r="H60" s="211">
        <v>0</v>
      </c>
      <c r="P60" s="142">
        <v>19</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489</v>
      </c>
      <c r="C64" s="240"/>
      <c r="D64" s="240"/>
      <c r="E64" s="240"/>
      <c r="F64" s="240"/>
      <c r="G64" s="240"/>
      <c r="H64" s="240"/>
      <c r="I64" s="240"/>
      <c r="J64" s="240"/>
      <c r="K64" s="240"/>
      <c r="L64" s="240"/>
    </row>
    <row r="65" spans="2:12" ht="36" customHeight="1" x14ac:dyDescent="0.25">
      <c r="B65" s="240" t="s">
        <v>490</v>
      </c>
      <c r="C65" s="240"/>
      <c r="D65" s="240"/>
      <c r="E65" s="240"/>
      <c r="F65" s="240"/>
      <c r="G65" s="240"/>
      <c r="H65" s="240"/>
      <c r="I65" s="240"/>
      <c r="J65" s="240"/>
      <c r="K65" s="240"/>
      <c r="L65" s="240"/>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229</v>
      </c>
      <c r="C3" s="145"/>
      <c r="D3" s="146"/>
      <c r="E3" s="147">
        <v>43179</v>
      </c>
      <c r="F3" s="146"/>
      <c r="G3" s="148"/>
      <c r="H3" s="148"/>
      <c r="I3" s="147" t="s">
        <v>271</v>
      </c>
      <c r="J3" s="148"/>
      <c r="K3" s="148"/>
      <c r="L3" s="148"/>
      <c r="M3" s="149">
        <v>13</v>
      </c>
      <c r="N3" s="150"/>
      <c r="O3" s="142"/>
    </row>
    <row r="4" spans="1:18" ht="9.75" customHeight="1" x14ac:dyDescent="0.25"/>
    <row r="5" spans="1:18" ht="17.25" customHeight="1" x14ac:dyDescent="0.25">
      <c r="A5" s="92" t="s">
        <v>13</v>
      </c>
      <c r="B5" s="93" t="s">
        <v>12</v>
      </c>
    </row>
    <row r="6" spans="1:18" x14ac:dyDescent="0.25">
      <c r="B6" s="151" t="s">
        <v>2</v>
      </c>
      <c r="C6" s="152">
        <v>3</v>
      </c>
      <c r="D6" s="153">
        <v>0.23076923076923078</v>
      </c>
      <c r="F6" s="154" t="s">
        <v>49</v>
      </c>
      <c r="J6" s="155" t="s">
        <v>194</v>
      </c>
    </row>
    <row r="7" spans="1:18" x14ac:dyDescent="0.25">
      <c r="B7" s="156" t="s">
        <v>3</v>
      </c>
      <c r="C7" s="94">
        <v>8</v>
      </c>
      <c r="D7" s="157">
        <v>0.61538461538461542</v>
      </c>
      <c r="F7" s="158" t="s">
        <v>28</v>
      </c>
      <c r="G7" s="159"/>
      <c r="H7" s="159">
        <v>0</v>
      </c>
      <c r="I7" s="153">
        <v>0</v>
      </c>
    </row>
    <row r="8" spans="1:18" x14ac:dyDescent="0.25">
      <c r="B8" s="151" t="s">
        <v>5</v>
      </c>
      <c r="C8" s="152">
        <v>2</v>
      </c>
      <c r="D8" s="153">
        <v>0.15384615384615385</v>
      </c>
      <c r="F8" s="160" t="s">
        <v>0</v>
      </c>
      <c r="H8" s="87">
        <v>2</v>
      </c>
      <c r="I8" s="157">
        <v>0.15384615384615385</v>
      </c>
    </row>
    <row r="9" spans="1:18" x14ac:dyDescent="0.25">
      <c r="B9" s="156" t="s">
        <v>6</v>
      </c>
      <c r="C9" s="94">
        <v>0</v>
      </c>
      <c r="D9" s="157">
        <v>0</v>
      </c>
      <c r="F9" s="158" t="s">
        <v>29</v>
      </c>
      <c r="G9" s="159"/>
      <c r="H9" s="159">
        <v>0</v>
      </c>
      <c r="I9" s="153">
        <v>0</v>
      </c>
    </row>
    <row r="10" spans="1:18" x14ac:dyDescent="0.25">
      <c r="B10" s="151" t="s">
        <v>4</v>
      </c>
      <c r="C10" s="152">
        <v>3</v>
      </c>
      <c r="D10" s="153">
        <v>0.23076923076923078</v>
      </c>
      <c r="F10" s="160" t="s">
        <v>30</v>
      </c>
      <c r="H10" s="87">
        <v>0</v>
      </c>
      <c r="I10" s="157">
        <v>0</v>
      </c>
    </row>
    <row r="11" spans="1:18" x14ac:dyDescent="0.25">
      <c r="B11" s="156" t="s">
        <v>23</v>
      </c>
      <c r="C11" s="94">
        <v>4</v>
      </c>
      <c r="D11" s="157">
        <v>0.30769230769230771</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2</v>
      </c>
      <c r="I13" s="153">
        <v>0.15384615384615385</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1</v>
      </c>
      <c r="D16" s="153">
        <v>7.6923076923076927E-2</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13</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1</v>
      </c>
      <c r="E24" s="184">
        <v>6</v>
      </c>
      <c r="F24" s="184">
        <v>4</v>
      </c>
      <c r="G24" s="184">
        <v>0</v>
      </c>
      <c r="H24" s="185">
        <v>0</v>
      </c>
      <c r="I24" s="183">
        <v>0</v>
      </c>
      <c r="J24" s="184">
        <v>0</v>
      </c>
      <c r="K24" s="184">
        <v>3</v>
      </c>
      <c r="L24" s="184">
        <v>10</v>
      </c>
      <c r="M24" s="184">
        <v>0</v>
      </c>
      <c r="N24" s="185">
        <v>0</v>
      </c>
      <c r="O24" s="142" t="s">
        <v>195</v>
      </c>
      <c r="P24" s="142">
        <v>13</v>
      </c>
      <c r="Q24" s="142">
        <v>13</v>
      </c>
    </row>
    <row r="25" spans="1:18" ht="18.75" customHeight="1" x14ac:dyDescent="0.25">
      <c r="A25" s="186"/>
      <c r="B25" s="235"/>
      <c r="C25" s="187">
        <v>0.15384615384615385</v>
      </c>
      <c r="D25" s="188">
        <v>7.6923076923076927E-2</v>
      </c>
      <c r="E25" s="188">
        <v>0.46153846153846156</v>
      </c>
      <c r="F25" s="188">
        <v>0.30769230769230771</v>
      </c>
      <c r="G25" s="188">
        <v>0</v>
      </c>
      <c r="H25" s="189">
        <v>0</v>
      </c>
      <c r="I25" s="187">
        <v>0</v>
      </c>
      <c r="J25" s="188">
        <v>0</v>
      </c>
      <c r="K25" s="188">
        <v>0.23076923076923078</v>
      </c>
      <c r="L25" s="188">
        <v>0.76923076923076927</v>
      </c>
      <c r="M25" s="188">
        <v>0</v>
      </c>
      <c r="N25" s="189">
        <v>0</v>
      </c>
      <c r="O25" s="142"/>
    </row>
    <row r="26" spans="1:18" x14ac:dyDescent="0.25">
      <c r="A26" s="190" t="s">
        <v>41</v>
      </c>
      <c r="B26" s="238" t="s">
        <v>51</v>
      </c>
      <c r="C26" s="191">
        <v>2</v>
      </c>
      <c r="D26" s="192">
        <v>1</v>
      </c>
      <c r="E26" s="192">
        <v>1</v>
      </c>
      <c r="F26" s="192">
        <v>9</v>
      </c>
      <c r="G26" s="192">
        <v>0</v>
      </c>
      <c r="H26" s="193">
        <v>0</v>
      </c>
      <c r="I26" s="191">
        <v>0</v>
      </c>
      <c r="J26" s="192">
        <v>0</v>
      </c>
      <c r="K26" s="192">
        <v>0</v>
      </c>
      <c r="L26" s="192">
        <v>13</v>
      </c>
      <c r="M26" s="192">
        <v>0</v>
      </c>
      <c r="N26" s="193">
        <v>0</v>
      </c>
      <c r="O26" s="142" t="s">
        <v>196</v>
      </c>
      <c r="P26" s="142">
        <v>13</v>
      </c>
      <c r="Q26" s="142">
        <v>13</v>
      </c>
    </row>
    <row r="27" spans="1:18" ht="18" customHeight="1" x14ac:dyDescent="0.25">
      <c r="A27" s="190"/>
      <c r="B27" s="239"/>
      <c r="C27" s="194">
        <v>0.15384615384615385</v>
      </c>
      <c r="D27" s="195">
        <v>7.6923076923076927E-2</v>
      </c>
      <c r="E27" s="195">
        <v>7.6923076923076927E-2</v>
      </c>
      <c r="F27" s="195">
        <v>0.69230769230769229</v>
      </c>
      <c r="G27" s="195">
        <v>0</v>
      </c>
      <c r="H27" s="196">
        <v>0</v>
      </c>
      <c r="I27" s="194">
        <v>0</v>
      </c>
      <c r="J27" s="195">
        <v>0</v>
      </c>
      <c r="K27" s="195">
        <v>0</v>
      </c>
      <c r="L27" s="195">
        <v>1</v>
      </c>
      <c r="M27" s="195">
        <v>0</v>
      </c>
      <c r="N27" s="196">
        <v>0</v>
      </c>
      <c r="O27" s="142"/>
    </row>
    <row r="28" spans="1:18" x14ac:dyDescent="0.25">
      <c r="A28" s="186" t="s">
        <v>42</v>
      </c>
      <c r="B28" s="234" t="s">
        <v>58</v>
      </c>
      <c r="C28" s="183">
        <v>3</v>
      </c>
      <c r="D28" s="184">
        <v>0</v>
      </c>
      <c r="E28" s="184">
        <v>1</v>
      </c>
      <c r="F28" s="184">
        <v>8</v>
      </c>
      <c r="G28" s="184">
        <v>1</v>
      </c>
      <c r="H28" s="185">
        <v>0</v>
      </c>
      <c r="I28" s="183">
        <v>0</v>
      </c>
      <c r="J28" s="184">
        <v>0</v>
      </c>
      <c r="K28" s="184">
        <v>1</v>
      </c>
      <c r="L28" s="184">
        <v>11</v>
      </c>
      <c r="M28" s="184">
        <v>1</v>
      </c>
      <c r="N28" s="185">
        <v>0</v>
      </c>
      <c r="O28" s="142" t="s">
        <v>197</v>
      </c>
      <c r="P28" s="142">
        <v>13</v>
      </c>
      <c r="Q28" s="142">
        <v>13</v>
      </c>
    </row>
    <row r="29" spans="1:18" ht="15.75" customHeight="1" x14ac:dyDescent="0.25">
      <c r="A29" s="186"/>
      <c r="B29" s="235"/>
      <c r="C29" s="197">
        <v>0.23076923076923078</v>
      </c>
      <c r="D29" s="198">
        <v>0</v>
      </c>
      <c r="E29" s="198">
        <v>7.6923076923076927E-2</v>
      </c>
      <c r="F29" s="198">
        <v>0.61538461538461542</v>
      </c>
      <c r="G29" s="198">
        <v>7.6923076923076927E-2</v>
      </c>
      <c r="H29" s="199">
        <v>0</v>
      </c>
      <c r="I29" s="197">
        <v>0</v>
      </c>
      <c r="J29" s="198">
        <v>0</v>
      </c>
      <c r="K29" s="198">
        <v>7.6923076923076927E-2</v>
      </c>
      <c r="L29" s="198">
        <v>0.84615384615384615</v>
      </c>
      <c r="M29" s="198">
        <v>7.6923076923076927E-2</v>
      </c>
      <c r="N29" s="199">
        <v>0</v>
      </c>
      <c r="O29" s="142"/>
    </row>
    <row r="30" spans="1:18" ht="13.5" customHeight="1" x14ac:dyDescent="0.25">
      <c r="A30" s="190" t="s">
        <v>43</v>
      </c>
      <c r="B30" s="238" t="s">
        <v>59</v>
      </c>
      <c r="C30" s="191">
        <v>2</v>
      </c>
      <c r="D30" s="192">
        <v>1</v>
      </c>
      <c r="E30" s="192">
        <v>0</v>
      </c>
      <c r="F30" s="192">
        <v>10</v>
      </c>
      <c r="G30" s="192">
        <v>0</v>
      </c>
      <c r="H30" s="193">
        <v>0</v>
      </c>
      <c r="I30" s="191">
        <v>0</v>
      </c>
      <c r="J30" s="192">
        <v>0</v>
      </c>
      <c r="K30" s="192">
        <v>0</v>
      </c>
      <c r="L30" s="192">
        <v>13</v>
      </c>
      <c r="M30" s="192">
        <v>0</v>
      </c>
      <c r="N30" s="193">
        <v>0</v>
      </c>
      <c r="O30" s="142" t="s">
        <v>198</v>
      </c>
      <c r="P30" s="142">
        <v>13</v>
      </c>
      <c r="Q30" s="142">
        <v>13</v>
      </c>
    </row>
    <row r="31" spans="1:18" ht="13.5" customHeight="1" x14ac:dyDescent="0.25">
      <c r="A31" s="190"/>
      <c r="B31" s="239"/>
      <c r="C31" s="194">
        <v>0.15384615384615385</v>
      </c>
      <c r="D31" s="195">
        <v>7.6923076923076927E-2</v>
      </c>
      <c r="E31" s="195">
        <v>0</v>
      </c>
      <c r="F31" s="195">
        <v>0.76923076923076927</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5</v>
      </c>
      <c r="D33" s="184">
        <v>0</v>
      </c>
      <c r="E33" s="184">
        <v>1</v>
      </c>
      <c r="F33" s="184">
        <v>7</v>
      </c>
      <c r="G33" s="184">
        <v>0</v>
      </c>
      <c r="H33" s="185">
        <v>0</v>
      </c>
      <c r="I33" s="183">
        <v>0</v>
      </c>
      <c r="J33" s="184">
        <v>0</v>
      </c>
      <c r="K33" s="184">
        <v>2</v>
      </c>
      <c r="L33" s="184">
        <v>11</v>
      </c>
      <c r="M33" s="184">
        <v>0</v>
      </c>
      <c r="N33" s="185">
        <v>0</v>
      </c>
      <c r="O33" s="142" t="s">
        <v>199</v>
      </c>
      <c r="P33" s="142">
        <v>13</v>
      </c>
      <c r="Q33" s="142">
        <v>13</v>
      </c>
    </row>
    <row r="34" spans="1:17" ht="14.25" customHeight="1" x14ac:dyDescent="0.25">
      <c r="A34" s="186"/>
      <c r="B34" s="235"/>
      <c r="C34" s="197">
        <v>0.38461538461538464</v>
      </c>
      <c r="D34" s="198">
        <v>0</v>
      </c>
      <c r="E34" s="198">
        <v>7.6923076923076927E-2</v>
      </c>
      <c r="F34" s="198">
        <v>0.53846153846153844</v>
      </c>
      <c r="G34" s="198">
        <v>0</v>
      </c>
      <c r="H34" s="199">
        <v>0</v>
      </c>
      <c r="I34" s="197">
        <v>0</v>
      </c>
      <c r="J34" s="198">
        <v>0</v>
      </c>
      <c r="K34" s="198">
        <v>0.15384615384615385</v>
      </c>
      <c r="L34" s="198">
        <v>0.84615384615384615</v>
      </c>
      <c r="M34" s="198">
        <v>0</v>
      </c>
      <c r="N34" s="199">
        <v>0</v>
      </c>
      <c r="O34" s="142"/>
    </row>
    <row r="35" spans="1:17" ht="12.75" customHeight="1" x14ac:dyDescent="0.25">
      <c r="A35" s="190" t="s">
        <v>45</v>
      </c>
      <c r="B35" s="238" t="s">
        <v>52</v>
      </c>
      <c r="C35" s="191">
        <v>2</v>
      </c>
      <c r="D35" s="192">
        <v>1</v>
      </c>
      <c r="E35" s="192">
        <v>1</v>
      </c>
      <c r="F35" s="192">
        <v>6</v>
      </c>
      <c r="G35" s="192">
        <v>3</v>
      </c>
      <c r="H35" s="193">
        <v>0</v>
      </c>
      <c r="I35" s="191">
        <v>0</v>
      </c>
      <c r="J35" s="192">
        <v>0</v>
      </c>
      <c r="K35" s="192">
        <v>0</v>
      </c>
      <c r="L35" s="192">
        <v>10</v>
      </c>
      <c r="M35" s="192">
        <v>3</v>
      </c>
      <c r="N35" s="193">
        <v>0</v>
      </c>
      <c r="O35" s="142" t="s">
        <v>200</v>
      </c>
      <c r="P35" s="142">
        <v>13</v>
      </c>
      <c r="Q35" s="142">
        <v>13</v>
      </c>
    </row>
    <row r="36" spans="1:17" ht="15.75" customHeight="1" x14ac:dyDescent="0.25">
      <c r="A36" s="190"/>
      <c r="B36" s="239"/>
      <c r="C36" s="194">
        <v>0.15384615384615385</v>
      </c>
      <c r="D36" s="195">
        <v>7.6923076923076927E-2</v>
      </c>
      <c r="E36" s="195">
        <v>7.6923076923076927E-2</v>
      </c>
      <c r="F36" s="195">
        <v>0.46153846153846156</v>
      </c>
      <c r="G36" s="195">
        <v>0.23076923076923078</v>
      </c>
      <c r="H36" s="196">
        <v>0</v>
      </c>
      <c r="I36" s="194">
        <v>0</v>
      </c>
      <c r="J36" s="195">
        <v>0</v>
      </c>
      <c r="K36" s="195">
        <v>0</v>
      </c>
      <c r="L36" s="195">
        <v>0.76923076923076927</v>
      </c>
      <c r="M36" s="195">
        <v>0.23076923076923078</v>
      </c>
      <c r="N36" s="196">
        <v>0</v>
      </c>
      <c r="O36" s="142"/>
    </row>
    <row r="37" spans="1:17" x14ac:dyDescent="0.25">
      <c r="A37" s="186" t="s">
        <v>46</v>
      </c>
      <c r="B37" s="234" t="s">
        <v>53</v>
      </c>
      <c r="C37" s="183">
        <v>4</v>
      </c>
      <c r="D37" s="184">
        <v>1</v>
      </c>
      <c r="E37" s="184">
        <v>2</v>
      </c>
      <c r="F37" s="184">
        <v>6</v>
      </c>
      <c r="G37" s="184">
        <v>0</v>
      </c>
      <c r="H37" s="185">
        <v>0</v>
      </c>
      <c r="I37" s="183">
        <v>0</v>
      </c>
      <c r="J37" s="184">
        <v>0</v>
      </c>
      <c r="K37" s="184">
        <v>2</v>
      </c>
      <c r="L37" s="184">
        <v>11</v>
      </c>
      <c r="M37" s="184">
        <v>0</v>
      </c>
      <c r="N37" s="185">
        <v>0</v>
      </c>
      <c r="O37" s="142" t="s">
        <v>201</v>
      </c>
      <c r="P37" s="142">
        <v>13</v>
      </c>
      <c r="Q37" s="142">
        <v>13</v>
      </c>
    </row>
    <row r="38" spans="1:17" ht="14.25" customHeight="1" x14ac:dyDescent="0.25">
      <c r="A38" s="186"/>
      <c r="B38" s="235"/>
      <c r="C38" s="197">
        <v>0.30769230769230771</v>
      </c>
      <c r="D38" s="198">
        <v>7.6923076923076927E-2</v>
      </c>
      <c r="E38" s="198">
        <v>0.15384615384615385</v>
      </c>
      <c r="F38" s="198">
        <v>0.46153846153846156</v>
      </c>
      <c r="G38" s="198">
        <v>0</v>
      </c>
      <c r="H38" s="199">
        <v>0</v>
      </c>
      <c r="I38" s="197">
        <v>0</v>
      </c>
      <c r="J38" s="198">
        <v>0</v>
      </c>
      <c r="K38" s="198">
        <v>0.15384615384615385</v>
      </c>
      <c r="L38" s="198">
        <v>0.84615384615384615</v>
      </c>
      <c r="M38" s="198">
        <v>0</v>
      </c>
      <c r="N38" s="199">
        <v>0</v>
      </c>
      <c r="O38" s="142"/>
    </row>
    <row r="39" spans="1:17" x14ac:dyDescent="0.25">
      <c r="A39" s="190" t="s">
        <v>47</v>
      </c>
      <c r="B39" s="238" t="s">
        <v>61</v>
      </c>
      <c r="C39" s="191">
        <v>2</v>
      </c>
      <c r="D39" s="192">
        <v>2</v>
      </c>
      <c r="E39" s="192">
        <v>0</v>
      </c>
      <c r="F39" s="192">
        <v>7</v>
      </c>
      <c r="G39" s="192">
        <v>2</v>
      </c>
      <c r="H39" s="193">
        <v>0</v>
      </c>
      <c r="I39" s="191">
        <v>0</v>
      </c>
      <c r="J39" s="192">
        <v>0</v>
      </c>
      <c r="K39" s="192">
        <v>0</v>
      </c>
      <c r="L39" s="192">
        <v>12</v>
      </c>
      <c r="M39" s="192">
        <v>1</v>
      </c>
      <c r="N39" s="193">
        <v>0</v>
      </c>
      <c r="O39" s="142" t="s">
        <v>202</v>
      </c>
      <c r="P39" s="142">
        <v>13</v>
      </c>
      <c r="Q39" s="142">
        <v>13</v>
      </c>
    </row>
    <row r="40" spans="1:17" ht="15" customHeight="1" x14ac:dyDescent="0.25">
      <c r="A40" s="190"/>
      <c r="B40" s="239"/>
      <c r="C40" s="194">
        <v>0.15384615384615385</v>
      </c>
      <c r="D40" s="195">
        <v>0.15384615384615385</v>
      </c>
      <c r="E40" s="195">
        <v>0</v>
      </c>
      <c r="F40" s="195">
        <v>0.53846153846153844</v>
      </c>
      <c r="G40" s="195">
        <v>0.15384615384615385</v>
      </c>
      <c r="H40" s="196">
        <v>0</v>
      </c>
      <c r="I40" s="194">
        <v>0</v>
      </c>
      <c r="J40" s="195">
        <v>0</v>
      </c>
      <c r="K40" s="195">
        <v>0</v>
      </c>
      <c r="L40" s="195">
        <v>0.92307692307692313</v>
      </c>
      <c r="M40" s="195">
        <v>7.6923076923076927E-2</v>
      </c>
      <c r="N40" s="196">
        <v>0</v>
      </c>
      <c r="O40" s="142"/>
    </row>
    <row r="41" spans="1:17" x14ac:dyDescent="0.25">
      <c r="A41" s="186" t="s">
        <v>48</v>
      </c>
      <c r="B41" s="234" t="s">
        <v>62</v>
      </c>
      <c r="C41" s="183">
        <v>3</v>
      </c>
      <c r="D41" s="184">
        <v>2</v>
      </c>
      <c r="E41" s="184">
        <v>0</v>
      </c>
      <c r="F41" s="184">
        <v>8</v>
      </c>
      <c r="G41" s="184">
        <v>0</v>
      </c>
      <c r="H41" s="185">
        <v>0</v>
      </c>
      <c r="I41" s="183">
        <v>0</v>
      </c>
      <c r="J41" s="184">
        <v>0</v>
      </c>
      <c r="K41" s="184">
        <v>0</v>
      </c>
      <c r="L41" s="184">
        <v>13</v>
      </c>
      <c r="M41" s="184">
        <v>0</v>
      </c>
      <c r="N41" s="185">
        <v>0</v>
      </c>
      <c r="O41" s="142" t="s">
        <v>203</v>
      </c>
      <c r="P41" s="142">
        <v>13</v>
      </c>
      <c r="Q41" s="142">
        <v>13</v>
      </c>
    </row>
    <row r="42" spans="1:17" x14ac:dyDescent="0.25">
      <c r="A42" s="203"/>
      <c r="B42" s="241"/>
      <c r="C42" s="204">
        <v>0.23076923076923078</v>
      </c>
      <c r="D42" s="205">
        <v>0.15384615384615385</v>
      </c>
      <c r="E42" s="205">
        <v>0</v>
      </c>
      <c r="F42" s="205">
        <v>0.61538461538461542</v>
      </c>
      <c r="G42" s="205">
        <v>0</v>
      </c>
      <c r="H42" s="206">
        <v>0</v>
      </c>
      <c r="I42" s="204">
        <v>0</v>
      </c>
      <c r="J42" s="205">
        <v>0</v>
      </c>
      <c r="K42" s="205">
        <v>0</v>
      </c>
      <c r="L42" s="205">
        <v>1</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1</v>
      </c>
      <c r="E48" s="211">
        <v>0</v>
      </c>
      <c r="F48" s="211">
        <v>3</v>
      </c>
      <c r="G48" s="211">
        <v>9</v>
      </c>
      <c r="H48" s="211">
        <v>0</v>
      </c>
      <c r="P48" s="142">
        <v>13</v>
      </c>
    </row>
    <row r="49" spans="1:16" x14ac:dyDescent="0.25">
      <c r="A49" s="92"/>
      <c r="C49" s="195">
        <v>0</v>
      </c>
      <c r="D49" s="195">
        <v>7.6923076923076927E-2</v>
      </c>
      <c r="E49" s="195">
        <v>0</v>
      </c>
      <c r="F49" s="195">
        <v>0.23076923076923078</v>
      </c>
      <c r="G49" s="195">
        <v>0.69230769230769229</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1</v>
      </c>
      <c r="F54" s="211">
        <v>6</v>
      </c>
      <c r="G54" s="211">
        <v>5</v>
      </c>
      <c r="H54" s="211">
        <v>0</v>
      </c>
      <c r="P54" s="142">
        <v>13</v>
      </c>
    </row>
    <row r="55" spans="1:16" x14ac:dyDescent="0.25">
      <c r="A55" s="92"/>
      <c r="C55" s="195">
        <v>0</v>
      </c>
      <c r="D55" s="195">
        <v>7.6923076923076927E-2</v>
      </c>
      <c r="E55" s="195">
        <v>7.6923076923076927E-2</v>
      </c>
      <c r="F55" s="195">
        <v>0.46153846153846156</v>
      </c>
      <c r="G55" s="195">
        <v>0.38461538461538464</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13</v>
      </c>
      <c r="F60" s="211">
        <v>0</v>
      </c>
      <c r="G60" s="211"/>
      <c r="H60" s="211">
        <v>0</v>
      </c>
      <c r="P60" s="142">
        <v>13</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48.9"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229</v>
      </c>
      <c r="C3" s="145"/>
      <c r="D3" s="146"/>
      <c r="E3" s="147">
        <v>43249</v>
      </c>
      <c r="F3" s="146"/>
      <c r="G3" s="148"/>
      <c r="H3" s="148"/>
      <c r="I3" s="147" t="s">
        <v>271</v>
      </c>
      <c r="J3" s="148"/>
      <c r="K3" s="148"/>
      <c r="L3" s="148"/>
      <c r="M3" s="149">
        <v>10</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5</v>
      </c>
      <c r="D7" s="157">
        <v>0.5</v>
      </c>
      <c r="F7" s="158" t="s">
        <v>28</v>
      </c>
      <c r="G7" s="159"/>
      <c r="H7" s="159">
        <v>0</v>
      </c>
      <c r="I7" s="153">
        <v>0</v>
      </c>
    </row>
    <row r="8" spans="1:18" x14ac:dyDescent="0.25">
      <c r="B8" s="151" t="s">
        <v>5</v>
      </c>
      <c r="C8" s="152">
        <v>2</v>
      </c>
      <c r="D8" s="153">
        <v>0.2</v>
      </c>
      <c r="F8" s="160" t="s">
        <v>0</v>
      </c>
      <c r="H8" s="87">
        <v>0</v>
      </c>
      <c r="I8" s="157">
        <v>0</v>
      </c>
    </row>
    <row r="9" spans="1:18" x14ac:dyDescent="0.25">
      <c r="B9" s="156" t="s">
        <v>6</v>
      </c>
      <c r="C9" s="94">
        <v>1</v>
      </c>
      <c r="D9" s="157">
        <v>0.1</v>
      </c>
      <c r="F9" s="158" t="s">
        <v>29</v>
      </c>
      <c r="G9" s="159"/>
      <c r="H9" s="159">
        <v>0</v>
      </c>
      <c r="I9" s="153">
        <v>0</v>
      </c>
    </row>
    <row r="10" spans="1:18" x14ac:dyDescent="0.25">
      <c r="B10" s="151" t="s">
        <v>4</v>
      </c>
      <c r="C10" s="152">
        <v>2</v>
      </c>
      <c r="D10" s="153">
        <v>0.2</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3</v>
      </c>
      <c r="D12" s="153">
        <v>0.3</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10</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1</v>
      </c>
      <c r="E24" s="184">
        <v>1</v>
      </c>
      <c r="F24" s="184">
        <v>7</v>
      </c>
      <c r="G24" s="184">
        <v>0</v>
      </c>
      <c r="H24" s="185">
        <v>0</v>
      </c>
      <c r="I24" s="183">
        <v>1</v>
      </c>
      <c r="J24" s="184">
        <v>0</v>
      </c>
      <c r="K24" s="184">
        <v>1</v>
      </c>
      <c r="L24" s="184">
        <v>8</v>
      </c>
      <c r="M24" s="184">
        <v>0</v>
      </c>
      <c r="N24" s="185">
        <v>0</v>
      </c>
      <c r="O24" s="142" t="s">
        <v>195</v>
      </c>
      <c r="P24" s="142">
        <v>10</v>
      </c>
      <c r="Q24" s="142">
        <v>10</v>
      </c>
    </row>
    <row r="25" spans="1:18" ht="18.75" customHeight="1" x14ac:dyDescent="0.25">
      <c r="A25" s="186"/>
      <c r="B25" s="235"/>
      <c r="C25" s="187">
        <v>0.1</v>
      </c>
      <c r="D25" s="188">
        <v>0.1</v>
      </c>
      <c r="E25" s="188">
        <v>0.1</v>
      </c>
      <c r="F25" s="188">
        <v>0.7</v>
      </c>
      <c r="G25" s="188">
        <v>0</v>
      </c>
      <c r="H25" s="189">
        <v>0</v>
      </c>
      <c r="I25" s="187">
        <v>0.1</v>
      </c>
      <c r="J25" s="188">
        <v>0</v>
      </c>
      <c r="K25" s="188">
        <v>0.1</v>
      </c>
      <c r="L25" s="188">
        <v>0.8</v>
      </c>
      <c r="M25" s="188">
        <v>0</v>
      </c>
      <c r="N25" s="189">
        <v>0</v>
      </c>
      <c r="O25" s="142"/>
    </row>
    <row r="26" spans="1:18" x14ac:dyDescent="0.25">
      <c r="A26" s="190" t="s">
        <v>41</v>
      </c>
      <c r="B26" s="238" t="s">
        <v>51</v>
      </c>
      <c r="C26" s="191">
        <v>1</v>
      </c>
      <c r="D26" s="192">
        <v>1</v>
      </c>
      <c r="E26" s="192">
        <v>2</v>
      </c>
      <c r="F26" s="192">
        <v>6</v>
      </c>
      <c r="G26" s="192">
        <v>0</v>
      </c>
      <c r="H26" s="193">
        <v>0</v>
      </c>
      <c r="I26" s="191">
        <v>1</v>
      </c>
      <c r="J26" s="192">
        <v>0</v>
      </c>
      <c r="K26" s="192">
        <v>2</v>
      </c>
      <c r="L26" s="192">
        <v>7</v>
      </c>
      <c r="M26" s="192">
        <v>0</v>
      </c>
      <c r="N26" s="193">
        <v>0</v>
      </c>
      <c r="O26" s="142" t="s">
        <v>196</v>
      </c>
      <c r="P26" s="142">
        <v>10</v>
      </c>
      <c r="Q26" s="142">
        <v>10</v>
      </c>
    </row>
    <row r="27" spans="1:18" ht="18" customHeight="1" x14ac:dyDescent="0.25">
      <c r="A27" s="190"/>
      <c r="B27" s="239"/>
      <c r="C27" s="194">
        <v>0.1</v>
      </c>
      <c r="D27" s="195">
        <v>0.1</v>
      </c>
      <c r="E27" s="195">
        <v>0.2</v>
      </c>
      <c r="F27" s="195">
        <v>0.6</v>
      </c>
      <c r="G27" s="195">
        <v>0</v>
      </c>
      <c r="H27" s="196">
        <v>0</v>
      </c>
      <c r="I27" s="194">
        <v>0.1</v>
      </c>
      <c r="J27" s="195">
        <v>0</v>
      </c>
      <c r="K27" s="195">
        <v>0.2</v>
      </c>
      <c r="L27" s="195">
        <v>0.7</v>
      </c>
      <c r="M27" s="195">
        <v>0</v>
      </c>
      <c r="N27" s="196">
        <v>0</v>
      </c>
      <c r="O27" s="142"/>
    </row>
    <row r="28" spans="1:18" x14ac:dyDescent="0.25">
      <c r="A28" s="186" t="s">
        <v>42</v>
      </c>
      <c r="B28" s="234" t="s">
        <v>58</v>
      </c>
      <c r="C28" s="183">
        <v>1</v>
      </c>
      <c r="D28" s="184">
        <v>1</v>
      </c>
      <c r="E28" s="184">
        <v>2</v>
      </c>
      <c r="F28" s="184">
        <v>6</v>
      </c>
      <c r="G28" s="184">
        <v>0</v>
      </c>
      <c r="H28" s="185">
        <v>0</v>
      </c>
      <c r="I28" s="183">
        <v>1</v>
      </c>
      <c r="J28" s="184">
        <v>0</v>
      </c>
      <c r="K28" s="184">
        <v>1</v>
      </c>
      <c r="L28" s="184">
        <v>8</v>
      </c>
      <c r="M28" s="184">
        <v>0</v>
      </c>
      <c r="N28" s="185">
        <v>0</v>
      </c>
      <c r="O28" s="142" t="s">
        <v>197</v>
      </c>
      <c r="P28" s="142">
        <v>10</v>
      </c>
      <c r="Q28" s="142">
        <v>10</v>
      </c>
    </row>
    <row r="29" spans="1:18" ht="15.75" customHeight="1" x14ac:dyDescent="0.25">
      <c r="A29" s="186"/>
      <c r="B29" s="235"/>
      <c r="C29" s="197">
        <v>0.1</v>
      </c>
      <c r="D29" s="198">
        <v>0.1</v>
      </c>
      <c r="E29" s="198">
        <v>0.2</v>
      </c>
      <c r="F29" s="198">
        <v>0.6</v>
      </c>
      <c r="G29" s="198">
        <v>0</v>
      </c>
      <c r="H29" s="199">
        <v>0</v>
      </c>
      <c r="I29" s="197">
        <v>0.1</v>
      </c>
      <c r="J29" s="198">
        <v>0</v>
      </c>
      <c r="K29" s="198">
        <v>0.1</v>
      </c>
      <c r="L29" s="198">
        <v>0.8</v>
      </c>
      <c r="M29" s="198">
        <v>0</v>
      </c>
      <c r="N29" s="199">
        <v>0</v>
      </c>
      <c r="O29" s="142"/>
    </row>
    <row r="30" spans="1:18" ht="13.5" customHeight="1" x14ac:dyDescent="0.25">
      <c r="A30" s="190" t="s">
        <v>43</v>
      </c>
      <c r="B30" s="238" t="s">
        <v>59</v>
      </c>
      <c r="C30" s="191">
        <v>1</v>
      </c>
      <c r="D30" s="192">
        <v>1</v>
      </c>
      <c r="E30" s="192">
        <v>0</v>
      </c>
      <c r="F30" s="192">
        <v>8</v>
      </c>
      <c r="G30" s="192">
        <v>0</v>
      </c>
      <c r="H30" s="193">
        <v>0</v>
      </c>
      <c r="I30" s="191">
        <v>1</v>
      </c>
      <c r="J30" s="192">
        <v>0</v>
      </c>
      <c r="K30" s="192">
        <v>1</v>
      </c>
      <c r="L30" s="192">
        <v>8</v>
      </c>
      <c r="M30" s="192">
        <v>0</v>
      </c>
      <c r="N30" s="193">
        <v>0</v>
      </c>
      <c r="O30" s="142" t="s">
        <v>198</v>
      </c>
      <c r="P30" s="142">
        <v>10</v>
      </c>
      <c r="Q30" s="142">
        <v>10</v>
      </c>
    </row>
    <row r="31" spans="1:18" ht="13.5" customHeight="1" x14ac:dyDescent="0.25">
      <c r="A31" s="190"/>
      <c r="B31" s="239"/>
      <c r="C31" s="194">
        <v>0.1</v>
      </c>
      <c r="D31" s="195">
        <v>0.1</v>
      </c>
      <c r="E31" s="195">
        <v>0</v>
      </c>
      <c r="F31" s="195">
        <v>0.8</v>
      </c>
      <c r="G31" s="195">
        <v>0</v>
      </c>
      <c r="H31" s="196">
        <v>0</v>
      </c>
      <c r="I31" s="194">
        <v>0.1</v>
      </c>
      <c r="J31" s="195">
        <v>0</v>
      </c>
      <c r="K31" s="195">
        <v>0.1</v>
      </c>
      <c r="L31" s="195">
        <v>0.8</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1</v>
      </c>
      <c r="D33" s="184">
        <v>1</v>
      </c>
      <c r="E33" s="184">
        <v>2</v>
      </c>
      <c r="F33" s="184">
        <v>6</v>
      </c>
      <c r="G33" s="184">
        <v>0</v>
      </c>
      <c r="H33" s="185">
        <v>0</v>
      </c>
      <c r="I33" s="183">
        <v>1</v>
      </c>
      <c r="J33" s="184">
        <v>0</v>
      </c>
      <c r="K33" s="184">
        <v>1</v>
      </c>
      <c r="L33" s="184">
        <v>8</v>
      </c>
      <c r="M33" s="184">
        <v>0</v>
      </c>
      <c r="N33" s="185">
        <v>0</v>
      </c>
      <c r="O33" s="142" t="s">
        <v>199</v>
      </c>
      <c r="P33" s="142">
        <v>10</v>
      </c>
      <c r="Q33" s="142">
        <v>10</v>
      </c>
    </row>
    <row r="34" spans="1:17" ht="14.25" customHeight="1" x14ac:dyDescent="0.25">
      <c r="A34" s="186"/>
      <c r="B34" s="235"/>
      <c r="C34" s="197">
        <v>0.1</v>
      </c>
      <c r="D34" s="198">
        <v>0.1</v>
      </c>
      <c r="E34" s="198">
        <v>0.2</v>
      </c>
      <c r="F34" s="198">
        <v>0.6</v>
      </c>
      <c r="G34" s="198">
        <v>0</v>
      </c>
      <c r="H34" s="199">
        <v>0</v>
      </c>
      <c r="I34" s="197">
        <v>0.1</v>
      </c>
      <c r="J34" s="198">
        <v>0</v>
      </c>
      <c r="K34" s="198">
        <v>0.1</v>
      </c>
      <c r="L34" s="198">
        <v>0.8</v>
      </c>
      <c r="M34" s="198">
        <v>0</v>
      </c>
      <c r="N34" s="199">
        <v>0</v>
      </c>
      <c r="O34" s="142"/>
    </row>
    <row r="35" spans="1:17" ht="12.75" customHeight="1" x14ac:dyDescent="0.25">
      <c r="A35" s="190" t="s">
        <v>45</v>
      </c>
      <c r="B35" s="238" t="s">
        <v>52</v>
      </c>
      <c r="C35" s="191">
        <v>1</v>
      </c>
      <c r="D35" s="192">
        <v>1</v>
      </c>
      <c r="E35" s="192">
        <v>2</v>
      </c>
      <c r="F35" s="192">
        <v>4</v>
      </c>
      <c r="G35" s="192">
        <v>2</v>
      </c>
      <c r="H35" s="193">
        <v>0</v>
      </c>
      <c r="I35" s="191">
        <v>1</v>
      </c>
      <c r="J35" s="192">
        <v>0</v>
      </c>
      <c r="K35" s="192">
        <v>2</v>
      </c>
      <c r="L35" s="192">
        <v>5</v>
      </c>
      <c r="M35" s="192">
        <v>2</v>
      </c>
      <c r="N35" s="193">
        <v>0</v>
      </c>
      <c r="O35" s="142" t="s">
        <v>200</v>
      </c>
      <c r="P35" s="142">
        <v>10</v>
      </c>
      <c r="Q35" s="142">
        <v>10</v>
      </c>
    </row>
    <row r="36" spans="1:17" ht="15.75" customHeight="1" x14ac:dyDescent="0.25">
      <c r="A36" s="190"/>
      <c r="B36" s="239"/>
      <c r="C36" s="194">
        <v>0.1</v>
      </c>
      <c r="D36" s="195">
        <v>0.1</v>
      </c>
      <c r="E36" s="195">
        <v>0.2</v>
      </c>
      <c r="F36" s="195">
        <v>0.4</v>
      </c>
      <c r="G36" s="195">
        <v>0.2</v>
      </c>
      <c r="H36" s="196">
        <v>0</v>
      </c>
      <c r="I36" s="194">
        <v>0.1</v>
      </c>
      <c r="J36" s="195">
        <v>0</v>
      </c>
      <c r="K36" s="195">
        <v>0.2</v>
      </c>
      <c r="L36" s="195">
        <v>0.5</v>
      </c>
      <c r="M36" s="195">
        <v>0.2</v>
      </c>
      <c r="N36" s="196">
        <v>0</v>
      </c>
      <c r="O36" s="142"/>
    </row>
    <row r="37" spans="1:17" x14ac:dyDescent="0.25">
      <c r="A37" s="186" t="s">
        <v>46</v>
      </c>
      <c r="B37" s="234" t="s">
        <v>53</v>
      </c>
      <c r="C37" s="183">
        <v>1</v>
      </c>
      <c r="D37" s="184">
        <v>1</v>
      </c>
      <c r="E37" s="184">
        <v>2</v>
      </c>
      <c r="F37" s="184">
        <v>6</v>
      </c>
      <c r="G37" s="184">
        <v>0</v>
      </c>
      <c r="H37" s="185">
        <v>0</v>
      </c>
      <c r="I37" s="183">
        <v>1</v>
      </c>
      <c r="J37" s="184">
        <v>0</v>
      </c>
      <c r="K37" s="184">
        <v>1</v>
      </c>
      <c r="L37" s="184">
        <v>8</v>
      </c>
      <c r="M37" s="184">
        <v>0</v>
      </c>
      <c r="N37" s="185">
        <v>0</v>
      </c>
      <c r="O37" s="142" t="s">
        <v>201</v>
      </c>
      <c r="P37" s="142">
        <v>10</v>
      </c>
      <c r="Q37" s="142">
        <v>10</v>
      </c>
    </row>
    <row r="38" spans="1:17" ht="14.25" customHeight="1" x14ac:dyDescent="0.25">
      <c r="A38" s="186"/>
      <c r="B38" s="235"/>
      <c r="C38" s="197">
        <v>0.1</v>
      </c>
      <c r="D38" s="198">
        <v>0.1</v>
      </c>
      <c r="E38" s="198">
        <v>0.2</v>
      </c>
      <c r="F38" s="198">
        <v>0.6</v>
      </c>
      <c r="G38" s="198">
        <v>0</v>
      </c>
      <c r="H38" s="199">
        <v>0</v>
      </c>
      <c r="I38" s="197">
        <v>0.1</v>
      </c>
      <c r="J38" s="198">
        <v>0</v>
      </c>
      <c r="K38" s="198">
        <v>0.1</v>
      </c>
      <c r="L38" s="198">
        <v>0.8</v>
      </c>
      <c r="M38" s="198">
        <v>0</v>
      </c>
      <c r="N38" s="199">
        <v>0</v>
      </c>
      <c r="O38" s="142"/>
    </row>
    <row r="39" spans="1:17" x14ac:dyDescent="0.25">
      <c r="A39" s="190" t="s">
        <v>47</v>
      </c>
      <c r="B39" s="238" t="s">
        <v>61</v>
      </c>
      <c r="C39" s="191">
        <v>1</v>
      </c>
      <c r="D39" s="192">
        <v>1</v>
      </c>
      <c r="E39" s="192">
        <v>1</v>
      </c>
      <c r="F39" s="192">
        <v>5</v>
      </c>
      <c r="G39" s="192">
        <v>2</v>
      </c>
      <c r="H39" s="193">
        <v>0</v>
      </c>
      <c r="I39" s="191">
        <v>1</v>
      </c>
      <c r="J39" s="192">
        <v>0</v>
      </c>
      <c r="K39" s="192">
        <v>1</v>
      </c>
      <c r="L39" s="192">
        <v>6</v>
      </c>
      <c r="M39" s="192">
        <v>2</v>
      </c>
      <c r="N39" s="193">
        <v>0</v>
      </c>
      <c r="O39" s="142" t="s">
        <v>202</v>
      </c>
      <c r="P39" s="142">
        <v>10</v>
      </c>
      <c r="Q39" s="142">
        <v>10</v>
      </c>
    </row>
    <row r="40" spans="1:17" ht="15" customHeight="1" x14ac:dyDescent="0.25">
      <c r="A40" s="190"/>
      <c r="B40" s="239"/>
      <c r="C40" s="194">
        <v>0.1</v>
      </c>
      <c r="D40" s="195">
        <v>0.1</v>
      </c>
      <c r="E40" s="195">
        <v>0.1</v>
      </c>
      <c r="F40" s="195">
        <v>0.5</v>
      </c>
      <c r="G40" s="195">
        <v>0.2</v>
      </c>
      <c r="H40" s="196">
        <v>0</v>
      </c>
      <c r="I40" s="194">
        <v>0.1</v>
      </c>
      <c r="J40" s="195">
        <v>0</v>
      </c>
      <c r="K40" s="195">
        <v>0.1</v>
      </c>
      <c r="L40" s="195">
        <v>0.6</v>
      </c>
      <c r="M40" s="195">
        <v>0.2</v>
      </c>
      <c r="N40" s="196">
        <v>0</v>
      </c>
      <c r="O40" s="142"/>
    </row>
    <row r="41" spans="1:17" x14ac:dyDescent="0.25">
      <c r="A41" s="186" t="s">
        <v>48</v>
      </c>
      <c r="B41" s="234" t="s">
        <v>62</v>
      </c>
      <c r="C41" s="183">
        <v>1</v>
      </c>
      <c r="D41" s="184">
        <v>2</v>
      </c>
      <c r="E41" s="184">
        <v>3</v>
      </c>
      <c r="F41" s="184">
        <v>4</v>
      </c>
      <c r="G41" s="184">
        <v>0</v>
      </c>
      <c r="H41" s="185">
        <v>0</v>
      </c>
      <c r="I41" s="183">
        <v>1</v>
      </c>
      <c r="J41" s="184">
        <v>0</v>
      </c>
      <c r="K41" s="184">
        <v>2</v>
      </c>
      <c r="L41" s="184">
        <v>7</v>
      </c>
      <c r="M41" s="184">
        <v>0</v>
      </c>
      <c r="N41" s="185">
        <v>0</v>
      </c>
      <c r="O41" s="142" t="s">
        <v>203</v>
      </c>
      <c r="P41" s="142">
        <v>10</v>
      </c>
      <c r="Q41" s="142">
        <v>10</v>
      </c>
    </row>
    <row r="42" spans="1:17" x14ac:dyDescent="0.25">
      <c r="A42" s="203"/>
      <c r="B42" s="241"/>
      <c r="C42" s="204">
        <v>0.1</v>
      </c>
      <c r="D42" s="205">
        <v>0.2</v>
      </c>
      <c r="E42" s="205">
        <v>0.3</v>
      </c>
      <c r="F42" s="205">
        <v>0.4</v>
      </c>
      <c r="G42" s="205">
        <v>0</v>
      </c>
      <c r="H42" s="206">
        <v>0</v>
      </c>
      <c r="I42" s="204">
        <v>0.1</v>
      </c>
      <c r="J42" s="205">
        <v>0</v>
      </c>
      <c r="K42" s="205">
        <v>0.2</v>
      </c>
      <c r="L42" s="205">
        <v>0.7</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0</v>
      </c>
      <c r="F48" s="211">
        <v>8</v>
      </c>
      <c r="G48" s="211">
        <v>2</v>
      </c>
      <c r="H48" s="211">
        <v>0</v>
      </c>
      <c r="P48" s="142">
        <v>10</v>
      </c>
    </row>
    <row r="49" spans="1:16" x14ac:dyDescent="0.25">
      <c r="A49" s="92"/>
      <c r="C49" s="195">
        <v>0</v>
      </c>
      <c r="D49" s="195">
        <v>0</v>
      </c>
      <c r="E49" s="195">
        <v>0</v>
      </c>
      <c r="F49" s="195">
        <v>0.8</v>
      </c>
      <c r="G49" s="195">
        <v>0.2</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3</v>
      </c>
      <c r="F54" s="211">
        <v>5</v>
      </c>
      <c r="G54" s="211">
        <v>1</v>
      </c>
      <c r="H54" s="211">
        <v>0</v>
      </c>
      <c r="P54" s="142">
        <v>10</v>
      </c>
    </row>
    <row r="55" spans="1:16" x14ac:dyDescent="0.25">
      <c r="A55" s="92"/>
      <c r="C55" s="195">
        <v>0</v>
      </c>
      <c r="D55" s="195">
        <v>0.1</v>
      </c>
      <c r="E55" s="195">
        <v>0.3</v>
      </c>
      <c r="F55" s="195">
        <v>0.5</v>
      </c>
      <c r="G55" s="195">
        <v>0.1</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10</v>
      </c>
      <c r="F60" s="211">
        <v>0</v>
      </c>
      <c r="G60" s="211"/>
      <c r="H60" s="211">
        <v>0</v>
      </c>
      <c r="P60" s="142">
        <v>10</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346</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229</v>
      </c>
      <c r="C3" s="145"/>
      <c r="D3" s="146"/>
      <c r="E3" s="147">
        <v>43368</v>
      </c>
      <c r="F3" s="146"/>
      <c r="G3" s="148"/>
      <c r="H3" s="148"/>
      <c r="I3" s="147" t="s">
        <v>271</v>
      </c>
      <c r="J3" s="148"/>
      <c r="K3" s="148"/>
      <c r="L3" s="148"/>
      <c r="M3" s="149">
        <v>12</v>
      </c>
      <c r="N3" s="150"/>
      <c r="O3" s="142"/>
    </row>
    <row r="4" spans="1:18" ht="9.75" customHeight="1" x14ac:dyDescent="0.25"/>
    <row r="5" spans="1:18" ht="17.25" customHeight="1" x14ac:dyDescent="0.25">
      <c r="A5" s="92" t="s">
        <v>13</v>
      </c>
      <c r="B5" s="93" t="s">
        <v>12</v>
      </c>
    </row>
    <row r="6" spans="1:18" x14ac:dyDescent="0.25">
      <c r="B6" s="151" t="s">
        <v>2</v>
      </c>
      <c r="C6" s="152">
        <v>2</v>
      </c>
      <c r="D6" s="153">
        <v>0.16666666666666666</v>
      </c>
      <c r="F6" s="154" t="s">
        <v>49</v>
      </c>
      <c r="J6" s="155" t="s">
        <v>194</v>
      </c>
    </row>
    <row r="7" spans="1:18" x14ac:dyDescent="0.25">
      <c r="B7" s="156" t="s">
        <v>3</v>
      </c>
      <c r="C7" s="94">
        <v>4</v>
      </c>
      <c r="D7" s="157">
        <v>0.33333333333333331</v>
      </c>
      <c r="F7" s="158" t="s">
        <v>28</v>
      </c>
      <c r="G7" s="159"/>
      <c r="H7" s="159">
        <v>1</v>
      </c>
      <c r="I7" s="153">
        <v>8.3333333333333329E-2</v>
      </c>
    </row>
    <row r="8" spans="1:18" x14ac:dyDescent="0.25">
      <c r="B8" s="151" t="s">
        <v>5</v>
      </c>
      <c r="C8" s="152">
        <v>3</v>
      </c>
      <c r="D8" s="153">
        <v>0.25</v>
      </c>
      <c r="F8" s="160" t="s">
        <v>0</v>
      </c>
      <c r="H8" s="87">
        <v>3</v>
      </c>
      <c r="I8" s="157">
        <v>0.25</v>
      </c>
    </row>
    <row r="9" spans="1:18" x14ac:dyDescent="0.25">
      <c r="B9" s="156" t="s">
        <v>6</v>
      </c>
      <c r="C9" s="94">
        <v>0</v>
      </c>
      <c r="D9" s="157">
        <v>0</v>
      </c>
      <c r="F9" s="158" t="s">
        <v>29</v>
      </c>
      <c r="G9" s="159"/>
      <c r="H9" s="159">
        <v>0</v>
      </c>
      <c r="I9" s="153">
        <v>0</v>
      </c>
    </row>
    <row r="10" spans="1:18" x14ac:dyDescent="0.25">
      <c r="B10" s="151" t="s">
        <v>4</v>
      </c>
      <c r="C10" s="152">
        <v>3</v>
      </c>
      <c r="D10" s="153">
        <v>0.25</v>
      </c>
      <c r="F10" s="160" t="s">
        <v>30</v>
      </c>
      <c r="H10" s="87">
        <v>0</v>
      </c>
      <c r="I10" s="157">
        <v>0</v>
      </c>
    </row>
    <row r="11" spans="1:18" x14ac:dyDescent="0.25">
      <c r="B11" s="156" t="s">
        <v>23</v>
      </c>
      <c r="C11" s="94">
        <v>4</v>
      </c>
      <c r="D11" s="157">
        <v>0.33333333333333331</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2</v>
      </c>
      <c r="D15" s="157">
        <v>0.16666666666666666</v>
      </c>
      <c r="F15" s="161"/>
      <c r="G15" s="162"/>
      <c r="H15" s="162"/>
      <c r="I15" s="162"/>
      <c r="J15" s="162"/>
      <c r="O15" s="162"/>
      <c r="P15" s="162"/>
      <c r="Q15" s="162"/>
      <c r="R15" s="162"/>
    </row>
    <row r="16" spans="1:18" x14ac:dyDescent="0.25">
      <c r="B16" s="151" t="s">
        <v>25</v>
      </c>
      <c r="C16" s="152">
        <v>2</v>
      </c>
      <c r="D16" s="153">
        <v>0.16666666666666666</v>
      </c>
      <c r="F16" s="163"/>
      <c r="G16" s="162"/>
      <c r="H16" s="162"/>
      <c r="I16" s="162"/>
      <c r="J16" s="162"/>
      <c r="O16" s="162"/>
      <c r="P16" s="162"/>
      <c r="Q16" s="162"/>
      <c r="R16" s="162"/>
    </row>
    <row r="17" spans="1:18" x14ac:dyDescent="0.25">
      <c r="B17" s="164" t="s">
        <v>7</v>
      </c>
      <c r="C17" s="165">
        <v>0</v>
      </c>
      <c r="D17" s="166">
        <v>0</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12</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1</v>
      </c>
      <c r="E24" s="184">
        <v>3</v>
      </c>
      <c r="F24" s="184">
        <v>5</v>
      </c>
      <c r="G24" s="184">
        <v>1</v>
      </c>
      <c r="H24" s="185">
        <v>1</v>
      </c>
      <c r="I24" s="183">
        <v>0</v>
      </c>
      <c r="J24" s="184">
        <v>0</v>
      </c>
      <c r="K24" s="184">
        <v>1</v>
      </c>
      <c r="L24" s="184">
        <v>9</v>
      </c>
      <c r="M24" s="184">
        <v>0</v>
      </c>
      <c r="N24" s="185">
        <v>2</v>
      </c>
      <c r="O24" s="142" t="s">
        <v>195</v>
      </c>
      <c r="P24" s="142">
        <v>12</v>
      </c>
      <c r="Q24" s="142">
        <v>12</v>
      </c>
    </row>
    <row r="25" spans="1:18" ht="18.75" customHeight="1" x14ac:dyDescent="0.25">
      <c r="A25" s="186"/>
      <c r="B25" s="235"/>
      <c r="C25" s="187">
        <v>8.3333333333333329E-2</v>
      </c>
      <c r="D25" s="188">
        <v>8.3333333333333329E-2</v>
      </c>
      <c r="E25" s="188">
        <v>0.25</v>
      </c>
      <c r="F25" s="188">
        <v>0.41666666666666669</v>
      </c>
      <c r="G25" s="188">
        <v>8.3333333333333329E-2</v>
      </c>
      <c r="H25" s="189">
        <v>8.3333333333333329E-2</v>
      </c>
      <c r="I25" s="187">
        <v>0</v>
      </c>
      <c r="J25" s="188">
        <v>0</v>
      </c>
      <c r="K25" s="188">
        <v>8.3333333333333329E-2</v>
      </c>
      <c r="L25" s="188">
        <v>0.75</v>
      </c>
      <c r="M25" s="188">
        <v>0</v>
      </c>
      <c r="N25" s="189">
        <v>0.16666666666666666</v>
      </c>
      <c r="O25" s="142"/>
    </row>
    <row r="26" spans="1:18" x14ac:dyDescent="0.25">
      <c r="A26" s="190" t="s">
        <v>41</v>
      </c>
      <c r="B26" s="238" t="s">
        <v>51</v>
      </c>
      <c r="C26" s="191">
        <v>1</v>
      </c>
      <c r="D26" s="192">
        <v>3</v>
      </c>
      <c r="E26" s="192">
        <v>1</v>
      </c>
      <c r="F26" s="192">
        <v>4</v>
      </c>
      <c r="G26" s="192">
        <v>2</v>
      </c>
      <c r="H26" s="193">
        <v>1</v>
      </c>
      <c r="I26" s="191">
        <v>0</v>
      </c>
      <c r="J26" s="192">
        <v>0</v>
      </c>
      <c r="K26" s="192">
        <v>0</v>
      </c>
      <c r="L26" s="192">
        <v>10</v>
      </c>
      <c r="M26" s="192">
        <v>0</v>
      </c>
      <c r="N26" s="193">
        <v>2</v>
      </c>
      <c r="O26" s="142" t="s">
        <v>196</v>
      </c>
      <c r="P26" s="142">
        <v>12</v>
      </c>
      <c r="Q26" s="142">
        <v>12</v>
      </c>
    </row>
    <row r="27" spans="1:18" ht="18" customHeight="1" x14ac:dyDescent="0.25">
      <c r="A27" s="190"/>
      <c r="B27" s="239"/>
      <c r="C27" s="194">
        <v>8.3333333333333329E-2</v>
      </c>
      <c r="D27" s="195">
        <v>0.25</v>
      </c>
      <c r="E27" s="195">
        <v>8.3333333333333329E-2</v>
      </c>
      <c r="F27" s="195">
        <v>0.33333333333333331</v>
      </c>
      <c r="G27" s="195">
        <v>0.16666666666666666</v>
      </c>
      <c r="H27" s="196">
        <v>8.3333333333333329E-2</v>
      </c>
      <c r="I27" s="194">
        <v>0</v>
      </c>
      <c r="J27" s="195">
        <v>0</v>
      </c>
      <c r="K27" s="195">
        <v>0</v>
      </c>
      <c r="L27" s="195">
        <v>0.83333333333333337</v>
      </c>
      <c r="M27" s="195">
        <v>0</v>
      </c>
      <c r="N27" s="196">
        <v>0.16666666666666666</v>
      </c>
      <c r="O27" s="142"/>
    </row>
    <row r="28" spans="1:18" x14ac:dyDescent="0.25">
      <c r="A28" s="186" t="s">
        <v>42</v>
      </c>
      <c r="B28" s="234" t="s">
        <v>58</v>
      </c>
      <c r="C28" s="183">
        <v>1</v>
      </c>
      <c r="D28" s="184">
        <v>2</v>
      </c>
      <c r="E28" s="184">
        <v>1</v>
      </c>
      <c r="F28" s="184">
        <v>5</v>
      </c>
      <c r="G28" s="184">
        <v>2</v>
      </c>
      <c r="H28" s="185">
        <v>1</v>
      </c>
      <c r="I28" s="183">
        <v>0</v>
      </c>
      <c r="J28" s="184">
        <v>0</v>
      </c>
      <c r="K28" s="184">
        <v>1</v>
      </c>
      <c r="L28" s="184">
        <v>9</v>
      </c>
      <c r="M28" s="184">
        <v>0</v>
      </c>
      <c r="N28" s="185">
        <v>2</v>
      </c>
      <c r="O28" s="142" t="s">
        <v>197</v>
      </c>
      <c r="P28" s="142">
        <v>12</v>
      </c>
      <c r="Q28" s="142">
        <v>12</v>
      </c>
    </row>
    <row r="29" spans="1:18" ht="15.75" customHeight="1" x14ac:dyDescent="0.25">
      <c r="A29" s="186"/>
      <c r="B29" s="235"/>
      <c r="C29" s="197">
        <v>8.3333333333333329E-2</v>
      </c>
      <c r="D29" s="198">
        <v>0.16666666666666666</v>
      </c>
      <c r="E29" s="198">
        <v>8.3333333333333329E-2</v>
      </c>
      <c r="F29" s="198">
        <v>0.41666666666666669</v>
      </c>
      <c r="G29" s="198">
        <v>0.16666666666666666</v>
      </c>
      <c r="H29" s="199">
        <v>8.3333333333333329E-2</v>
      </c>
      <c r="I29" s="197">
        <v>0</v>
      </c>
      <c r="J29" s="198">
        <v>0</v>
      </c>
      <c r="K29" s="198">
        <v>8.3333333333333329E-2</v>
      </c>
      <c r="L29" s="198">
        <v>0.75</v>
      </c>
      <c r="M29" s="198">
        <v>0</v>
      </c>
      <c r="N29" s="199">
        <v>0.16666666666666666</v>
      </c>
      <c r="O29" s="142"/>
    </row>
    <row r="30" spans="1:18" ht="13.5" customHeight="1" x14ac:dyDescent="0.25">
      <c r="A30" s="190" t="s">
        <v>43</v>
      </c>
      <c r="B30" s="238" t="s">
        <v>59</v>
      </c>
      <c r="C30" s="191">
        <v>1</v>
      </c>
      <c r="D30" s="192">
        <v>3</v>
      </c>
      <c r="E30" s="192">
        <v>1</v>
      </c>
      <c r="F30" s="192">
        <v>6</v>
      </c>
      <c r="G30" s="192">
        <v>0</v>
      </c>
      <c r="H30" s="193">
        <v>1</v>
      </c>
      <c r="I30" s="191">
        <v>0</v>
      </c>
      <c r="J30" s="192">
        <v>0</v>
      </c>
      <c r="K30" s="192">
        <v>1</v>
      </c>
      <c r="L30" s="192">
        <v>9</v>
      </c>
      <c r="M30" s="192">
        <v>0</v>
      </c>
      <c r="N30" s="193">
        <v>2</v>
      </c>
      <c r="O30" s="142" t="s">
        <v>198</v>
      </c>
      <c r="P30" s="142">
        <v>12</v>
      </c>
      <c r="Q30" s="142">
        <v>12</v>
      </c>
    </row>
    <row r="31" spans="1:18" ht="13.5" customHeight="1" x14ac:dyDescent="0.25">
      <c r="A31" s="190"/>
      <c r="B31" s="239"/>
      <c r="C31" s="194">
        <v>8.3333333333333329E-2</v>
      </c>
      <c r="D31" s="195">
        <v>0.25</v>
      </c>
      <c r="E31" s="195">
        <v>8.3333333333333329E-2</v>
      </c>
      <c r="F31" s="195">
        <v>0.5</v>
      </c>
      <c r="G31" s="195">
        <v>0</v>
      </c>
      <c r="H31" s="196">
        <v>8.3333333333333329E-2</v>
      </c>
      <c r="I31" s="194">
        <v>0</v>
      </c>
      <c r="J31" s="195">
        <v>0</v>
      </c>
      <c r="K31" s="195">
        <v>8.3333333333333329E-2</v>
      </c>
      <c r="L31" s="195">
        <v>0.75</v>
      </c>
      <c r="M31" s="195">
        <v>0</v>
      </c>
      <c r="N31" s="196">
        <v>0.16666666666666666</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6</v>
      </c>
      <c r="E33" s="184">
        <v>3</v>
      </c>
      <c r="F33" s="184">
        <v>2</v>
      </c>
      <c r="G33" s="184">
        <v>0</v>
      </c>
      <c r="H33" s="185">
        <v>1</v>
      </c>
      <c r="I33" s="183">
        <v>0</v>
      </c>
      <c r="J33" s="184">
        <v>0</v>
      </c>
      <c r="K33" s="184">
        <v>1</v>
      </c>
      <c r="L33" s="184">
        <v>8</v>
      </c>
      <c r="M33" s="184">
        <v>0</v>
      </c>
      <c r="N33" s="185">
        <v>3</v>
      </c>
      <c r="O33" s="142" t="s">
        <v>199</v>
      </c>
      <c r="P33" s="142">
        <v>12</v>
      </c>
      <c r="Q33" s="142">
        <v>12</v>
      </c>
    </row>
    <row r="34" spans="1:17" ht="14.25" customHeight="1" x14ac:dyDescent="0.25">
      <c r="A34" s="186"/>
      <c r="B34" s="235"/>
      <c r="C34" s="197">
        <v>0</v>
      </c>
      <c r="D34" s="198">
        <v>0.5</v>
      </c>
      <c r="E34" s="198">
        <v>0.25</v>
      </c>
      <c r="F34" s="198">
        <v>0.16666666666666666</v>
      </c>
      <c r="G34" s="198">
        <v>0</v>
      </c>
      <c r="H34" s="199">
        <v>8.3333333333333329E-2</v>
      </c>
      <c r="I34" s="197">
        <v>0</v>
      </c>
      <c r="J34" s="198">
        <v>0</v>
      </c>
      <c r="K34" s="198">
        <v>8.3333333333333329E-2</v>
      </c>
      <c r="L34" s="198">
        <v>0.66666666666666663</v>
      </c>
      <c r="M34" s="198">
        <v>0</v>
      </c>
      <c r="N34" s="199">
        <v>0.25</v>
      </c>
      <c r="O34" s="142"/>
    </row>
    <row r="35" spans="1:17" ht="12.75" customHeight="1" x14ac:dyDescent="0.25">
      <c r="A35" s="190" t="s">
        <v>45</v>
      </c>
      <c r="B35" s="238" t="s">
        <v>52</v>
      </c>
      <c r="C35" s="191">
        <v>0</v>
      </c>
      <c r="D35" s="192">
        <v>3</v>
      </c>
      <c r="E35" s="192">
        <v>2</v>
      </c>
      <c r="F35" s="192">
        <v>6</v>
      </c>
      <c r="G35" s="192">
        <v>0</v>
      </c>
      <c r="H35" s="193">
        <v>1</v>
      </c>
      <c r="I35" s="191">
        <v>0</v>
      </c>
      <c r="J35" s="192">
        <v>0</v>
      </c>
      <c r="K35" s="192">
        <v>1</v>
      </c>
      <c r="L35" s="192">
        <v>9</v>
      </c>
      <c r="M35" s="192">
        <v>0</v>
      </c>
      <c r="N35" s="193">
        <v>2</v>
      </c>
      <c r="O35" s="142" t="s">
        <v>200</v>
      </c>
      <c r="P35" s="142">
        <v>12</v>
      </c>
      <c r="Q35" s="142">
        <v>12</v>
      </c>
    </row>
    <row r="36" spans="1:17" ht="15.75" customHeight="1" x14ac:dyDescent="0.25">
      <c r="A36" s="190"/>
      <c r="B36" s="239"/>
      <c r="C36" s="194">
        <v>0</v>
      </c>
      <c r="D36" s="195">
        <v>0.25</v>
      </c>
      <c r="E36" s="195">
        <v>0.16666666666666666</v>
      </c>
      <c r="F36" s="195">
        <v>0.5</v>
      </c>
      <c r="G36" s="195">
        <v>0</v>
      </c>
      <c r="H36" s="196">
        <v>8.3333333333333329E-2</v>
      </c>
      <c r="I36" s="194">
        <v>0</v>
      </c>
      <c r="J36" s="195">
        <v>0</v>
      </c>
      <c r="K36" s="195">
        <v>8.3333333333333329E-2</v>
      </c>
      <c r="L36" s="195">
        <v>0.75</v>
      </c>
      <c r="M36" s="195">
        <v>0</v>
      </c>
      <c r="N36" s="196">
        <v>0.16666666666666666</v>
      </c>
      <c r="O36" s="142"/>
    </row>
    <row r="37" spans="1:17" x14ac:dyDescent="0.25">
      <c r="A37" s="186" t="s">
        <v>46</v>
      </c>
      <c r="B37" s="234" t="s">
        <v>53</v>
      </c>
      <c r="C37" s="183">
        <v>0</v>
      </c>
      <c r="D37" s="184">
        <v>4</v>
      </c>
      <c r="E37" s="184">
        <v>3</v>
      </c>
      <c r="F37" s="184">
        <v>4</v>
      </c>
      <c r="G37" s="184">
        <v>0</v>
      </c>
      <c r="H37" s="185">
        <v>1</v>
      </c>
      <c r="I37" s="183">
        <v>0</v>
      </c>
      <c r="J37" s="184">
        <v>0</v>
      </c>
      <c r="K37" s="184">
        <v>1</v>
      </c>
      <c r="L37" s="184">
        <v>8</v>
      </c>
      <c r="M37" s="184">
        <v>0</v>
      </c>
      <c r="N37" s="185">
        <v>3</v>
      </c>
      <c r="O37" s="142" t="s">
        <v>201</v>
      </c>
      <c r="P37" s="142">
        <v>12</v>
      </c>
      <c r="Q37" s="142">
        <v>12</v>
      </c>
    </row>
    <row r="38" spans="1:17" ht="14.25" customHeight="1" x14ac:dyDescent="0.25">
      <c r="A38" s="186"/>
      <c r="B38" s="235"/>
      <c r="C38" s="197">
        <v>0</v>
      </c>
      <c r="D38" s="198">
        <v>0.33333333333333331</v>
      </c>
      <c r="E38" s="198">
        <v>0.25</v>
      </c>
      <c r="F38" s="198">
        <v>0.33333333333333331</v>
      </c>
      <c r="G38" s="198">
        <v>0</v>
      </c>
      <c r="H38" s="199">
        <v>8.3333333333333329E-2</v>
      </c>
      <c r="I38" s="197">
        <v>0</v>
      </c>
      <c r="J38" s="198">
        <v>0</v>
      </c>
      <c r="K38" s="198">
        <v>8.3333333333333329E-2</v>
      </c>
      <c r="L38" s="198">
        <v>0.66666666666666663</v>
      </c>
      <c r="M38" s="198">
        <v>0</v>
      </c>
      <c r="N38" s="199">
        <v>0.25</v>
      </c>
      <c r="O38" s="142"/>
    </row>
    <row r="39" spans="1:17" x14ac:dyDescent="0.25">
      <c r="A39" s="190" t="s">
        <v>47</v>
      </c>
      <c r="B39" s="238" t="s">
        <v>61</v>
      </c>
      <c r="C39" s="191">
        <v>2</v>
      </c>
      <c r="D39" s="192">
        <v>1</v>
      </c>
      <c r="E39" s="192">
        <v>6</v>
      </c>
      <c r="F39" s="192">
        <v>2</v>
      </c>
      <c r="G39" s="192">
        <v>0</v>
      </c>
      <c r="H39" s="193">
        <v>1</v>
      </c>
      <c r="I39" s="191">
        <v>0</v>
      </c>
      <c r="J39" s="192">
        <v>0</v>
      </c>
      <c r="K39" s="192">
        <v>1</v>
      </c>
      <c r="L39" s="192">
        <v>9</v>
      </c>
      <c r="M39" s="192">
        <v>0</v>
      </c>
      <c r="N39" s="193">
        <v>2</v>
      </c>
      <c r="O39" s="142" t="s">
        <v>202</v>
      </c>
      <c r="P39" s="142">
        <v>12</v>
      </c>
      <c r="Q39" s="142">
        <v>12</v>
      </c>
    </row>
    <row r="40" spans="1:17" ht="15" customHeight="1" x14ac:dyDescent="0.25">
      <c r="A40" s="190"/>
      <c r="B40" s="239"/>
      <c r="C40" s="194">
        <v>0.16666666666666666</v>
      </c>
      <c r="D40" s="195">
        <v>8.3333333333333329E-2</v>
      </c>
      <c r="E40" s="195">
        <v>0.5</v>
      </c>
      <c r="F40" s="195">
        <v>0.16666666666666666</v>
      </c>
      <c r="G40" s="195">
        <v>0</v>
      </c>
      <c r="H40" s="196">
        <v>8.3333333333333329E-2</v>
      </c>
      <c r="I40" s="194">
        <v>0</v>
      </c>
      <c r="J40" s="195">
        <v>0</v>
      </c>
      <c r="K40" s="195">
        <v>8.3333333333333329E-2</v>
      </c>
      <c r="L40" s="195">
        <v>0.75</v>
      </c>
      <c r="M40" s="195">
        <v>0</v>
      </c>
      <c r="N40" s="196">
        <v>0.16666666666666666</v>
      </c>
      <c r="O40" s="142"/>
    </row>
    <row r="41" spans="1:17" x14ac:dyDescent="0.25">
      <c r="A41" s="186" t="s">
        <v>48</v>
      </c>
      <c r="B41" s="234" t="s">
        <v>62</v>
      </c>
      <c r="C41" s="183">
        <v>1</v>
      </c>
      <c r="D41" s="184">
        <v>2</v>
      </c>
      <c r="E41" s="184">
        <v>1</v>
      </c>
      <c r="F41" s="184">
        <v>7</v>
      </c>
      <c r="G41" s="184">
        <v>0</v>
      </c>
      <c r="H41" s="185">
        <v>1</v>
      </c>
      <c r="I41" s="183">
        <v>0</v>
      </c>
      <c r="J41" s="184">
        <v>0</v>
      </c>
      <c r="K41" s="184">
        <v>1</v>
      </c>
      <c r="L41" s="184">
        <v>9</v>
      </c>
      <c r="M41" s="184">
        <v>0</v>
      </c>
      <c r="N41" s="185">
        <v>2</v>
      </c>
      <c r="O41" s="142" t="s">
        <v>203</v>
      </c>
      <c r="P41" s="142">
        <v>12</v>
      </c>
      <c r="Q41" s="142">
        <v>12</v>
      </c>
    </row>
    <row r="42" spans="1:17" x14ac:dyDescent="0.25">
      <c r="A42" s="203"/>
      <c r="B42" s="241"/>
      <c r="C42" s="204">
        <v>8.3333333333333329E-2</v>
      </c>
      <c r="D42" s="205">
        <v>0.16666666666666666</v>
      </c>
      <c r="E42" s="205">
        <v>8.3333333333333329E-2</v>
      </c>
      <c r="F42" s="205">
        <v>0.58333333333333337</v>
      </c>
      <c r="G42" s="205">
        <v>0</v>
      </c>
      <c r="H42" s="206">
        <v>8.3333333333333329E-2</v>
      </c>
      <c r="I42" s="204">
        <v>0</v>
      </c>
      <c r="J42" s="205">
        <v>0</v>
      </c>
      <c r="K42" s="205">
        <v>8.3333333333333329E-2</v>
      </c>
      <c r="L42" s="205">
        <v>0.75</v>
      </c>
      <c r="M42" s="205">
        <v>0</v>
      </c>
      <c r="N42" s="206">
        <v>0.16666666666666666</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1</v>
      </c>
      <c r="D48" s="211">
        <v>0</v>
      </c>
      <c r="E48" s="211">
        <v>1</v>
      </c>
      <c r="F48" s="211">
        <v>7</v>
      </c>
      <c r="G48" s="211">
        <v>3</v>
      </c>
      <c r="H48" s="211">
        <v>0</v>
      </c>
      <c r="P48" s="142">
        <v>12</v>
      </c>
    </row>
    <row r="49" spans="1:16" x14ac:dyDescent="0.25">
      <c r="A49" s="92"/>
      <c r="C49" s="195">
        <v>8.3333333333333329E-2</v>
      </c>
      <c r="D49" s="195">
        <v>0</v>
      </c>
      <c r="E49" s="195">
        <v>8.3333333333333329E-2</v>
      </c>
      <c r="F49" s="195">
        <v>0.58333333333333337</v>
      </c>
      <c r="G49" s="195">
        <v>0.25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3</v>
      </c>
      <c r="F54" s="211">
        <v>5</v>
      </c>
      <c r="G54" s="211">
        <v>4</v>
      </c>
      <c r="H54" s="211">
        <v>0</v>
      </c>
      <c r="P54" s="142">
        <v>12</v>
      </c>
    </row>
    <row r="55" spans="1:16" x14ac:dyDescent="0.25">
      <c r="A55" s="92"/>
      <c r="C55" s="195">
        <v>0</v>
      </c>
      <c r="D55" s="195">
        <v>0</v>
      </c>
      <c r="E55" s="195">
        <v>0.25</v>
      </c>
      <c r="F55" s="195">
        <v>0.41666666666666669</v>
      </c>
      <c r="G55" s="195">
        <v>0.33333333333333331</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12</v>
      </c>
      <c r="F60" s="211">
        <v>0</v>
      </c>
      <c r="G60" s="211"/>
      <c r="H60" s="211">
        <v>0</v>
      </c>
      <c r="P60" s="142">
        <v>12</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272</v>
      </c>
      <c r="C64" s="240"/>
      <c r="D64" s="240"/>
      <c r="E64" s="240"/>
      <c r="F64" s="240"/>
      <c r="G64" s="240"/>
      <c r="H64" s="240"/>
      <c r="I64" s="240"/>
      <c r="J64" s="240"/>
      <c r="K64" s="240"/>
      <c r="L64" s="240"/>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222</v>
      </c>
      <c r="C3" s="145"/>
      <c r="D3" s="146"/>
      <c r="E3" s="147">
        <v>43144</v>
      </c>
      <c r="F3" s="146"/>
      <c r="G3" s="148"/>
      <c r="H3" s="148"/>
      <c r="I3" s="147" t="s">
        <v>181</v>
      </c>
      <c r="J3" s="148"/>
      <c r="K3" s="148"/>
      <c r="L3" s="148"/>
      <c r="M3" s="149">
        <v>18</v>
      </c>
      <c r="N3" s="150"/>
      <c r="O3" s="142"/>
    </row>
    <row r="4" spans="1:18" ht="9.75" customHeight="1" x14ac:dyDescent="0.25"/>
    <row r="5" spans="1:18" ht="17.25" customHeight="1" x14ac:dyDescent="0.25">
      <c r="A5" s="92" t="s">
        <v>13</v>
      </c>
      <c r="B5" s="93" t="s">
        <v>12</v>
      </c>
    </row>
    <row r="6" spans="1:18" x14ac:dyDescent="0.25">
      <c r="B6" s="151" t="s">
        <v>2</v>
      </c>
      <c r="C6" s="152">
        <v>9</v>
      </c>
      <c r="D6" s="153">
        <v>0.5</v>
      </c>
      <c r="F6" s="154" t="s">
        <v>49</v>
      </c>
      <c r="J6" s="155" t="s">
        <v>194</v>
      </c>
    </row>
    <row r="7" spans="1:18" x14ac:dyDescent="0.25">
      <c r="B7" s="156" t="s">
        <v>3</v>
      </c>
      <c r="C7" s="94">
        <v>4</v>
      </c>
      <c r="D7" s="157">
        <v>0.22222222222222221</v>
      </c>
      <c r="F7" s="158" t="s">
        <v>28</v>
      </c>
      <c r="G7" s="159"/>
      <c r="H7" s="159">
        <v>7</v>
      </c>
      <c r="I7" s="153">
        <v>0.3888888888888889</v>
      </c>
      <c r="K7" s="87" t="s">
        <v>451</v>
      </c>
    </row>
    <row r="8" spans="1:18" x14ac:dyDescent="0.25">
      <c r="B8" s="151" t="s">
        <v>5</v>
      </c>
      <c r="C8" s="152">
        <v>1</v>
      </c>
      <c r="D8" s="153">
        <v>5.5555555555555552E-2</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7</v>
      </c>
      <c r="D11" s="157">
        <v>0.3888888888888889</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0</v>
      </c>
      <c r="D14" s="153">
        <v>0</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5.5555555555555552E-2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18</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1</v>
      </c>
      <c r="D24" s="184">
        <v>1</v>
      </c>
      <c r="E24" s="184">
        <v>6</v>
      </c>
      <c r="F24" s="184">
        <v>9</v>
      </c>
      <c r="G24" s="184">
        <v>1</v>
      </c>
      <c r="H24" s="185">
        <v>0</v>
      </c>
      <c r="I24" s="183">
        <v>0</v>
      </c>
      <c r="J24" s="184">
        <v>1</v>
      </c>
      <c r="K24" s="184">
        <v>2</v>
      </c>
      <c r="L24" s="184">
        <v>15</v>
      </c>
      <c r="M24" s="184">
        <v>0</v>
      </c>
      <c r="N24" s="185">
        <v>0</v>
      </c>
      <c r="O24" s="142" t="s">
        <v>195</v>
      </c>
      <c r="P24" s="142">
        <v>18</v>
      </c>
      <c r="Q24" s="142">
        <v>18</v>
      </c>
    </row>
    <row r="25" spans="1:18" ht="18.75" customHeight="1" x14ac:dyDescent="0.25">
      <c r="A25" s="186"/>
      <c r="B25" s="235"/>
      <c r="C25" s="187">
        <v>5.5555555555555552E-2</v>
      </c>
      <c r="D25" s="188">
        <v>5.5555555555555552E-2</v>
      </c>
      <c r="E25" s="188">
        <v>0.33333333333333331</v>
      </c>
      <c r="F25" s="188">
        <v>0.5</v>
      </c>
      <c r="G25" s="188">
        <v>5.5555555555555552E-2</v>
      </c>
      <c r="H25" s="189">
        <v>0</v>
      </c>
      <c r="I25" s="187">
        <v>0</v>
      </c>
      <c r="J25" s="188">
        <v>5.5555555555555552E-2</v>
      </c>
      <c r="K25" s="188">
        <v>0.1111111111111111</v>
      </c>
      <c r="L25" s="188">
        <v>0.83333333333333337</v>
      </c>
      <c r="M25" s="188">
        <v>0</v>
      </c>
      <c r="N25" s="189">
        <v>0</v>
      </c>
      <c r="O25" s="142"/>
    </row>
    <row r="26" spans="1:18" x14ac:dyDescent="0.25">
      <c r="A26" s="190" t="s">
        <v>41</v>
      </c>
      <c r="B26" s="238" t="s">
        <v>51</v>
      </c>
      <c r="C26" s="191">
        <v>0</v>
      </c>
      <c r="D26" s="192">
        <v>0</v>
      </c>
      <c r="E26" s="192">
        <v>2</v>
      </c>
      <c r="F26" s="192">
        <v>15</v>
      </c>
      <c r="G26" s="192">
        <v>1</v>
      </c>
      <c r="H26" s="193">
        <v>0</v>
      </c>
      <c r="I26" s="191">
        <v>0</v>
      </c>
      <c r="J26" s="192">
        <v>0</v>
      </c>
      <c r="K26" s="192">
        <v>1</v>
      </c>
      <c r="L26" s="192">
        <v>16</v>
      </c>
      <c r="M26" s="192">
        <v>1</v>
      </c>
      <c r="N26" s="193">
        <v>0</v>
      </c>
      <c r="O26" s="142" t="s">
        <v>196</v>
      </c>
      <c r="P26" s="142">
        <v>18</v>
      </c>
      <c r="Q26" s="142">
        <v>18</v>
      </c>
    </row>
    <row r="27" spans="1:18" ht="18" customHeight="1" x14ac:dyDescent="0.25">
      <c r="A27" s="190"/>
      <c r="B27" s="239"/>
      <c r="C27" s="194">
        <v>0</v>
      </c>
      <c r="D27" s="195">
        <v>0</v>
      </c>
      <c r="E27" s="195">
        <v>0.1111111111111111</v>
      </c>
      <c r="F27" s="195">
        <v>0.83333333333333337</v>
      </c>
      <c r="G27" s="195">
        <v>5.5555555555555552E-2</v>
      </c>
      <c r="H27" s="196">
        <v>0</v>
      </c>
      <c r="I27" s="194">
        <v>0</v>
      </c>
      <c r="J27" s="195">
        <v>0</v>
      </c>
      <c r="K27" s="195">
        <v>5.5555555555555552E-2</v>
      </c>
      <c r="L27" s="195">
        <v>0.88888888888888884</v>
      </c>
      <c r="M27" s="195">
        <v>5.5555555555555552E-2</v>
      </c>
      <c r="N27" s="196">
        <v>0</v>
      </c>
      <c r="O27" s="142"/>
    </row>
    <row r="28" spans="1:18" x14ac:dyDescent="0.25">
      <c r="A28" s="186" t="s">
        <v>42</v>
      </c>
      <c r="B28" s="234" t="s">
        <v>58</v>
      </c>
      <c r="C28" s="183">
        <v>1</v>
      </c>
      <c r="D28" s="184">
        <v>1</v>
      </c>
      <c r="E28" s="184">
        <v>5</v>
      </c>
      <c r="F28" s="184">
        <v>7</v>
      </c>
      <c r="G28" s="184">
        <v>4</v>
      </c>
      <c r="H28" s="185">
        <v>0</v>
      </c>
      <c r="I28" s="183">
        <v>0</v>
      </c>
      <c r="J28" s="184">
        <v>0</v>
      </c>
      <c r="K28" s="184">
        <v>0</v>
      </c>
      <c r="L28" s="184">
        <v>14</v>
      </c>
      <c r="M28" s="184">
        <v>3</v>
      </c>
      <c r="N28" s="185">
        <v>1</v>
      </c>
      <c r="O28" s="142" t="s">
        <v>197</v>
      </c>
      <c r="P28" s="142">
        <v>18</v>
      </c>
      <c r="Q28" s="142">
        <v>18</v>
      </c>
    </row>
    <row r="29" spans="1:18" ht="15.75" customHeight="1" x14ac:dyDescent="0.25">
      <c r="A29" s="186"/>
      <c r="B29" s="235"/>
      <c r="C29" s="197">
        <v>5.5555555555555552E-2</v>
      </c>
      <c r="D29" s="198">
        <v>5.5555555555555552E-2</v>
      </c>
      <c r="E29" s="198">
        <v>0.27777777777777779</v>
      </c>
      <c r="F29" s="198">
        <v>0.3888888888888889</v>
      </c>
      <c r="G29" s="198">
        <v>0.22222222222222221</v>
      </c>
      <c r="H29" s="199">
        <v>0</v>
      </c>
      <c r="I29" s="197">
        <v>0</v>
      </c>
      <c r="J29" s="198">
        <v>0</v>
      </c>
      <c r="K29" s="198">
        <v>0</v>
      </c>
      <c r="L29" s="198">
        <v>0.77777777777777779</v>
      </c>
      <c r="M29" s="198">
        <v>0.16666666666666666</v>
      </c>
      <c r="N29" s="199">
        <v>5.5555555555555552E-2</v>
      </c>
      <c r="O29" s="142"/>
    </row>
    <row r="30" spans="1:18" ht="13.5" customHeight="1" x14ac:dyDescent="0.25">
      <c r="A30" s="190" t="s">
        <v>43</v>
      </c>
      <c r="B30" s="238" t="s">
        <v>59</v>
      </c>
      <c r="C30" s="191">
        <v>0</v>
      </c>
      <c r="D30" s="192">
        <v>2</v>
      </c>
      <c r="E30" s="192">
        <v>3</v>
      </c>
      <c r="F30" s="192">
        <v>13</v>
      </c>
      <c r="G30" s="192">
        <v>0</v>
      </c>
      <c r="H30" s="193">
        <v>0</v>
      </c>
      <c r="I30" s="191">
        <v>0</v>
      </c>
      <c r="J30" s="192">
        <v>0</v>
      </c>
      <c r="K30" s="192">
        <v>0</v>
      </c>
      <c r="L30" s="192">
        <v>18</v>
      </c>
      <c r="M30" s="192">
        <v>0</v>
      </c>
      <c r="N30" s="193">
        <v>0</v>
      </c>
      <c r="O30" s="142" t="s">
        <v>198</v>
      </c>
      <c r="P30" s="142">
        <v>18</v>
      </c>
      <c r="Q30" s="142">
        <v>18</v>
      </c>
    </row>
    <row r="31" spans="1:18" ht="13.5" customHeight="1" x14ac:dyDescent="0.25">
      <c r="A31" s="190"/>
      <c r="B31" s="239"/>
      <c r="C31" s="194">
        <v>0</v>
      </c>
      <c r="D31" s="195">
        <v>0.1111111111111111</v>
      </c>
      <c r="E31" s="195">
        <v>0.16666666666666666</v>
      </c>
      <c r="F31" s="195">
        <v>0.72222222222222221</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1</v>
      </c>
      <c r="E33" s="184">
        <v>9</v>
      </c>
      <c r="F33" s="184">
        <v>6</v>
      </c>
      <c r="G33" s="184">
        <v>2</v>
      </c>
      <c r="H33" s="185">
        <v>0</v>
      </c>
      <c r="I33" s="183">
        <v>0</v>
      </c>
      <c r="J33" s="184">
        <v>0</v>
      </c>
      <c r="K33" s="184">
        <v>2</v>
      </c>
      <c r="L33" s="184">
        <v>14</v>
      </c>
      <c r="M33" s="184">
        <v>2</v>
      </c>
      <c r="N33" s="185">
        <v>0</v>
      </c>
      <c r="O33" s="142" t="s">
        <v>199</v>
      </c>
      <c r="P33" s="142">
        <v>18</v>
      </c>
      <c r="Q33" s="142">
        <v>18</v>
      </c>
    </row>
    <row r="34" spans="1:17" ht="14.25" customHeight="1" x14ac:dyDescent="0.25">
      <c r="A34" s="186"/>
      <c r="B34" s="235"/>
      <c r="C34" s="197">
        <v>0</v>
      </c>
      <c r="D34" s="198">
        <v>5.5555555555555552E-2</v>
      </c>
      <c r="E34" s="198">
        <v>0.5</v>
      </c>
      <c r="F34" s="198">
        <v>0.33333333333333331</v>
      </c>
      <c r="G34" s="198">
        <v>0.1111111111111111</v>
      </c>
      <c r="H34" s="199">
        <v>0</v>
      </c>
      <c r="I34" s="197">
        <v>0</v>
      </c>
      <c r="J34" s="198">
        <v>0</v>
      </c>
      <c r="K34" s="198">
        <v>0.1111111111111111</v>
      </c>
      <c r="L34" s="198">
        <v>0.77777777777777779</v>
      </c>
      <c r="M34" s="198">
        <v>0.1111111111111111</v>
      </c>
      <c r="N34" s="199">
        <v>0</v>
      </c>
      <c r="O34" s="142"/>
    </row>
    <row r="35" spans="1:17" ht="12.75" customHeight="1" x14ac:dyDescent="0.25">
      <c r="A35" s="190" t="s">
        <v>45</v>
      </c>
      <c r="B35" s="238" t="s">
        <v>52</v>
      </c>
      <c r="C35" s="191">
        <v>0</v>
      </c>
      <c r="D35" s="192">
        <v>0</v>
      </c>
      <c r="E35" s="192">
        <v>2</v>
      </c>
      <c r="F35" s="192">
        <v>13</v>
      </c>
      <c r="G35" s="192">
        <v>3</v>
      </c>
      <c r="H35" s="193">
        <v>0</v>
      </c>
      <c r="I35" s="191">
        <v>0</v>
      </c>
      <c r="J35" s="192">
        <v>0</v>
      </c>
      <c r="K35" s="192">
        <v>1</v>
      </c>
      <c r="L35" s="192">
        <v>14</v>
      </c>
      <c r="M35" s="192">
        <v>3</v>
      </c>
      <c r="N35" s="193">
        <v>0</v>
      </c>
      <c r="O35" s="142" t="s">
        <v>200</v>
      </c>
      <c r="P35" s="142">
        <v>18</v>
      </c>
      <c r="Q35" s="142">
        <v>18</v>
      </c>
    </row>
    <row r="36" spans="1:17" ht="15.75" customHeight="1" x14ac:dyDescent="0.25">
      <c r="A36" s="190"/>
      <c r="B36" s="239"/>
      <c r="C36" s="194">
        <v>0</v>
      </c>
      <c r="D36" s="195">
        <v>0</v>
      </c>
      <c r="E36" s="195">
        <v>0.1111111111111111</v>
      </c>
      <c r="F36" s="195">
        <v>0.72222222222222221</v>
      </c>
      <c r="G36" s="195">
        <v>0.16666666666666666</v>
      </c>
      <c r="H36" s="196">
        <v>0</v>
      </c>
      <c r="I36" s="194">
        <v>0</v>
      </c>
      <c r="J36" s="195">
        <v>0</v>
      </c>
      <c r="K36" s="195">
        <v>5.5555555555555552E-2</v>
      </c>
      <c r="L36" s="195">
        <v>0.77777777777777779</v>
      </c>
      <c r="M36" s="195">
        <v>0.16666666666666666</v>
      </c>
      <c r="N36" s="196">
        <v>0</v>
      </c>
      <c r="O36" s="142"/>
    </row>
    <row r="37" spans="1:17" x14ac:dyDescent="0.25">
      <c r="A37" s="186" t="s">
        <v>46</v>
      </c>
      <c r="B37" s="234" t="s">
        <v>53</v>
      </c>
      <c r="C37" s="183">
        <v>1</v>
      </c>
      <c r="D37" s="184">
        <v>2</v>
      </c>
      <c r="E37" s="184">
        <v>4</v>
      </c>
      <c r="F37" s="184">
        <v>11</v>
      </c>
      <c r="G37" s="184">
        <v>0</v>
      </c>
      <c r="H37" s="185">
        <v>0</v>
      </c>
      <c r="I37" s="183">
        <v>1</v>
      </c>
      <c r="J37" s="184">
        <v>0</v>
      </c>
      <c r="K37" s="184">
        <v>0</v>
      </c>
      <c r="L37" s="184">
        <v>17</v>
      </c>
      <c r="M37" s="184">
        <v>0</v>
      </c>
      <c r="N37" s="185">
        <v>0</v>
      </c>
      <c r="O37" s="142" t="s">
        <v>201</v>
      </c>
      <c r="P37" s="142">
        <v>18</v>
      </c>
      <c r="Q37" s="142">
        <v>18</v>
      </c>
    </row>
    <row r="38" spans="1:17" ht="14.25" customHeight="1" x14ac:dyDescent="0.25">
      <c r="A38" s="186"/>
      <c r="B38" s="235"/>
      <c r="C38" s="197">
        <v>5.5555555555555552E-2</v>
      </c>
      <c r="D38" s="198">
        <v>0.1111111111111111</v>
      </c>
      <c r="E38" s="198">
        <v>0.22222222222222221</v>
      </c>
      <c r="F38" s="198">
        <v>0.61111111111111116</v>
      </c>
      <c r="G38" s="198">
        <v>0</v>
      </c>
      <c r="H38" s="199">
        <v>0</v>
      </c>
      <c r="I38" s="197">
        <v>5.5555555555555552E-2</v>
      </c>
      <c r="J38" s="198">
        <v>0</v>
      </c>
      <c r="K38" s="198">
        <v>0</v>
      </c>
      <c r="L38" s="198">
        <v>0.94444444444444442</v>
      </c>
      <c r="M38" s="198">
        <v>0</v>
      </c>
      <c r="N38" s="199">
        <v>0</v>
      </c>
      <c r="O38" s="142"/>
    </row>
    <row r="39" spans="1:17" x14ac:dyDescent="0.25">
      <c r="A39" s="190" t="s">
        <v>47</v>
      </c>
      <c r="B39" s="238" t="s">
        <v>61</v>
      </c>
      <c r="C39" s="191">
        <v>1</v>
      </c>
      <c r="D39" s="192">
        <v>1</v>
      </c>
      <c r="E39" s="192">
        <v>3</v>
      </c>
      <c r="F39" s="192">
        <v>7</v>
      </c>
      <c r="G39" s="192">
        <v>6</v>
      </c>
      <c r="H39" s="193">
        <v>0</v>
      </c>
      <c r="I39" s="191">
        <v>1</v>
      </c>
      <c r="J39" s="192">
        <v>0</v>
      </c>
      <c r="K39" s="192">
        <v>1</v>
      </c>
      <c r="L39" s="192">
        <v>10</v>
      </c>
      <c r="M39" s="192">
        <v>6</v>
      </c>
      <c r="N39" s="193">
        <v>0</v>
      </c>
      <c r="O39" s="142" t="s">
        <v>202</v>
      </c>
      <c r="P39" s="142">
        <v>18</v>
      </c>
      <c r="Q39" s="142">
        <v>18</v>
      </c>
    </row>
    <row r="40" spans="1:17" ht="15" customHeight="1" x14ac:dyDescent="0.25">
      <c r="A40" s="190"/>
      <c r="B40" s="239"/>
      <c r="C40" s="194">
        <v>5.5555555555555552E-2</v>
      </c>
      <c r="D40" s="195">
        <v>5.5555555555555552E-2</v>
      </c>
      <c r="E40" s="195">
        <v>0.16666666666666666</v>
      </c>
      <c r="F40" s="195">
        <v>0.3888888888888889</v>
      </c>
      <c r="G40" s="195">
        <v>0.33333333333333331</v>
      </c>
      <c r="H40" s="196">
        <v>0</v>
      </c>
      <c r="I40" s="194">
        <v>5.5555555555555552E-2</v>
      </c>
      <c r="J40" s="195">
        <v>0</v>
      </c>
      <c r="K40" s="195">
        <v>5.5555555555555552E-2</v>
      </c>
      <c r="L40" s="195">
        <v>0.55555555555555558</v>
      </c>
      <c r="M40" s="195">
        <v>0.33333333333333331</v>
      </c>
      <c r="N40" s="196">
        <v>0</v>
      </c>
      <c r="O40" s="142"/>
    </row>
    <row r="41" spans="1:17" x14ac:dyDescent="0.25">
      <c r="A41" s="186" t="s">
        <v>48</v>
      </c>
      <c r="B41" s="234" t="s">
        <v>62</v>
      </c>
      <c r="C41" s="183">
        <v>4</v>
      </c>
      <c r="D41" s="184">
        <v>2</v>
      </c>
      <c r="E41" s="184">
        <v>4</v>
      </c>
      <c r="F41" s="184">
        <v>4</v>
      </c>
      <c r="G41" s="184">
        <v>4</v>
      </c>
      <c r="H41" s="185">
        <v>0</v>
      </c>
      <c r="I41" s="183">
        <v>0</v>
      </c>
      <c r="J41" s="184">
        <v>1</v>
      </c>
      <c r="K41" s="184">
        <v>3</v>
      </c>
      <c r="L41" s="184">
        <v>12</v>
      </c>
      <c r="M41" s="184">
        <v>1</v>
      </c>
      <c r="N41" s="185">
        <v>1</v>
      </c>
      <c r="O41" s="142" t="s">
        <v>203</v>
      </c>
      <c r="P41" s="142">
        <v>18</v>
      </c>
      <c r="Q41" s="142">
        <v>18</v>
      </c>
    </row>
    <row r="42" spans="1:17" x14ac:dyDescent="0.25">
      <c r="A42" s="203"/>
      <c r="B42" s="241"/>
      <c r="C42" s="204">
        <v>0.22222222222222221</v>
      </c>
      <c r="D42" s="205">
        <v>0.1111111111111111</v>
      </c>
      <c r="E42" s="205">
        <v>0.22222222222222221</v>
      </c>
      <c r="F42" s="205">
        <v>0.22222222222222221</v>
      </c>
      <c r="G42" s="205">
        <v>0.22222222222222221</v>
      </c>
      <c r="H42" s="206">
        <v>0</v>
      </c>
      <c r="I42" s="204">
        <v>0</v>
      </c>
      <c r="J42" s="205">
        <v>5.5555555555555552E-2</v>
      </c>
      <c r="K42" s="205">
        <v>0.16666666666666666</v>
      </c>
      <c r="L42" s="205">
        <v>0.66666666666666663</v>
      </c>
      <c r="M42" s="205">
        <v>5.5555555555555552E-2</v>
      </c>
      <c r="N42" s="206">
        <v>5.5555555555555552E-2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2</v>
      </c>
      <c r="D48" s="211">
        <v>0</v>
      </c>
      <c r="E48" s="211">
        <v>0</v>
      </c>
      <c r="F48" s="211">
        <v>4</v>
      </c>
      <c r="G48" s="211">
        <v>12</v>
      </c>
      <c r="H48" s="211">
        <v>0</v>
      </c>
      <c r="P48" s="142">
        <v>18</v>
      </c>
    </row>
    <row r="49" spans="1:16" x14ac:dyDescent="0.25">
      <c r="A49" s="92"/>
      <c r="C49" s="195">
        <v>0.1111111111111111</v>
      </c>
      <c r="D49" s="195">
        <v>0</v>
      </c>
      <c r="E49" s="195">
        <v>0</v>
      </c>
      <c r="F49" s="195">
        <v>0.22222222222222221</v>
      </c>
      <c r="G49" s="195">
        <v>0.66666666666666663</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3</v>
      </c>
      <c r="F54" s="211">
        <v>5</v>
      </c>
      <c r="G54" s="211">
        <v>10</v>
      </c>
      <c r="H54" s="211">
        <v>0</v>
      </c>
      <c r="P54" s="142">
        <v>18</v>
      </c>
    </row>
    <row r="55" spans="1:16" x14ac:dyDescent="0.25">
      <c r="A55" s="92"/>
      <c r="C55" s="195">
        <v>0</v>
      </c>
      <c r="D55" s="195">
        <v>0</v>
      </c>
      <c r="E55" s="195">
        <v>0.16666666666666666</v>
      </c>
      <c r="F55" s="195">
        <v>0.27777777777777779</v>
      </c>
      <c r="G55" s="195">
        <v>0.55555555555555558</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17</v>
      </c>
      <c r="F60" s="211">
        <v>0</v>
      </c>
      <c r="G60" s="211"/>
      <c r="H60" s="211">
        <v>0</v>
      </c>
      <c r="P60" s="142">
        <v>18</v>
      </c>
    </row>
    <row r="61" spans="1:16" x14ac:dyDescent="0.25">
      <c r="A61" s="92"/>
      <c r="C61" s="195">
        <v>0</v>
      </c>
      <c r="D61" s="195">
        <v>5.5555555555555552E-2</v>
      </c>
      <c r="E61" s="195">
        <v>0.94444444444444442</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222</v>
      </c>
      <c r="C3" s="145"/>
      <c r="D3" s="146"/>
      <c r="E3" s="147">
        <v>43160</v>
      </c>
      <c r="F3" s="146"/>
      <c r="G3" s="148"/>
      <c r="H3" s="148"/>
      <c r="I3" s="147" t="s">
        <v>181</v>
      </c>
      <c r="J3" s="148"/>
      <c r="K3" s="148"/>
      <c r="L3" s="148"/>
      <c r="M3" s="149">
        <v>4</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0</v>
      </c>
      <c r="D7" s="157">
        <v>0</v>
      </c>
      <c r="F7" s="158" t="s">
        <v>28</v>
      </c>
      <c r="G7" s="159"/>
      <c r="H7" s="159">
        <v>0</v>
      </c>
      <c r="I7" s="153">
        <v>0</v>
      </c>
    </row>
    <row r="8" spans="1:18" x14ac:dyDescent="0.25">
      <c r="B8" s="151" t="s">
        <v>5</v>
      </c>
      <c r="C8" s="152">
        <v>1</v>
      </c>
      <c r="D8" s="153">
        <v>0.25</v>
      </c>
      <c r="F8" s="160" t="s">
        <v>0</v>
      </c>
      <c r="H8" s="87">
        <v>0</v>
      </c>
      <c r="I8" s="157">
        <v>0</v>
      </c>
    </row>
    <row r="9" spans="1:18" x14ac:dyDescent="0.25">
      <c r="B9" s="156" t="s">
        <v>6</v>
      </c>
      <c r="C9" s="94">
        <v>0</v>
      </c>
      <c r="D9" s="157">
        <v>0</v>
      </c>
      <c r="F9" s="158" t="s">
        <v>29</v>
      </c>
      <c r="G9" s="159"/>
      <c r="H9" s="159">
        <v>0</v>
      </c>
      <c r="I9" s="153">
        <v>0</v>
      </c>
    </row>
    <row r="10" spans="1:18" x14ac:dyDescent="0.25">
      <c r="B10" s="151" t="s">
        <v>4</v>
      </c>
      <c r="C10" s="152">
        <v>0</v>
      </c>
      <c r="D10" s="153">
        <v>0</v>
      </c>
      <c r="F10" s="160" t="s">
        <v>30</v>
      </c>
      <c r="H10" s="87">
        <v>0</v>
      </c>
      <c r="I10" s="157">
        <v>0</v>
      </c>
    </row>
    <row r="11" spans="1:18" x14ac:dyDescent="0.25">
      <c r="B11" s="156" t="s">
        <v>23</v>
      </c>
      <c r="C11" s="94">
        <v>0</v>
      </c>
      <c r="D11" s="157">
        <v>0</v>
      </c>
      <c r="F11" s="158" t="s">
        <v>31</v>
      </c>
      <c r="G11" s="159"/>
      <c r="H11" s="159">
        <v>0</v>
      </c>
      <c r="I11" s="153">
        <v>0</v>
      </c>
    </row>
    <row r="12" spans="1:18" x14ac:dyDescent="0.25">
      <c r="B12" s="151" t="s">
        <v>26</v>
      </c>
      <c r="C12" s="152">
        <v>1</v>
      </c>
      <c r="D12" s="153">
        <v>0.25</v>
      </c>
      <c r="F12" s="160" t="s">
        <v>32</v>
      </c>
      <c r="H12" s="87">
        <v>0</v>
      </c>
      <c r="I12" s="157">
        <v>0</v>
      </c>
    </row>
    <row r="13" spans="1:18" x14ac:dyDescent="0.25">
      <c r="B13" s="156" t="s">
        <v>24</v>
      </c>
      <c r="C13" s="94">
        <v>0</v>
      </c>
      <c r="D13" s="157">
        <v>0</v>
      </c>
      <c r="F13" s="158" t="s">
        <v>33</v>
      </c>
      <c r="G13" s="159"/>
      <c r="H13" s="159">
        <v>0</v>
      </c>
      <c r="I13" s="153">
        <v>0</v>
      </c>
    </row>
    <row r="14" spans="1:18" x14ac:dyDescent="0.25">
      <c r="B14" s="151" t="s">
        <v>27</v>
      </c>
      <c r="C14" s="152">
        <v>2</v>
      </c>
      <c r="D14" s="153">
        <v>0.5</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1</v>
      </c>
      <c r="D17" s="166">
        <v>0.25</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4</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0</v>
      </c>
      <c r="D24" s="184">
        <v>0</v>
      </c>
      <c r="E24" s="184">
        <v>1</v>
      </c>
      <c r="F24" s="184">
        <v>2</v>
      </c>
      <c r="G24" s="184">
        <v>1</v>
      </c>
      <c r="H24" s="185">
        <v>0</v>
      </c>
      <c r="I24" s="183">
        <v>0</v>
      </c>
      <c r="J24" s="184">
        <v>0</v>
      </c>
      <c r="K24" s="184">
        <v>0</v>
      </c>
      <c r="L24" s="184">
        <v>4</v>
      </c>
      <c r="M24" s="184">
        <v>0</v>
      </c>
      <c r="N24" s="185">
        <v>0</v>
      </c>
      <c r="O24" s="142" t="s">
        <v>195</v>
      </c>
      <c r="P24" s="142">
        <v>4</v>
      </c>
      <c r="Q24" s="142">
        <v>4</v>
      </c>
    </row>
    <row r="25" spans="1:18" ht="18.75" customHeight="1" x14ac:dyDescent="0.25">
      <c r="A25" s="186"/>
      <c r="B25" s="235"/>
      <c r="C25" s="187">
        <v>0</v>
      </c>
      <c r="D25" s="188">
        <v>0</v>
      </c>
      <c r="E25" s="188">
        <v>0.25</v>
      </c>
      <c r="F25" s="188">
        <v>0.5</v>
      </c>
      <c r="G25" s="188">
        <v>0.25</v>
      </c>
      <c r="H25" s="189">
        <v>0</v>
      </c>
      <c r="I25" s="187">
        <v>0</v>
      </c>
      <c r="J25" s="188">
        <v>0</v>
      </c>
      <c r="K25" s="188">
        <v>0</v>
      </c>
      <c r="L25" s="188">
        <v>1</v>
      </c>
      <c r="M25" s="188">
        <v>0</v>
      </c>
      <c r="N25" s="189">
        <v>0</v>
      </c>
      <c r="O25" s="142"/>
    </row>
    <row r="26" spans="1:18" x14ac:dyDescent="0.25">
      <c r="A26" s="190" t="s">
        <v>41</v>
      </c>
      <c r="B26" s="238" t="s">
        <v>51</v>
      </c>
      <c r="C26" s="191">
        <v>0</v>
      </c>
      <c r="D26" s="192">
        <v>1</v>
      </c>
      <c r="E26" s="192">
        <v>0</v>
      </c>
      <c r="F26" s="192">
        <v>2</v>
      </c>
      <c r="G26" s="192">
        <v>1</v>
      </c>
      <c r="H26" s="193">
        <v>0</v>
      </c>
      <c r="I26" s="191">
        <v>0</v>
      </c>
      <c r="J26" s="192">
        <v>0</v>
      </c>
      <c r="K26" s="192">
        <v>0</v>
      </c>
      <c r="L26" s="192">
        <v>4</v>
      </c>
      <c r="M26" s="192">
        <v>0</v>
      </c>
      <c r="N26" s="193">
        <v>0</v>
      </c>
      <c r="O26" s="142" t="s">
        <v>196</v>
      </c>
      <c r="P26" s="142">
        <v>4</v>
      </c>
      <c r="Q26" s="142">
        <v>4</v>
      </c>
    </row>
    <row r="27" spans="1:18" ht="18" customHeight="1" x14ac:dyDescent="0.25">
      <c r="A27" s="190"/>
      <c r="B27" s="239"/>
      <c r="C27" s="194">
        <v>0</v>
      </c>
      <c r="D27" s="195">
        <v>0.25</v>
      </c>
      <c r="E27" s="195">
        <v>0</v>
      </c>
      <c r="F27" s="195">
        <v>0.5</v>
      </c>
      <c r="G27" s="195">
        <v>0.25</v>
      </c>
      <c r="H27" s="196">
        <v>0</v>
      </c>
      <c r="I27" s="194">
        <v>0</v>
      </c>
      <c r="J27" s="195">
        <v>0</v>
      </c>
      <c r="K27" s="195">
        <v>0</v>
      </c>
      <c r="L27" s="195">
        <v>1</v>
      </c>
      <c r="M27" s="195">
        <v>0</v>
      </c>
      <c r="N27" s="196">
        <v>0</v>
      </c>
      <c r="O27" s="142"/>
    </row>
    <row r="28" spans="1:18" x14ac:dyDescent="0.25">
      <c r="A28" s="186" t="s">
        <v>42</v>
      </c>
      <c r="B28" s="234" t="s">
        <v>58</v>
      </c>
      <c r="C28" s="183">
        <v>0</v>
      </c>
      <c r="D28" s="184">
        <v>1</v>
      </c>
      <c r="E28" s="184">
        <v>1</v>
      </c>
      <c r="F28" s="184">
        <v>0</v>
      </c>
      <c r="G28" s="184">
        <v>2</v>
      </c>
      <c r="H28" s="185">
        <v>0</v>
      </c>
      <c r="I28" s="183">
        <v>0</v>
      </c>
      <c r="J28" s="184">
        <v>0</v>
      </c>
      <c r="K28" s="184">
        <v>0</v>
      </c>
      <c r="L28" s="184">
        <v>4</v>
      </c>
      <c r="M28" s="184">
        <v>0</v>
      </c>
      <c r="N28" s="185">
        <v>0</v>
      </c>
      <c r="O28" s="142" t="s">
        <v>197</v>
      </c>
      <c r="P28" s="142">
        <v>4</v>
      </c>
      <c r="Q28" s="142">
        <v>4</v>
      </c>
    </row>
    <row r="29" spans="1:18" ht="15.75" customHeight="1" x14ac:dyDescent="0.25">
      <c r="A29" s="186"/>
      <c r="B29" s="235"/>
      <c r="C29" s="197">
        <v>0</v>
      </c>
      <c r="D29" s="198">
        <v>0.25</v>
      </c>
      <c r="E29" s="198">
        <v>0.25</v>
      </c>
      <c r="F29" s="198">
        <v>0</v>
      </c>
      <c r="G29" s="198">
        <v>0.5</v>
      </c>
      <c r="H29" s="199">
        <v>0</v>
      </c>
      <c r="I29" s="197">
        <v>0</v>
      </c>
      <c r="J29" s="198">
        <v>0</v>
      </c>
      <c r="K29" s="198">
        <v>0</v>
      </c>
      <c r="L29" s="198">
        <v>1</v>
      </c>
      <c r="M29" s="198">
        <v>0</v>
      </c>
      <c r="N29" s="199">
        <v>0</v>
      </c>
      <c r="O29" s="142"/>
    </row>
    <row r="30" spans="1:18" ht="13.5" customHeight="1" x14ac:dyDescent="0.25">
      <c r="A30" s="190" t="s">
        <v>43</v>
      </c>
      <c r="B30" s="238" t="s">
        <v>59</v>
      </c>
      <c r="C30" s="191">
        <v>1</v>
      </c>
      <c r="D30" s="192">
        <v>0</v>
      </c>
      <c r="E30" s="192">
        <v>3</v>
      </c>
      <c r="F30" s="192">
        <v>0</v>
      </c>
      <c r="G30" s="192">
        <v>0</v>
      </c>
      <c r="H30" s="193">
        <v>0</v>
      </c>
      <c r="I30" s="191">
        <v>0</v>
      </c>
      <c r="J30" s="192">
        <v>0</v>
      </c>
      <c r="K30" s="192">
        <v>0</v>
      </c>
      <c r="L30" s="192">
        <v>4</v>
      </c>
      <c r="M30" s="192">
        <v>0</v>
      </c>
      <c r="N30" s="193">
        <v>0</v>
      </c>
      <c r="O30" s="142" t="s">
        <v>198</v>
      </c>
      <c r="P30" s="142">
        <v>4</v>
      </c>
      <c r="Q30" s="142">
        <v>4</v>
      </c>
    </row>
    <row r="31" spans="1:18" ht="13.5" customHeight="1" x14ac:dyDescent="0.25">
      <c r="A31" s="190"/>
      <c r="B31" s="239"/>
      <c r="C31" s="194">
        <v>0.25</v>
      </c>
      <c r="D31" s="195">
        <v>0</v>
      </c>
      <c r="E31" s="195">
        <v>0.75</v>
      </c>
      <c r="F31" s="195">
        <v>0</v>
      </c>
      <c r="G31" s="195">
        <v>0</v>
      </c>
      <c r="H31" s="196">
        <v>0</v>
      </c>
      <c r="I31" s="194">
        <v>0</v>
      </c>
      <c r="J31" s="195">
        <v>0</v>
      </c>
      <c r="K31" s="195">
        <v>0</v>
      </c>
      <c r="L31" s="195">
        <v>1</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0</v>
      </c>
      <c r="D33" s="184">
        <v>0</v>
      </c>
      <c r="E33" s="184">
        <v>2</v>
      </c>
      <c r="F33" s="184">
        <v>0</v>
      </c>
      <c r="G33" s="184">
        <v>2</v>
      </c>
      <c r="H33" s="185">
        <v>0</v>
      </c>
      <c r="I33" s="183">
        <v>0</v>
      </c>
      <c r="J33" s="184">
        <v>0</v>
      </c>
      <c r="K33" s="184">
        <v>0</v>
      </c>
      <c r="L33" s="184">
        <v>3</v>
      </c>
      <c r="M33" s="184">
        <v>0</v>
      </c>
      <c r="N33" s="185">
        <v>1</v>
      </c>
      <c r="O33" s="142" t="s">
        <v>199</v>
      </c>
      <c r="P33" s="142">
        <v>4</v>
      </c>
      <c r="Q33" s="142">
        <v>4</v>
      </c>
    </row>
    <row r="34" spans="1:17" ht="14.25" customHeight="1" x14ac:dyDescent="0.25">
      <c r="A34" s="186"/>
      <c r="B34" s="235"/>
      <c r="C34" s="197">
        <v>0</v>
      </c>
      <c r="D34" s="198">
        <v>0</v>
      </c>
      <c r="E34" s="198">
        <v>0.5</v>
      </c>
      <c r="F34" s="198">
        <v>0</v>
      </c>
      <c r="G34" s="198">
        <v>0.5</v>
      </c>
      <c r="H34" s="199">
        <v>0</v>
      </c>
      <c r="I34" s="197">
        <v>0</v>
      </c>
      <c r="J34" s="198">
        <v>0</v>
      </c>
      <c r="K34" s="198">
        <v>0</v>
      </c>
      <c r="L34" s="198">
        <v>0.75</v>
      </c>
      <c r="M34" s="198">
        <v>0</v>
      </c>
      <c r="N34" s="199">
        <v>0.25</v>
      </c>
      <c r="O34" s="142"/>
    </row>
    <row r="35" spans="1:17" ht="12.75" customHeight="1" x14ac:dyDescent="0.25">
      <c r="A35" s="190" t="s">
        <v>45</v>
      </c>
      <c r="B35" s="238" t="s">
        <v>52</v>
      </c>
      <c r="C35" s="191">
        <v>0</v>
      </c>
      <c r="D35" s="192">
        <v>0</v>
      </c>
      <c r="E35" s="192">
        <v>2</v>
      </c>
      <c r="F35" s="192">
        <v>1</v>
      </c>
      <c r="G35" s="192">
        <v>1</v>
      </c>
      <c r="H35" s="193">
        <v>0</v>
      </c>
      <c r="I35" s="191">
        <v>0</v>
      </c>
      <c r="J35" s="192">
        <v>0</v>
      </c>
      <c r="K35" s="192">
        <v>0</v>
      </c>
      <c r="L35" s="192">
        <v>3</v>
      </c>
      <c r="M35" s="192">
        <v>0</v>
      </c>
      <c r="N35" s="193">
        <v>1</v>
      </c>
      <c r="O35" s="142" t="s">
        <v>200</v>
      </c>
      <c r="P35" s="142">
        <v>4</v>
      </c>
      <c r="Q35" s="142">
        <v>4</v>
      </c>
    </row>
    <row r="36" spans="1:17" ht="15.75" customHeight="1" x14ac:dyDescent="0.25">
      <c r="A36" s="190"/>
      <c r="B36" s="239"/>
      <c r="C36" s="194">
        <v>0</v>
      </c>
      <c r="D36" s="195">
        <v>0</v>
      </c>
      <c r="E36" s="195">
        <v>0.5</v>
      </c>
      <c r="F36" s="195">
        <v>0.25</v>
      </c>
      <c r="G36" s="195">
        <v>0.25</v>
      </c>
      <c r="H36" s="196">
        <v>0</v>
      </c>
      <c r="I36" s="194">
        <v>0</v>
      </c>
      <c r="J36" s="195">
        <v>0</v>
      </c>
      <c r="K36" s="195">
        <v>0</v>
      </c>
      <c r="L36" s="195">
        <v>0.75</v>
      </c>
      <c r="M36" s="195">
        <v>0</v>
      </c>
      <c r="N36" s="196">
        <v>0.25</v>
      </c>
      <c r="O36" s="142"/>
    </row>
    <row r="37" spans="1:17" x14ac:dyDescent="0.25">
      <c r="A37" s="186" t="s">
        <v>46</v>
      </c>
      <c r="B37" s="234" t="s">
        <v>53</v>
      </c>
      <c r="C37" s="183">
        <v>0</v>
      </c>
      <c r="D37" s="184">
        <v>0</v>
      </c>
      <c r="E37" s="184">
        <v>2</v>
      </c>
      <c r="F37" s="184">
        <v>1</v>
      </c>
      <c r="G37" s="184">
        <v>1</v>
      </c>
      <c r="H37" s="185">
        <v>0</v>
      </c>
      <c r="I37" s="183">
        <v>0</v>
      </c>
      <c r="J37" s="184">
        <v>0</v>
      </c>
      <c r="K37" s="184">
        <v>0</v>
      </c>
      <c r="L37" s="184">
        <v>3</v>
      </c>
      <c r="M37" s="184">
        <v>0</v>
      </c>
      <c r="N37" s="185">
        <v>1</v>
      </c>
      <c r="O37" s="142" t="s">
        <v>201</v>
      </c>
      <c r="P37" s="142">
        <v>4</v>
      </c>
      <c r="Q37" s="142">
        <v>4</v>
      </c>
    </row>
    <row r="38" spans="1:17" ht="14.25" customHeight="1" x14ac:dyDescent="0.25">
      <c r="A38" s="186"/>
      <c r="B38" s="235"/>
      <c r="C38" s="197">
        <v>0</v>
      </c>
      <c r="D38" s="198">
        <v>0</v>
      </c>
      <c r="E38" s="198">
        <v>0.5</v>
      </c>
      <c r="F38" s="198">
        <v>0.25</v>
      </c>
      <c r="G38" s="198">
        <v>0.25</v>
      </c>
      <c r="H38" s="199">
        <v>0</v>
      </c>
      <c r="I38" s="197">
        <v>0</v>
      </c>
      <c r="J38" s="198">
        <v>0</v>
      </c>
      <c r="K38" s="198">
        <v>0</v>
      </c>
      <c r="L38" s="198">
        <v>0.75</v>
      </c>
      <c r="M38" s="198">
        <v>0</v>
      </c>
      <c r="N38" s="199">
        <v>0.25</v>
      </c>
      <c r="O38" s="142"/>
    </row>
    <row r="39" spans="1:17" x14ac:dyDescent="0.25">
      <c r="A39" s="190" t="s">
        <v>47</v>
      </c>
      <c r="B39" s="238" t="s">
        <v>61</v>
      </c>
      <c r="C39" s="191">
        <v>1</v>
      </c>
      <c r="D39" s="192">
        <v>0</v>
      </c>
      <c r="E39" s="192">
        <v>2</v>
      </c>
      <c r="F39" s="192">
        <v>0</v>
      </c>
      <c r="G39" s="192">
        <v>1</v>
      </c>
      <c r="H39" s="193">
        <v>0</v>
      </c>
      <c r="I39" s="191">
        <v>0</v>
      </c>
      <c r="J39" s="192">
        <v>0</v>
      </c>
      <c r="K39" s="192">
        <v>0</v>
      </c>
      <c r="L39" s="192">
        <v>4</v>
      </c>
      <c r="M39" s="192">
        <v>0</v>
      </c>
      <c r="N39" s="193">
        <v>0</v>
      </c>
      <c r="O39" s="142" t="s">
        <v>202</v>
      </c>
      <c r="P39" s="142">
        <v>4</v>
      </c>
      <c r="Q39" s="142">
        <v>4</v>
      </c>
    </row>
    <row r="40" spans="1:17" ht="15" customHeight="1" x14ac:dyDescent="0.25">
      <c r="A40" s="190"/>
      <c r="B40" s="239"/>
      <c r="C40" s="194">
        <v>0.25</v>
      </c>
      <c r="D40" s="195">
        <v>0</v>
      </c>
      <c r="E40" s="195">
        <v>0.5</v>
      </c>
      <c r="F40" s="195">
        <v>0</v>
      </c>
      <c r="G40" s="195">
        <v>0.25</v>
      </c>
      <c r="H40" s="196">
        <v>0</v>
      </c>
      <c r="I40" s="194">
        <v>0</v>
      </c>
      <c r="J40" s="195">
        <v>0</v>
      </c>
      <c r="K40" s="195">
        <v>0</v>
      </c>
      <c r="L40" s="195">
        <v>1</v>
      </c>
      <c r="M40" s="195">
        <v>0</v>
      </c>
      <c r="N40" s="196">
        <v>0</v>
      </c>
      <c r="O40" s="142"/>
    </row>
    <row r="41" spans="1:17" x14ac:dyDescent="0.25">
      <c r="A41" s="186" t="s">
        <v>48</v>
      </c>
      <c r="B41" s="234" t="s">
        <v>62</v>
      </c>
      <c r="C41" s="183">
        <v>0</v>
      </c>
      <c r="D41" s="184">
        <v>2</v>
      </c>
      <c r="E41" s="184">
        <v>1</v>
      </c>
      <c r="F41" s="184">
        <v>1</v>
      </c>
      <c r="G41" s="184">
        <v>0</v>
      </c>
      <c r="H41" s="185">
        <v>0</v>
      </c>
      <c r="I41" s="183">
        <v>0</v>
      </c>
      <c r="J41" s="184">
        <v>0</v>
      </c>
      <c r="K41" s="184">
        <v>0</v>
      </c>
      <c r="L41" s="184">
        <v>4</v>
      </c>
      <c r="M41" s="184">
        <v>0</v>
      </c>
      <c r="N41" s="185">
        <v>0</v>
      </c>
      <c r="O41" s="142" t="s">
        <v>203</v>
      </c>
      <c r="P41" s="142">
        <v>4</v>
      </c>
      <c r="Q41" s="142">
        <v>4</v>
      </c>
    </row>
    <row r="42" spans="1:17" x14ac:dyDescent="0.25">
      <c r="A42" s="203"/>
      <c r="B42" s="241"/>
      <c r="C42" s="204">
        <v>0</v>
      </c>
      <c r="D42" s="205">
        <v>0.5</v>
      </c>
      <c r="E42" s="205">
        <v>0.25</v>
      </c>
      <c r="F42" s="205">
        <v>0.25</v>
      </c>
      <c r="G42" s="205">
        <v>0</v>
      </c>
      <c r="H42" s="206">
        <v>0</v>
      </c>
      <c r="I42" s="204">
        <v>0</v>
      </c>
      <c r="J42" s="205">
        <v>0</v>
      </c>
      <c r="K42" s="205">
        <v>0</v>
      </c>
      <c r="L42" s="205">
        <v>1</v>
      </c>
      <c r="M42" s="205">
        <v>0</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1</v>
      </c>
      <c r="F48" s="211">
        <v>2</v>
      </c>
      <c r="G48" s="211">
        <v>1</v>
      </c>
      <c r="H48" s="211">
        <v>0</v>
      </c>
      <c r="P48" s="142">
        <v>4</v>
      </c>
    </row>
    <row r="49" spans="1:16" x14ac:dyDescent="0.25">
      <c r="A49" s="92"/>
      <c r="C49" s="195">
        <v>0</v>
      </c>
      <c r="D49" s="195">
        <v>0</v>
      </c>
      <c r="E49" s="195">
        <v>0.25</v>
      </c>
      <c r="F49" s="195">
        <v>0.5</v>
      </c>
      <c r="G49" s="195">
        <v>0.25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2</v>
      </c>
      <c r="F54" s="211">
        <v>1</v>
      </c>
      <c r="G54" s="211">
        <v>1</v>
      </c>
      <c r="H54" s="211">
        <v>0</v>
      </c>
      <c r="P54" s="142">
        <v>4</v>
      </c>
    </row>
    <row r="55" spans="1:16" x14ac:dyDescent="0.25">
      <c r="A55" s="92"/>
      <c r="C55" s="195">
        <v>0</v>
      </c>
      <c r="D55" s="195">
        <v>0</v>
      </c>
      <c r="E55" s="195">
        <v>0.5</v>
      </c>
      <c r="F55" s="195">
        <v>0.25</v>
      </c>
      <c r="G55" s="195">
        <v>0.25</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4</v>
      </c>
      <c r="F60" s="211">
        <v>0</v>
      </c>
      <c r="G60" s="211"/>
      <c r="H60" s="211">
        <v>0</v>
      </c>
      <c r="P60" s="142">
        <v>4</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438</v>
      </c>
      <c r="C64" s="240"/>
      <c r="D64" s="240"/>
      <c r="E64" s="240"/>
      <c r="F64" s="240"/>
      <c r="G64" s="240"/>
      <c r="H64" s="240"/>
      <c r="I64" s="240"/>
      <c r="J64" s="240"/>
      <c r="K64" s="240"/>
      <c r="L64" s="240"/>
    </row>
    <row r="65" spans="2:12" ht="23.1" customHeight="1" x14ac:dyDescent="0.25">
      <c r="B65" s="240" t="s">
        <v>439</v>
      </c>
      <c r="C65" s="240"/>
      <c r="D65" s="240"/>
      <c r="E65" s="240"/>
      <c r="F65" s="240"/>
      <c r="G65" s="240"/>
      <c r="H65" s="240"/>
      <c r="I65" s="240"/>
      <c r="J65" s="240"/>
      <c r="K65" s="240"/>
      <c r="L65" s="240"/>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222</v>
      </c>
      <c r="C3" s="145"/>
      <c r="D3" s="146"/>
      <c r="E3" s="147">
        <v>43361</v>
      </c>
      <c r="F3" s="146"/>
      <c r="G3" s="148"/>
      <c r="H3" s="148"/>
      <c r="I3" s="147" t="s">
        <v>181</v>
      </c>
      <c r="J3" s="148"/>
      <c r="K3" s="148"/>
      <c r="L3" s="148"/>
      <c r="M3" s="149">
        <v>11</v>
      </c>
      <c r="N3" s="150"/>
      <c r="O3" s="142"/>
    </row>
    <row r="4" spans="1:18" ht="9.75" customHeight="1" x14ac:dyDescent="0.25"/>
    <row r="5" spans="1:18" ht="17.25" customHeight="1" x14ac:dyDescent="0.25">
      <c r="A5" s="92" t="s">
        <v>13</v>
      </c>
      <c r="B5" s="93" t="s">
        <v>12</v>
      </c>
    </row>
    <row r="6" spans="1:18" x14ac:dyDescent="0.25">
      <c r="B6" s="151" t="s">
        <v>2</v>
      </c>
      <c r="C6" s="152">
        <v>0</v>
      </c>
      <c r="D6" s="153">
        <v>0</v>
      </c>
      <c r="F6" s="154" t="s">
        <v>49</v>
      </c>
      <c r="J6" s="155" t="s">
        <v>194</v>
      </c>
    </row>
    <row r="7" spans="1:18" x14ac:dyDescent="0.25">
      <c r="B7" s="156" t="s">
        <v>3</v>
      </c>
      <c r="C7" s="94">
        <v>2</v>
      </c>
      <c r="D7" s="157">
        <v>0.18181818181818182</v>
      </c>
      <c r="F7" s="158" t="s">
        <v>28</v>
      </c>
      <c r="G7" s="159"/>
      <c r="H7" s="159">
        <v>0</v>
      </c>
      <c r="I7" s="153">
        <v>0</v>
      </c>
      <c r="K7" s="87" t="s">
        <v>223</v>
      </c>
    </row>
    <row r="8" spans="1:18" x14ac:dyDescent="0.25">
      <c r="B8" s="151" t="s">
        <v>5</v>
      </c>
      <c r="C8" s="152">
        <v>0</v>
      </c>
      <c r="D8" s="153">
        <v>0</v>
      </c>
      <c r="F8" s="160" t="s">
        <v>0</v>
      </c>
      <c r="H8" s="87">
        <v>0</v>
      </c>
      <c r="I8" s="157">
        <v>0</v>
      </c>
      <c r="K8" s="87" t="s">
        <v>216</v>
      </c>
    </row>
    <row r="9" spans="1:18" x14ac:dyDescent="0.25">
      <c r="B9" s="156" t="s">
        <v>6</v>
      </c>
      <c r="C9" s="94">
        <v>0</v>
      </c>
      <c r="D9" s="157">
        <v>0</v>
      </c>
      <c r="F9" s="158" t="s">
        <v>29</v>
      </c>
      <c r="G9" s="159"/>
      <c r="H9" s="159">
        <v>0</v>
      </c>
      <c r="I9" s="153">
        <v>0</v>
      </c>
      <c r="K9" s="87" t="s">
        <v>216</v>
      </c>
    </row>
    <row r="10" spans="1:18" x14ac:dyDescent="0.25">
      <c r="B10" s="151" t="s">
        <v>4</v>
      </c>
      <c r="C10" s="152">
        <v>0</v>
      </c>
      <c r="D10" s="153">
        <v>0</v>
      </c>
      <c r="F10" s="160" t="s">
        <v>30</v>
      </c>
      <c r="H10" s="87">
        <v>0</v>
      </c>
      <c r="I10" s="157">
        <v>0</v>
      </c>
      <c r="K10" s="87" t="s">
        <v>223</v>
      </c>
    </row>
    <row r="11" spans="1:18" x14ac:dyDescent="0.25">
      <c r="B11" s="156" t="s">
        <v>23</v>
      </c>
      <c r="C11" s="94">
        <v>0</v>
      </c>
      <c r="D11" s="157">
        <v>0</v>
      </c>
      <c r="F11" s="158" t="s">
        <v>31</v>
      </c>
      <c r="G11" s="159"/>
      <c r="H11" s="159">
        <v>0</v>
      </c>
      <c r="I11" s="153">
        <v>0</v>
      </c>
      <c r="K11" s="87" t="s">
        <v>216</v>
      </c>
    </row>
    <row r="12" spans="1:18" x14ac:dyDescent="0.25">
      <c r="B12" s="151" t="s">
        <v>26</v>
      </c>
      <c r="C12" s="152">
        <v>1</v>
      </c>
      <c r="D12" s="153">
        <v>9.0909090909090912E-2</v>
      </c>
      <c r="F12" s="160" t="s">
        <v>32</v>
      </c>
      <c r="H12" s="87">
        <v>0</v>
      </c>
      <c r="I12" s="157">
        <v>0</v>
      </c>
      <c r="K12" s="87" t="s">
        <v>223</v>
      </c>
    </row>
    <row r="13" spans="1:18" x14ac:dyDescent="0.25">
      <c r="B13" s="156" t="s">
        <v>24</v>
      </c>
      <c r="C13" s="94">
        <v>0</v>
      </c>
      <c r="D13" s="157">
        <v>0</v>
      </c>
      <c r="F13" s="158" t="s">
        <v>33</v>
      </c>
      <c r="G13" s="159"/>
      <c r="H13" s="159">
        <v>0</v>
      </c>
      <c r="I13" s="153">
        <v>0</v>
      </c>
      <c r="K13" s="87" t="s">
        <v>223</v>
      </c>
    </row>
    <row r="14" spans="1:18" x14ac:dyDescent="0.25">
      <c r="B14" s="151" t="s">
        <v>27</v>
      </c>
      <c r="C14" s="152">
        <v>3</v>
      </c>
      <c r="D14" s="153">
        <v>0.27272727272727271</v>
      </c>
      <c r="F14" s="156"/>
    </row>
    <row r="15" spans="1:18" x14ac:dyDescent="0.25">
      <c r="B15" s="156" t="s">
        <v>22</v>
      </c>
      <c r="C15" s="94">
        <v>0</v>
      </c>
      <c r="D15" s="157">
        <v>0</v>
      </c>
      <c r="F15" s="161"/>
      <c r="G15" s="162"/>
      <c r="H15" s="162"/>
      <c r="I15" s="162"/>
      <c r="J15" s="162"/>
      <c r="O15" s="162"/>
      <c r="P15" s="162"/>
      <c r="Q15" s="162"/>
      <c r="R15" s="162"/>
    </row>
    <row r="16" spans="1:18" x14ac:dyDescent="0.25">
      <c r="B16" s="151" t="s">
        <v>25</v>
      </c>
      <c r="C16" s="152">
        <v>0</v>
      </c>
      <c r="D16" s="153">
        <v>0</v>
      </c>
      <c r="F16" s="163"/>
      <c r="G16" s="162"/>
      <c r="H16" s="162"/>
      <c r="I16" s="162"/>
      <c r="J16" s="162"/>
      <c r="O16" s="162"/>
      <c r="P16" s="162"/>
      <c r="Q16" s="162"/>
      <c r="R16" s="162"/>
    </row>
    <row r="17" spans="1:18" x14ac:dyDescent="0.25">
      <c r="B17" s="164" t="s">
        <v>7</v>
      </c>
      <c r="C17" s="165">
        <v>7</v>
      </c>
      <c r="D17" s="166">
        <v>0.63636363636363635</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11</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3</v>
      </c>
      <c r="D24" s="184">
        <v>2</v>
      </c>
      <c r="E24" s="184">
        <v>3</v>
      </c>
      <c r="F24" s="184">
        <v>2</v>
      </c>
      <c r="G24" s="184">
        <v>1</v>
      </c>
      <c r="H24" s="185">
        <v>0</v>
      </c>
      <c r="I24" s="183">
        <v>0</v>
      </c>
      <c r="J24" s="184">
        <v>1</v>
      </c>
      <c r="K24" s="184">
        <v>1</v>
      </c>
      <c r="L24" s="184">
        <v>9</v>
      </c>
      <c r="M24" s="184">
        <v>0</v>
      </c>
      <c r="N24" s="185">
        <v>0</v>
      </c>
      <c r="O24" s="142" t="s">
        <v>195</v>
      </c>
      <c r="P24" s="142">
        <v>11</v>
      </c>
      <c r="Q24" s="142">
        <v>11</v>
      </c>
    </row>
    <row r="25" spans="1:18" ht="18.75" customHeight="1" x14ac:dyDescent="0.25">
      <c r="A25" s="186"/>
      <c r="B25" s="235"/>
      <c r="C25" s="187">
        <v>0.27272727272727271</v>
      </c>
      <c r="D25" s="188">
        <v>0.18181818181818182</v>
      </c>
      <c r="E25" s="188">
        <v>0.27272727272727271</v>
      </c>
      <c r="F25" s="188">
        <v>0.18181818181818182</v>
      </c>
      <c r="G25" s="188">
        <v>9.0909090909090912E-2</v>
      </c>
      <c r="H25" s="189">
        <v>0</v>
      </c>
      <c r="I25" s="187">
        <v>0</v>
      </c>
      <c r="J25" s="188">
        <v>9.0909090909090912E-2</v>
      </c>
      <c r="K25" s="188">
        <v>9.0909090909090912E-2</v>
      </c>
      <c r="L25" s="188">
        <v>0.81818181818181823</v>
      </c>
      <c r="M25" s="188">
        <v>0</v>
      </c>
      <c r="N25" s="189">
        <v>0</v>
      </c>
      <c r="O25" s="142"/>
    </row>
    <row r="26" spans="1:18" x14ac:dyDescent="0.25">
      <c r="A26" s="190" t="s">
        <v>41</v>
      </c>
      <c r="B26" s="238" t="s">
        <v>51</v>
      </c>
      <c r="C26" s="191">
        <v>5</v>
      </c>
      <c r="D26" s="192">
        <v>0</v>
      </c>
      <c r="E26" s="192">
        <v>2</v>
      </c>
      <c r="F26" s="192">
        <v>3</v>
      </c>
      <c r="G26" s="192">
        <v>1</v>
      </c>
      <c r="H26" s="193">
        <v>0</v>
      </c>
      <c r="I26" s="191">
        <v>0</v>
      </c>
      <c r="J26" s="192">
        <v>0</v>
      </c>
      <c r="K26" s="192">
        <v>0</v>
      </c>
      <c r="L26" s="192">
        <v>11</v>
      </c>
      <c r="M26" s="192">
        <v>0</v>
      </c>
      <c r="N26" s="193">
        <v>0</v>
      </c>
      <c r="O26" s="142" t="s">
        <v>196</v>
      </c>
      <c r="P26" s="142">
        <v>11</v>
      </c>
      <c r="Q26" s="142">
        <v>11</v>
      </c>
    </row>
    <row r="27" spans="1:18" ht="18" customHeight="1" x14ac:dyDescent="0.25">
      <c r="A27" s="190"/>
      <c r="B27" s="239"/>
      <c r="C27" s="194">
        <v>0.45454545454545453</v>
      </c>
      <c r="D27" s="195">
        <v>0</v>
      </c>
      <c r="E27" s="195">
        <v>0.18181818181818182</v>
      </c>
      <c r="F27" s="195">
        <v>0.27272727272727271</v>
      </c>
      <c r="G27" s="195">
        <v>9.0909090909090912E-2</v>
      </c>
      <c r="H27" s="196">
        <v>0</v>
      </c>
      <c r="I27" s="194">
        <v>0</v>
      </c>
      <c r="J27" s="195">
        <v>0</v>
      </c>
      <c r="K27" s="195">
        <v>0</v>
      </c>
      <c r="L27" s="195">
        <v>1</v>
      </c>
      <c r="M27" s="195">
        <v>0</v>
      </c>
      <c r="N27" s="196">
        <v>0</v>
      </c>
      <c r="O27" s="142"/>
    </row>
    <row r="28" spans="1:18" x14ac:dyDescent="0.25">
      <c r="A28" s="186" t="s">
        <v>42</v>
      </c>
      <c r="B28" s="234" t="s">
        <v>58</v>
      </c>
      <c r="C28" s="183">
        <v>5</v>
      </c>
      <c r="D28" s="184">
        <v>1</v>
      </c>
      <c r="E28" s="184">
        <v>1</v>
      </c>
      <c r="F28" s="184">
        <v>2</v>
      </c>
      <c r="G28" s="184">
        <v>2</v>
      </c>
      <c r="H28" s="185">
        <v>0</v>
      </c>
      <c r="I28" s="183">
        <v>0</v>
      </c>
      <c r="J28" s="184">
        <v>0</v>
      </c>
      <c r="K28" s="184">
        <v>1</v>
      </c>
      <c r="L28" s="184">
        <v>9</v>
      </c>
      <c r="M28" s="184">
        <v>1</v>
      </c>
      <c r="N28" s="185">
        <v>0</v>
      </c>
      <c r="O28" s="142" t="s">
        <v>197</v>
      </c>
      <c r="P28" s="142">
        <v>11</v>
      </c>
      <c r="Q28" s="142">
        <v>11</v>
      </c>
    </row>
    <row r="29" spans="1:18" ht="15.75" customHeight="1" x14ac:dyDescent="0.25">
      <c r="A29" s="186"/>
      <c r="B29" s="235"/>
      <c r="C29" s="197">
        <v>0.45454545454545453</v>
      </c>
      <c r="D29" s="198">
        <v>9.0909090909090912E-2</v>
      </c>
      <c r="E29" s="198">
        <v>9.0909090909090912E-2</v>
      </c>
      <c r="F29" s="198">
        <v>0.18181818181818182</v>
      </c>
      <c r="G29" s="198">
        <v>0.18181818181818182</v>
      </c>
      <c r="H29" s="199">
        <v>0</v>
      </c>
      <c r="I29" s="197">
        <v>0</v>
      </c>
      <c r="J29" s="198">
        <v>0</v>
      </c>
      <c r="K29" s="198">
        <v>9.0909090909090912E-2</v>
      </c>
      <c r="L29" s="198">
        <v>0.81818181818181823</v>
      </c>
      <c r="M29" s="198">
        <v>9.0909090909090912E-2</v>
      </c>
      <c r="N29" s="199">
        <v>0</v>
      </c>
      <c r="O29" s="142"/>
    </row>
    <row r="30" spans="1:18" ht="13.5" customHeight="1" x14ac:dyDescent="0.25">
      <c r="A30" s="190" t="s">
        <v>43</v>
      </c>
      <c r="B30" s="238" t="s">
        <v>59</v>
      </c>
      <c r="C30" s="191">
        <v>4</v>
      </c>
      <c r="D30" s="192">
        <v>2</v>
      </c>
      <c r="E30" s="192">
        <v>0</v>
      </c>
      <c r="F30" s="192">
        <v>4</v>
      </c>
      <c r="G30" s="192">
        <v>1</v>
      </c>
      <c r="H30" s="193">
        <v>0</v>
      </c>
      <c r="I30" s="191">
        <v>0</v>
      </c>
      <c r="J30" s="192">
        <v>0</v>
      </c>
      <c r="K30" s="192">
        <v>1</v>
      </c>
      <c r="L30" s="192">
        <v>10</v>
      </c>
      <c r="M30" s="192">
        <v>0</v>
      </c>
      <c r="N30" s="193">
        <v>0</v>
      </c>
      <c r="O30" s="142" t="s">
        <v>198</v>
      </c>
      <c r="P30" s="142">
        <v>11</v>
      </c>
      <c r="Q30" s="142">
        <v>11</v>
      </c>
    </row>
    <row r="31" spans="1:18" ht="13.5" customHeight="1" x14ac:dyDescent="0.25">
      <c r="A31" s="190"/>
      <c r="B31" s="239"/>
      <c r="C31" s="194">
        <v>0.36363636363636365</v>
      </c>
      <c r="D31" s="195">
        <v>0.18181818181818182</v>
      </c>
      <c r="E31" s="195">
        <v>0</v>
      </c>
      <c r="F31" s="195">
        <v>0.36363636363636365</v>
      </c>
      <c r="G31" s="195">
        <v>9.0909090909090912E-2</v>
      </c>
      <c r="H31" s="196">
        <v>0</v>
      </c>
      <c r="I31" s="194">
        <v>0</v>
      </c>
      <c r="J31" s="195">
        <v>0</v>
      </c>
      <c r="K31" s="195">
        <v>9.0909090909090912E-2</v>
      </c>
      <c r="L31" s="195">
        <v>0.90909090909090906</v>
      </c>
      <c r="M31" s="195">
        <v>0</v>
      </c>
      <c r="N31" s="196">
        <v>0</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3</v>
      </c>
      <c r="D33" s="184">
        <v>1</v>
      </c>
      <c r="E33" s="184">
        <v>1</v>
      </c>
      <c r="F33" s="184">
        <v>4</v>
      </c>
      <c r="G33" s="184">
        <v>2</v>
      </c>
      <c r="H33" s="185">
        <v>0</v>
      </c>
      <c r="I33" s="183">
        <v>0</v>
      </c>
      <c r="J33" s="184">
        <v>0</v>
      </c>
      <c r="K33" s="184">
        <v>0</v>
      </c>
      <c r="L33" s="184">
        <v>10</v>
      </c>
      <c r="M33" s="184">
        <v>1</v>
      </c>
      <c r="N33" s="185">
        <v>0</v>
      </c>
      <c r="O33" s="142" t="s">
        <v>199</v>
      </c>
      <c r="P33" s="142">
        <v>11</v>
      </c>
      <c r="Q33" s="142">
        <v>11</v>
      </c>
    </row>
    <row r="34" spans="1:17" ht="14.25" customHeight="1" x14ac:dyDescent="0.25">
      <c r="A34" s="186"/>
      <c r="B34" s="235"/>
      <c r="C34" s="197">
        <v>0.27272727272727271</v>
      </c>
      <c r="D34" s="198">
        <v>9.0909090909090912E-2</v>
      </c>
      <c r="E34" s="198">
        <v>9.0909090909090912E-2</v>
      </c>
      <c r="F34" s="198">
        <v>0.36363636363636365</v>
      </c>
      <c r="G34" s="198">
        <v>0.18181818181818182</v>
      </c>
      <c r="H34" s="199">
        <v>0</v>
      </c>
      <c r="I34" s="197">
        <v>0</v>
      </c>
      <c r="J34" s="198">
        <v>0</v>
      </c>
      <c r="K34" s="198">
        <v>0</v>
      </c>
      <c r="L34" s="198">
        <v>0.90909090909090906</v>
      </c>
      <c r="M34" s="198">
        <v>9.0909090909090912E-2</v>
      </c>
      <c r="N34" s="199">
        <v>0</v>
      </c>
      <c r="O34" s="142"/>
    </row>
    <row r="35" spans="1:17" ht="12.75" customHeight="1" x14ac:dyDescent="0.25">
      <c r="A35" s="190" t="s">
        <v>45</v>
      </c>
      <c r="B35" s="238" t="s">
        <v>52</v>
      </c>
      <c r="C35" s="191">
        <v>3</v>
      </c>
      <c r="D35" s="192">
        <v>0</v>
      </c>
      <c r="E35" s="192">
        <v>2</v>
      </c>
      <c r="F35" s="192">
        <v>5</v>
      </c>
      <c r="G35" s="192">
        <v>1</v>
      </c>
      <c r="H35" s="193">
        <v>0</v>
      </c>
      <c r="I35" s="191">
        <v>0</v>
      </c>
      <c r="J35" s="192">
        <v>0</v>
      </c>
      <c r="K35" s="192">
        <v>0</v>
      </c>
      <c r="L35" s="192">
        <v>11</v>
      </c>
      <c r="M35" s="192">
        <v>0</v>
      </c>
      <c r="N35" s="193">
        <v>0</v>
      </c>
      <c r="O35" s="142" t="s">
        <v>200</v>
      </c>
      <c r="P35" s="142">
        <v>11</v>
      </c>
      <c r="Q35" s="142">
        <v>11</v>
      </c>
    </row>
    <row r="36" spans="1:17" ht="15.75" customHeight="1" x14ac:dyDescent="0.25">
      <c r="A36" s="190"/>
      <c r="B36" s="239"/>
      <c r="C36" s="194">
        <v>0.27272727272727271</v>
      </c>
      <c r="D36" s="195">
        <v>0</v>
      </c>
      <c r="E36" s="195">
        <v>0.18181818181818182</v>
      </c>
      <c r="F36" s="195">
        <v>0.45454545454545453</v>
      </c>
      <c r="G36" s="195">
        <v>9.0909090909090912E-2</v>
      </c>
      <c r="H36" s="196">
        <v>0</v>
      </c>
      <c r="I36" s="194">
        <v>0</v>
      </c>
      <c r="J36" s="195">
        <v>0</v>
      </c>
      <c r="K36" s="195">
        <v>0</v>
      </c>
      <c r="L36" s="195">
        <v>1</v>
      </c>
      <c r="M36" s="195">
        <v>0</v>
      </c>
      <c r="N36" s="196">
        <v>0</v>
      </c>
      <c r="O36" s="142"/>
    </row>
    <row r="37" spans="1:17" x14ac:dyDescent="0.25">
      <c r="A37" s="186" t="s">
        <v>46</v>
      </c>
      <c r="B37" s="234" t="s">
        <v>53</v>
      </c>
      <c r="C37" s="183">
        <v>3</v>
      </c>
      <c r="D37" s="184">
        <v>2</v>
      </c>
      <c r="E37" s="184">
        <v>1</v>
      </c>
      <c r="F37" s="184">
        <v>3</v>
      </c>
      <c r="G37" s="184">
        <v>2</v>
      </c>
      <c r="H37" s="185">
        <v>0</v>
      </c>
      <c r="I37" s="183">
        <v>0</v>
      </c>
      <c r="J37" s="184">
        <v>0</v>
      </c>
      <c r="K37" s="184">
        <v>2</v>
      </c>
      <c r="L37" s="184">
        <v>9</v>
      </c>
      <c r="M37" s="184">
        <v>0</v>
      </c>
      <c r="N37" s="185">
        <v>0</v>
      </c>
      <c r="O37" s="142" t="s">
        <v>201</v>
      </c>
      <c r="P37" s="142">
        <v>11</v>
      </c>
      <c r="Q37" s="142">
        <v>11</v>
      </c>
    </row>
    <row r="38" spans="1:17" ht="14.25" customHeight="1" x14ac:dyDescent="0.25">
      <c r="A38" s="186"/>
      <c r="B38" s="235"/>
      <c r="C38" s="197">
        <v>0.27272727272727271</v>
      </c>
      <c r="D38" s="198">
        <v>0.18181818181818182</v>
      </c>
      <c r="E38" s="198">
        <v>9.0909090909090912E-2</v>
      </c>
      <c r="F38" s="198">
        <v>0.27272727272727271</v>
      </c>
      <c r="G38" s="198">
        <v>0.18181818181818182</v>
      </c>
      <c r="H38" s="199">
        <v>0</v>
      </c>
      <c r="I38" s="197">
        <v>0</v>
      </c>
      <c r="J38" s="198">
        <v>0</v>
      </c>
      <c r="K38" s="198">
        <v>0.18181818181818182</v>
      </c>
      <c r="L38" s="198">
        <v>0.81818181818181823</v>
      </c>
      <c r="M38" s="198">
        <v>0</v>
      </c>
      <c r="N38" s="199">
        <v>0</v>
      </c>
      <c r="O38" s="142"/>
    </row>
    <row r="39" spans="1:17" x14ac:dyDescent="0.25">
      <c r="A39" s="190" t="s">
        <v>47</v>
      </c>
      <c r="B39" s="238" t="s">
        <v>61</v>
      </c>
      <c r="C39" s="191">
        <v>2</v>
      </c>
      <c r="D39" s="192">
        <v>2</v>
      </c>
      <c r="E39" s="192">
        <v>0</v>
      </c>
      <c r="F39" s="192">
        <v>3</v>
      </c>
      <c r="G39" s="192">
        <v>3</v>
      </c>
      <c r="H39" s="193">
        <v>1</v>
      </c>
      <c r="I39" s="191">
        <v>0</v>
      </c>
      <c r="J39" s="192">
        <v>0</v>
      </c>
      <c r="K39" s="192">
        <v>1</v>
      </c>
      <c r="L39" s="192">
        <v>9</v>
      </c>
      <c r="M39" s="192">
        <v>1</v>
      </c>
      <c r="N39" s="193">
        <v>0</v>
      </c>
      <c r="O39" s="142" t="s">
        <v>202</v>
      </c>
      <c r="P39" s="142">
        <v>11</v>
      </c>
      <c r="Q39" s="142">
        <v>11</v>
      </c>
    </row>
    <row r="40" spans="1:17" ht="15" customHeight="1" x14ac:dyDescent="0.25">
      <c r="A40" s="190"/>
      <c r="B40" s="239"/>
      <c r="C40" s="194">
        <v>0.18181818181818182</v>
      </c>
      <c r="D40" s="195">
        <v>0.18181818181818182</v>
      </c>
      <c r="E40" s="195">
        <v>0</v>
      </c>
      <c r="F40" s="195">
        <v>0.27272727272727271</v>
      </c>
      <c r="G40" s="195">
        <v>0.27272727272727271</v>
      </c>
      <c r="H40" s="196">
        <v>9.0909090909090912E-2</v>
      </c>
      <c r="I40" s="194">
        <v>0</v>
      </c>
      <c r="J40" s="195">
        <v>0</v>
      </c>
      <c r="K40" s="195">
        <v>9.0909090909090912E-2</v>
      </c>
      <c r="L40" s="195">
        <v>0.81818181818181823</v>
      </c>
      <c r="M40" s="195">
        <v>9.0909090909090912E-2</v>
      </c>
      <c r="N40" s="196">
        <v>0</v>
      </c>
      <c r="O40" s="142"/>
    </row>
    <row r="41" spans="1:17" x14ac:dyDescent="0.25">
      <c r="A41" s="186" t="s">
        <v>48</v>
      </c>
      <c r="B41" s="234" t="s">
        <v>62</v>
      </c>
      <c r="C41" s="183">
        <v>5</v>
      </c>
      <c r="D41" s="184">
        <v>0</v>
      </c>
      <c r="E41" s="184">
        <v>2</v>
      </c>
      <c r="F41" s="184">
        <v>2</v>
      </c>
      <c r="G41" s="184">
        <v>2</v>
      </c>
      <c r="H41" s="185">
        <v>0</v>
      </c>
      <c r="I41" s="183">
        <v>0</v>
      </c>
      <c r="J41" s="184">
        <v>0</v>
      </c>
      <c r="K41" s="184">
        <v>1</v>
      </c>
      <c r="L41" s="184">
        <v>9</v>
      </c>
      <c r="M41" s="184">
        <v>1</v>
      </c>
      <c r="N41" s="185">
        <v>0</v>
      </c>
      <c r="O41" s="142" t="s">
        <v>203</v>
      </c>
      <c r="P41" s="142">
        <v>11</v>
      </c>
      <c r="Q41" s="142">
        <v>11</v>
      </c>
    </row>
    <row r="42" spans="1:17" x14ac:dyDescent="0.25">
      <c r="A42" s="203"/>
      <c r="B42" s="241"/>
      <c r="C42" s="204">
        <v>0.45454545454545453</v>
      </c>
      <c r="D42" s="205">
        <v>0</v>
      </c>
      <c r="E42" s="205">
        <v>0.18181818181818182</v>
      </c>
      <c r="F42" s="205">
        <v>0.18181818181818182</v>
      </c>
      <c r="G42" s="205">
        <v>0.18181818181818182</v>
      </c>
      <c r="H42" s="206">
        <v>0</v>
      </c>
      <c r="I42" s="204">
        <v>0</v>
      </c>
      <c r="J42" s="205">
        <v>0</v>
      </c>
      <c r="K42" s="205">
        <v>9.0909090909090912E-2</v>
      </c>
      <c r="L42" s="205">
        <v>0.81818181818181823</v>
      </c>
      <c r="M42" s="205">
        <v>9.0909090909090912E-2</v>
      </c>
      <c r="N42" s="206">
        <v>0</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0</v>
      </c>
      <c r="D48" s="211">
        <v>0</v>
      </c>
      <c r="E48" s="211">
        <v>2</v>
      </c>
      <c r="F48" s="211">
        <v>2</v>
      </c>
      <c r="G48" s="211">
        <v>7</v>
      </c>
      <c r="H48" s="211">
        <v>0</v>
      </c>
      <c r="P48" s="142">
        <v>11</v>
      </c>
    </row>
    <row r="49" spans="1:16" x14ac:dyDescent="0.25">
      <c r="A49" s="92"/>
      <c r="C49" s="195">
        <v>0</v>
      </c>
      <c r="D49" s="195">
        <v>0</v>
      </c>
      <c r="E49" s="195">
        <v>0.18181818181818182</v>
      </c>
      <c r="F49" s="195">
        <v>0.18181818181818182</v>
      </c>
      <c r="G49" s="195">
        <v>0.63636363636363635</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0</v>
      </c>
      <c r="E54" s="211">
        <v>1</v>
      </c>
      <c r="F54" s="211">
        <v>5</v>
      </c>
      <c r="G54" s="211">
        <v>5</v>
      </c>
      <c r="H54" s="211">
        <v>0</v>
      </c>
      <c r="P54" s="142">
        <v>11</v>
      </c>
    </row>
    <row r="55" spans="1:16" x14ac:dyDescent="0.25">
      <c r="A55" s="92"/>
      <c r="C55" s="195">
        <v>0</v>
      </c>
      <c r="D55" s="195">
        <v>0</v>
      </c>
      <c r="E55" s="195">
        <v>9.0909090909090912E-2</v>
      </c>
      <c r="F55" s="195">
        <v>0.45454545454545453</v>
      </c>
      <c r="G55" s="195">
        <v>0.45454545454545453</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1</v>
      </c>
      <c r="E60" s="211">
        <v>10</v>
      </c>
      <c r="F60" s="211">
        <v>0</v>
      </c>
      <c r="G60" s="211"/>
      <c r="H60" s="211">
        <v>0</v>
      </c>
      <c r="P60" s="142">
        <v>11</v>
      </c>
    </row>
    <row r="61" spans="1:16" x14ac:dyDescent="0.25">
      <c r="A61" s="92"/>
      <c r="C61" s="195">
        <v>0</v>
      </c>
      <c r="D61" s="195">
        <v>9.0909090909090912E-2</v>
      </c>
      <c r="E61" s="195">
        <v>0.90909090909090906</v>
      </c>
      <c r="F61" s="195">
        <v>0</v>
      </c>
      <c r="G61" s="195"/>
      <c r="H61" s="195">
        <v>0</v>
      </c>
    </row>
    <row r="62" spans="1:16" x14ac:dyDescent="0.25">
      <c r="A62" s="93" t="s">
        <v>204</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36" customHeight="1" x14ac:dyDescent="0.25">
      <c r="B68" s="87"/>
      <c r="C68" s="87"/>
      <c r="D68" s="87"/>
      <c r="E68" s="87"/>
      <c r="F68" s="87"/>
    </row>
    <row r="69" spans="2:6" ht="36"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R81"/>
  <sheetViews>
    <sheetView showGridLines="0" showZeros="0" workbookViewId="0"/>
  </sheetViews>
  <sheetFormatPr defaultRowHeight="13.2" x14ac:dyDescent="0.25"/>
  <cols>
    <col min="1" max="1" width="3.5546875" style="215" customWidth="1"/>
    <col min="2" max="2" width="28.6640625" style="215" customWidth="1"/>
    <col min="3" max="4" width="8.88671875" style="215" customWidth="1"/>
    <col min="5" max="5" width="10" style="215" customWidth="1"/>
    <col min="6" max="6" width="8.88671875" style="215" customWidth="1"/>
    <col min="7" max="7" width="8.88671875" style="87" customWidth="1"/>
    <col min="8" max="8" width="7.44140625" style="87" customWidth="1"/>
    <col min="9" max="13" width="9.109375" style="87"/>
    <col min="14" max="14" width="8.44140625" style="87" customWidth="1"/>
    <col min="15" max="17" width="9.109375" style="87" hidden="1" customWidth="1"/>
    <col min="18" max="256" width="9.1093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9.109375" style="87"/>
    <col min="270" max="270" width="8.44140625" style="87" customWidth="1"/>
    <col min="271" max="273" width="0" style="87" hidden="1" customWidth="1"/>
    <col min="274" max="512" width="9.1093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9.109375" style="87"/>
    <col min="526" max="526" width="8.44140625" style="87" customWidth="1"/>
    <col min="527" max="529" width="0" style="87" hidden="1" customWidth="1"/>
    <col min="530" max="768" width="9.1093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9.109375" style="87"/>
    <col min="782" max="782" width="8.44140625" style="87" customWidth="1"/>
    <col min="783" max="785" width="0" style="87" hidden="1" customWidth="1"/>
    <col min="786" max="1024" width="9.1093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9.109375" style="87"/>
    <col min="1038" max="1038" width="8.44140625" style="87" customWidth="1"/>
    <col min="1039" max="1041" width="0" style="87" hidden="1" customWidth="1"/>
    <col min="1042" max="1280" width="9.1093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9.109375" style="87"/>
    <col min="1294" max="1294" width="8.44140625" style="87" customWidth="1"/>
    <col min="1295" max="1297" width="0" style="87" hidden="1" customWidth="1"/>
    <col min="1298" max="1536" width="9.1093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9.109375" style="87"/>
    <col min="1550" max="1550" width="8.44140625" style="87" customWidth="1"/>
    <col min="1551" max="1553" width="0" style="87" hidden="1" customWidth="1"/>
    <col min="1554" max="1792" width="9.1093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9.109375" style="87"/>
    <col min="1806" max="1806" width="8.44140625" style="87" customWidth="1"/>
    <col min="1807" max="1809" width="0" style="87" hidden="1" customWidth="1"/>
    <col min="1810" max="2048" width="9.1093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9.109375" style="87"/>
    <col min="2062" max="2062" width="8.44140625" style="87" customWidth="1"/>
    <col min="2063" max="2065" width="0" style="87" hidden="1" customWidth="1"/>
    <col min="2066" max="2304" width="9.1093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9.109375" style="87"/>
    <col min="2318" max="2318" width="8.44140625" style="87" customWidth="1"/>
    <col min="2319" max="2321" width="0" style="87" hidden="1" customWidth="1"/>
    <col min="2322" max="2560" width="9.1093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9.109375" style="87"/>
    <col min="2574" max="2574" width="8.44140625" style="87" customWidth="1"/>
    <col min="2575" max="2577" width="0" style="87" hidden="1" customWidth="1"/>
    <col min="2578" max="2816" width="9.1093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9.109375" style="87"/>
    <col min="2830" max="2830" width="8.44140625" style="87" customWidth="1"/>
    <col min="2831" max="2833" width="0" style="87" hidden="1" customWidth="1"/>
    <col min="2834" max="3072" width="9.1093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9.109375" style="87"/>
    <col min="3086" max="3086" width="8.44140625" style="87" customWidth="1"/>
    <col min="3087" max="3089" width="0" style="87" hidden="1" customWidth="1"/>
    <col min="3090" max="3328" width="9.1093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9.109375" style="87"/>
    <col min="3342" max="3342" width="8.44140625" style="87" customWidth="1"/>
    <col min="3343" max="3345" width="0" style="87" hidden="1" customWidth="1"/>
    <col min="3346" max="3584" width="9.1093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9.109375" style="87"/>
    <col min="3598" max="3598" width="8.44140625" style="87" customWidth="1"/>
    <col min="3599" max="3601" width="0" style="87" hidden="1" customWidth="1"/>
    <col min="3602" max="3840" width="9.1093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9.109375" style="87"/>
    <col min="3854" max="3854" width="8.44140625" style="87" customWidth="1"/>
    <col min="3855" max="3857" width="0" style="87" hidden="1" customWidth="1"/>
    <col min="3858" max="4096" width="9.1093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9.109375" style="87"/>
    <col min="4110" max="4110" width="8.44140625" style="87" customWidth="1"/>
    <col min="4111" max="4113" width="0" style="87" hidden="1" customWidth="1"/>
    <col min="4114" max="4352" width="9.1093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9.109375" style="87"/>
    <col min="4366" max="4366" width="8.44140625" style="87" customWidth="1"/>
    <col min="4367" max="4369" width="0" style="87" hidden="1" customWidth="1"/>
    <col min="4370" max="4608" width="9.1093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9.109375" style="87"/>
    <col min="4622" max="4622" width="8.44140625" style="87" customWidth="1"/>
    <col min="4623" max="4625" width="0" style="87" hidden="1" customWidth="1"/>
    <col min="4626" max="4864" width="9.1093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9.109375" style="87"/>
    <col min="4878" max="4878" width="8.44140625" style="87" customWidth="1"/>
    <col min="4879" max="4881" width="0" style="87" hidden="1" customWidth="1"/>
    <col min="4882" max="5120" width="9.1093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9.109375" style="87"/>
    <col min="5134" max="5134" width="8.44140625" style="87" customWidth="1"/>
    <col min="5135" max="5137" width="0" style="87" hidden="1" customWidth="1"/>
    <col min="5138" max="5376" width="9.1093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9.109375" style="87"/>
    <col min="5390" max="5390" width="8.44140625" style="87" customWidth="1"/>
    <col min="5391" max="5393" width="0" style="87" hidden="1" customWidth="1"/>
    <col min="5394" max="5632" width="9.1093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9.109375" style="87"/>
    <col min="5646" max="5646" width="8.44140625" style="87" customWidth="1"/>
    <col min="5647" max="5649" width="0" style="87" hidden="1" customWidth="1"/>
    <col min="5650" max="5888" width="9.1093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9.109375" style="87"/>
    <col min="5902" max="5902" width="8.44140625" style="87" customWidth="1"/>
    <col min="5903" max="5905" width="0" style="87" hidden="1" customWidth="1"/>
    <col min="5906" max="6144" width="9.1093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9.109375" style="87"/>
    <col min="6158" max="6158" width="8.44140625" style="87" customWidth="1"/>
    <col min="6159" max="6161" width="0" style="87" hidden="1" customWidth="1"/>
    <col min="6162" max="6400" width="9.1093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9.109375" style="87"/>
    <col min="6414" max="6414" width="8.44140625" style="87" customWidth="1"/>
    <col min="6415" max="6417" width="0" style="87" hidden="1" customWidth="1"/>
    <col min="6418" max="6656" width="9.1093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9.109375" style="87"/>
    <col min="6670" max="6670" width="8.44140625" style="87" customWidth="1"/>
    <col min="6671" max="6673" width="0" style="87" hidden="1" customWidth="1"/>
    <col min="6674" max="6912" width="9.1093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9.109375" style="87"/>
    <col min="6926" max="6926" width="8.44140625" style="87" customWidth="1"/>
    <col min="6927" max="6929" width="0" style="87" hidden="1" customWidth="1"/>
    <col min="6930" max="7168" width="9.1093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9.109375" style="87"/>
    <col min="7182" max="7182" width="8.44140625" style="87" customWidth="1"/>
    <col min="7183" max="7185" width="0" style="87" hidden="1" customWidth="1"/>
    <col min="7186" max="7424" width="9.1093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9.109375" style="87"/>
    <col min="7438" max="7438" width="8.44140625" style="87" customWidth="1"/>
    <col min="7439" max="7441" width="0" style="87" hidden="1" customWidth="1"/>
    <col min="7442" max="7680" width="9.1093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9.109375" style="87"/>
    <col min="7694" max="7694" width="8.44140625" style="87" customWidth="1"/>
    <col min="7695" max="7697" width="0" style="87" hidden="1" customWidth="1"/>
    <col min="7698" max="7936" width="9.1093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9.109375" style="87"/>
    <col min="7950" max="7950" width="8.44140625" style="87" customWidth="1"/>
    <col min="7951" max="7953" width="0" style="87" hidden="1" customWidth="1"/>
    <col min="7954" max="8192" width="9.1093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9.109375" style="87"/>
    <col min="8206" max="8206" width="8.44140625" style="87" customWidth="1"/>
    <col min="8207" max="8209" width="0" style="87" hidden="1" customWidth="1"/>
    <col min="8210" max="8448" width="9.1093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9.109375" style="87"/>
    <col min="8462" max="8462" width="8.44140625" style="87" customWidth="1"/>
    <col min="8463" max="8465" width="0" style="87" hidden="1" customWidth="1"/>
    <col min="8466" max="8704" width="9.1093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9.109375" style="87"/>
    <col min="8718" max="8718" width="8.44140625" style="87" customWidth="1"/>
    <col min="8719" max="8721" width="0" style="87" hidden="1" customWidth="1"/>
    <col min="8722" max="8960" width="9.1093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9.109375" style="87"/>
    <col min="8974" max="8974" width="8.44140625" style="87" customWidth="1"/>
    <col min="8975" max="8977" width="0" style="87" hidden="1" customWidth="1"/>
    <col min="8978" max="9216" width="9.1093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9.109375" style="87"/>
    <col min="9230" max="9230" width="8.44140625" style="87" customWidth="1"/>
    <col min="9231" max="9233" width="0" style="87" hidden="1" customWidth="1"/>
    <col min="9234" max="9472" width="9.1093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9.109375" style="87"/>
    <col min="9486" max="9486" width="8.44140625" style="87" customWidth="1"/>
    <col min="9487" max="9489" width="0" style="87" hidden="1" customWidth="1"/>
    <col min="9490" max="9728" width="9.1093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9.109375" style="87"/>
    <col min="9742" max="9742" width="8.44140625" style="87" customWidth="1"/>
    <col min="9743" max="9745" width="0" style="87" hidden="1" customWidth="1"/>
    <col min="9746" max="9984" width="9.1093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9.109375" style="87"/>
    <col min="9998" max="9998" width="8.44140625" style="87" customWidth="1"/>
    <col min="9999" max="10001" width="0" style="87" hidden="1" customWidth="1"/>
    <col min="10002" max="10240" width="9.1093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9.109375" style="87"/>
    <col min="10254" max="10254" width="8.44140625" style="87" customWidth="1"/>
    <col min="10255" max="10257" width="0" style="87" hidden="1" customWidth="1"/>
    <col min="10258" max="10496" width="9.1093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9.109375" style="87"/>
    <col min="10510" max="10510" width="8.44140625" style="87" customWidth="1"/>
    <col min="10511" max="10513" width="0" style="87" hidden="1" customWidth="1"/>
    <col min="10514" max="10752" width="9.1093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9.109375" style="87"/>
    <col min="10766" max="10766" width="8.44140625" style="87" customWidth="1"/>
    <col min="10767" max="10769" width="0" style="87" hidden="1" customWidth="1"/>
    <col min="10770" max="11008" width="9.1093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9.109375" style="87"/>
    <col min="11022" max="11022" width="8.44140625" style="87" customWidth="1"/>
    <col min="11023" max="11025" width="0" style="87" hidden="1" customWidth="1"/>
    <col min="11026" max="11264" width="9.1093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9.109375" style="87"/>
    <col min="11278" max="11278" width="8.44140625" style="87" customWidth="1"/>
    <col min="11279" max="11281" width="0" style="87" hidden="1" customWidth="1"/>
    <col min="11282" max="11520" width="9.1093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9.109375" style="87"/>
    <col min="11534" max="11534" width="8.44140625" style="87" customWidth="1"/>
    <col min="11535" max="11537" width="0" style="87" hidden="1" customWidth="1"/>
    <col min="11538" max="11776" width="9.1093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9.109375" style="87"/>
    <col min="11790" max="11790" width="8.44140625" style="87" customWidth="1"/>
    <col min="11791" max="11793" width="0" style="87" hidden="1" customWidth="1"/>
    <col min="11794" max="12032" width="9.1093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9.109375" style="87"/>
    <col min="12046" max="12046" width="8.44140625" style="87" customWidth="1"/>
    <col min="12047" max="12049" width="0" style="87" hidden="1" customWidth="1"/>
    <col min="12050" max="12288" width="9.1093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9.109375" style="87"/>
    <col min="12302" max="12302" width="8.44140625" style="87" customWidth="1"/>
    <col min="12303" max="12305" width="0" style="87" hidden="1" customWidth="1"/>
    <col min="12306" max="12544" width="9.1093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9.109375" style="87"/>
    <col min="12558" max="12558" width="8.44140625" style="87" customWidth="1"/>
    <col min="12559" max="12561" width="0" style="87" hidden="1" customWidth="1"/>
    <col min="12562" max="12800" width="9.1093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9.109375" style="87"/>
    <col min="12814" max="12814" width="8.44140625" style="87" customWidth="1"/>
    <col min="12815" max="12817" width="0" style="87" hidden="1" customWidth="1"/>
    <col min="12818" max="13056" width="9.1093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9.109375" style="87"/>
    <col min="13070" max="13070" width="8.44140625" style="87" customWidth="1"/>
    <col min="13071" max="13073" width="0" style="87" hidden="1" customWidth="1"/>
    <col min="13074" max="13312" width="9.1093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9.109375" style="87"/>
    <col min="13326" max="13326" width="8.44140625" style="87" customWidth="1"/>
    <col min="13327" max="13329" width="0" style="87" hidden="1" customWidth="1"/>
    <col min="13330" max="13568" width="9.1093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9.109375" style="87"/>
    <col min="13582" max="13582" width="8.44140625" style="87" customWidth="1"/>
    <col min="13583" max="13585" width="0" style="87" hidden="1" customWidth="1"/>
    <col min="13586" max="13824" width="9.1093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9.109375" style="87"/>
    <col min="13838" max="13838" width="8.44140625" style="87" customWidth="1"/>
    <col min="13839" max="13841" width="0" style="87" hidden="1" customWidth="1"/>
    <col min="13842" max="14080" width="9.1093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9.109375" style="87"/>
    <col min="14094" max="14094" width="8.44140625" style="87" customWidth="1"/>
    <col min="14095" max="14097" width="0" style="87" hidden="1" customWidth="1"/>
    <col min="14098" max="14336" width="9.1093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9.109375" style="87"/>
    <col min="14350" max="14350" width="8.44140625" style="87" customWidth="1"/>
    <col min="14351" max="14353" width="0" style="87" hidden="1" customWidth="1"/>
    <col min="14354" max="14592" width="9.1093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9.109375" style="87"/>
    <col min="14606" max="14606" width="8.44140625" style="87" customWidth="1"/>
    <col min="14607" max="14609" width="0" style="87" hidden="1" customWidth="1"/>
    <col min="14610" max="14848" width="9.1093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9.109375" style="87"/>
    <col min="14862" max="14862" width="8.44140625" style="87" customWidth="1"/>
    <col min="14863" max="14865" width="0" style="87" hidden="1" customWidth="1"/>
    <col min="14866" max="15104" width="9.1093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9.109375" style="87"/>
    <col min="15118" max="15118" width="8.44140625" style="87" customWidth="1"/>
    <col min="15119" max="15121" width="0" style="87" hidden="1" customWidth="1"/>
    <col min="15122" max="15360" width="9.1093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9.109375" style="87"/>
    <col min="15374" max="15374" width="8.44140625" style="87" customWidth="1"/>
    <col min="15375" max="15377" width="0" style="87" hidden="1" customWidth="1"/>
    <col min="15378" max="15616" width="9.1093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9.109375" style="87"/>
    <col min="15630" max="15630" width="8.44140625" style="87" customWidth="1"/>
    <col min="15631" max="15633" width="0" style="87" hidden="1" customWidth="1"/>
    <col min="15634" max="15872" width="9.1093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9.109375" style="87"/>
    <col min="15886" max="15886" width="8.44140625" style="87" customWidth="1"/>
    <col min="15887" max="15889" width="0" style="87" hidden="1" customWidth="1"/>
    <col min="15890" max="16128" width="9.1093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9.109375" style="87"/>
    <col min="16142" max="16142" width="8.44140625" style="87" customWidth="1"/>
    <col min="16143" max="16145" width="0" style="87" hidden="1" customWidth="1"/>
    <col min="16146" max="16384" width="9.109375" style="87"/>
  </cols>
  <sheetData>
    <row r="1" spans="1:18" ht="20.25" customHeight="1" x14ac:dyDescent="0.25">
      <c r="A1" s="85" t="s">
        <v>190</v>
      </c>
    </row>
    <row r="2" spans="1:18" ht="16.5" customHeight="1" x14ac:dyDescent="0.25">
      <c r="A2" s="136"/>
      <c r="B2" s="137" t="s">
        <v>191</v>
      </c>
      <c r="C2" s="137"/>
      <c r="D2" s="138"/>
      <c r="E2" s="139" t="s">
        <v>192</v>
      </c>
      <c r="F2" s="138"/>
      <c r="G2" s="140"/>
      <c r="H2" s="140"/>
      <c r="I2" s="139" t="s">
        <v>193</v>
      </c>
      <c r="J2" s="140"/>
      <c r="K2" s="140"/>
      <c r="L2" s="140"/>
      <c r="M2" s="139" t="s">
        <v>1</v>
      </c>
      <c r="N2" s="141"/>
      <c r="O2" s="142"/>
    </row>
    <row r="3" spans="1:18" ht="16.5" customHeight="1" x14ac:dyDescent="0.25">
      <c r="A3" s="143"/>
      <c r="B3" s="144" t="s">
        <v>452</v>
      </c>
      <c r="C3" s="145"/>
      <c r="D3" s="146"/>
      <c r="E3" s="147">
        <v>43133</v>
      </c>
      <c r="F3" s="146"/>
      <c r="G3" s="148"/>
      <c r="H3" s="148"/>
      <c r="I3" s="147" t="s">
        <v>453</v>
      </c>
      <c r="J3" s="148"/>
      <c r="K3" s="148"/>
      <c r="L3" s="148"/>
      <c r="M3" s="149">
        <v>31</v>
      </c>
      <c r="N3" s="150"/>
      <c r="O3" s="142"/>
    </row>
    <row r="4" spans="1:18" ht="9.75" customHeight="1" x14ac:dyDescent="0.25"/>
    <row r="5" spans="1:18" ht="17.25" customHeight="1" x14ac:dyDescent="0.25">
      <c r="A5" s="92" t="s">
        <v>13</v>
      </c>
      <c r="B5" s="93" t="s">
        <v>12</v>
      </c>
    </row>
    <row r="6" spans="1:18" x14ac:dyDescent="0.25">
      <c r="B6" s="151" t="s">
        <v>2</v>
      </c>
      <c r="C6" s="152">
        <v>11</v>
      </c>
      <c r="D6" s="153">
        <v>0.35483870967741937</v>
      </c>
      <c r="F6" s="154" t="s">
        <v>49</v>
      </c>
      <c r="J6" s="155" t="s">
        <v>194</v>
      </c>
    </row>
    <row r="7" spans="1:18" x14ac:dyDescent="0.25">
      <c r="B7" s="156" t="s">
        <v>3</v>
      </c>
      <c r="C7" s="94">
        <v>13</v>
      </c>
      <c r="D7" s="157">
        <v>0.41935483870967744</v>
      </c>
      <c r="F7" s="158" t="s">
        <v>28</v>
      </c>
      <c r="G7" s="159"/>
      <c r="H7" s="159">
        <v>3</v>
      </c>
      <c r="I7" s="153">
        <v>9.6774193548387094E-2</v>
      </c>
      <c r="K7" s="87" t="s">
        <v>216</v>
      </c>
    </row>
    <row r="8" spans="1:18" x14ac:dyDescent="0.25">
      <c r="B8" s="151" t="s">
        <v>5</v>
      </c>
      <c r="C8" s="152">
        <v>4</v>
      </c>
      <c r="D8" s="153">
        <v>0.12903225806451613</v>
      </c>
      <c r="F8" s="160" t="s">
        <v>0</v>
      </c>
      <c r="H8" s="87">
        <v>3</v>
      </c>
      <c r="I8" s="157">
        <v>9.6774193548387094E-2</v>
      </c>
      <c r="K8" s="87" t="s">
        <v>345</v>
      </c>
    </row>
    <row r="9" spans="1:18" x14ac:dyDescent="0.25">
      <c r="B9" s="156" t="s">
        <v>6</v>
      </c>
      <c r="C9" s="94">
        <v>0</v>
      </c>
      <c r="D9" s="157">
        <v>0</v>
      </c>
      <c r="F9" s="158" t="s">
        <v>29</v>
      </c>
      <c r="G9" s="159"/>
      <c r="H9" s="159">
        <v>0</v>
      </c>
      <c r="I9" s="153">
        <v>0</v>
      </c>
      <c r="K9" s="87" t="s">
        <v>207</v>
      </c>
    </row>
    <row r="10" spans="1:18" x14ac:dyDescent="0.25">
      <c r="B10" s="151" t="s">
        <v>4</v>
      </c>
      <c r="C10" s="152">
        <v>3</v>
      </c>
      <c r="D10" s="153">
        <v>9.6774193548387094E-2</v>
      </c>
      <c r="F10" s="160" t="s">
        <v>30</v>
      </c>
      <c r="H10" s="87">
        <v>0</v>
      </c>
      <c r="I10" s="157">
        <v>0</v>
      </c>
    </row>
    <row r="11" spans="1:18" x14ac:dyDescent="0.25">
      <c r="B11" s="156" t="s">
        <v>23</v>
      </c>
      <c r="C11" s="94">
        <v>6</v>
      </c>
      <c r="D11" s="157">
        <v>0.19354838709677419</v>
      </c>
      <c r="F11" s="158" t="s">
        <v>31</v>
      </c>
      <c r="G11" s="159"/>
      <c r="H11" s="159">
        <v>0</v>
      </c>
      <c r="I11" s="153">
        <v>0</v>
      </c>
    </row>
    <row r="12" spans="1:18" x14ac:dyDescent="0.25">
      <c r="B12" s="151" t="s">
        <v>26</v>
      </c>
      <c r="C12" s="152">
        <v>0</v>
      </c>
      <c r="D12" s="153">
        <v>0</v>
      </c>
      <c r="F12" s="160" t="s">
        <v>32</v>
      </c>
      <c r="H12" s="87">
        <v>0</v>
      </c>
      <c r="I12" s="157">
        <v>0</v>
      </c>
    </row>
    <row r="13" spans="1:18" x14ac:dyDescent="0.25">
      <c r="B13" s="156" t="s">
        <v>24</v>
      </c>
      <c r="C13" s="94">
        <v>1</v>
      </c>
      <c r="D13" s="157">
        <v>3.2258064516129031E-2</v>
      </c>
      <c r="F13" s="158" t="s">
        <v>33</v>
      </c>
      <c r="G13" s="159"/>
      <c r="H13" s="159">
        <v>0</v>
      </c>
      <c r="I13" s="153">
        <v>0</v>
      </c>
    </row>
    <row r="14" spans="1:18" x14ac:dyDescent="0.25">
      <c r="B14" s="151" t="s">
        <v>27</v>
      </c>
      <c r="C14" s="152">
        <v>0</v>
      </c>
      <c r="D14" s="153">
        <v>0</v>
      </c>
      <c r="F14" s="156"/>
    </row>
    <row r="15" spans="1:18" x14ac:dyDescent="0.25">
      <c r="B15" s="156" t="s">
        <v>22</v>
      </c>
      <c r="C15" s="94">
        <v>2</v>
      </c>
      <c r="D15" s="157">
        <v>6.4516129032258063E-2</v>
      </c>
      <c r="F15" s="161"/>
      <c r="G15" s="162"/>
      <c r="H15" s="162"/>
      <c r="I15" s="162"/>
      <c r="J15" s="162"/>
      <c r="O15" s="162"/>
      <c r="P15" s="162"/>
      <c r="Q15" s="162"/>
      <c r="R15" s="162"/>
    </row>
    <row r="16" spans="1:18" x14ac:dyDescent="0.25">
      <c r="B16" s="151" t="s">
        <v>25</v>
      </c>
      <c r="C16" s="152">
        <v>1</v>
      </c>
      <c r="D16" s="153">
        <v>3.2258064516129031E-2</v>
      </c>
      <c r="F16" s="163"/>
      <c r="G16" s="162"/>
      <c r="H16" s="162"/>
      <c r="I16" s="162"/>
      <c r="J16" s="162"/>
      <c r="O16" s="162"/>
      <c r="P16" s="162"/>
      <c r="Q16" s="162"/>
      <c r="R16" s="162"/>
    </row>
    <row r="17" spans="1:18" x14ac:dyDescent="0.25">
      <c r="B17" s="164" t="s">
        <v>7</v>
      </c>
      <c r="C17" s="165">
        <v>3</v>
      </c>
      <c r="D17" s="166">
        <v>9.6774193548387094E-2</v>
      </c>
      <c r="F17" s="161"/>
      <c r="G17" s="162"/>
      <c r="H17" s="162"/>
      <c r="I17" s="162"/>
      <c r="J17" s="162"/>
      <c r="O17" s="162"/>
      <c r="P17" s="162"/>
      <c r="Q17" s="162"/>
      <c r="R17" s="162"/>
    </row>
    <row r="18" spans="1:18" ht="10.5" customHeight="1" x14ac:dyDescent="0.25">
      <c r="C18" s="94"/>
      <c r="F18" s="161"/>
      <c r="G18" s="162"/>
      <c r="H18" s="162"/>
      <c r="I18" s="162"/>
      <c r="J18" s="162"/>
      <c r="O18" s="162"/>
      <c r="P18" s="162"/>
      <c r="Q18" s="162"/>
      <c r="R18" s="162"/>
    </row>
    <row r="19" spans="1:18" ht="17.25" customHeight="1" x14ac:dyDescent="0.25">
      <c r="A19" s="92" t="s">
        <v>39</v>
      </c>
      <c r="B19" s="232" t="s">
        <v>34</v>
      </c>
      <c r="C19" s="232"/>
      <c r="D19" s="232"/>
      <c r="E19" s="232"/>
      <c r="F19" s="232"/>
      <c r="G19" s="236"/>
      <c r="H19" s="236"/>
    </row>
    <row r="20" spans="1:18" ht="15" customHeight="1" x14ac:dyDescent="0.25">
      <c r="A20" s="92"/>
      <c r="B20" s="214"/>
      <c r="C20" s="167" t="s">
        <v>63</v>
      </c>
      <c r="D20" s="168"/>
      <c r="E20" s="168"/>
      <c r="F20" s="168"/>
      <c r="G20" s="169"/>
      <c r="H20" s="170"/>
      <c r="I20" s="167" t="s">
        <v>64</v>
      </c>
      <c r="J20" s="168"/>
      <c r="K20" s="168"/>
      <c r="L20" s="168"/>
      <c r="M20" s="169"/>
      <c r="N20" s="170"/>
      <c r="P20" s="87">
        <v>31</v>
      </c>
    </row>
    <row r="21" spans="1:18" ht="15" hidden="1" customHeight="1" x14ac:dyDescent="0.25">
      <c r="A21" s="92"/>
      <c r="B21" s="214"/>
      <c r="C21" s="171" t="s">
        <v>77</v>
      </c>
      <c r="D21" s="171" t="s">
        <v>77</v>
      </c>
      <c r="E21" s="171" t="s">
        <v>77</v>
      </c>
      <c r="F21" s="171" t="s">
        <v>77</v>
      </c>
      <c r="G21" s="171" t="s">
        <v>77</v>
      </c>
      <c r="H21" s="171" t="s">
        <v>77</v>
      </c>
      <c r="I21" s="171" t="s">
        <v>78</v>
      </c>
      <c r="J21" s="171" t="s">
        <v>78</v>
      </c>
      <c r="K21" s="171" t="s">
        <v>78</v>
      </c>
      <c r="L21" s="171" t="s">
        <v>78</v>
      </c>
      <c r="M21" s="171" t="s">
        <v>78</v>
      </c>
      <c r="N21" s="171" t="s">
        <v>78</v>
      </c>
    </row>
    <row r="22" spans="1:18" x14ac:dyDescent="0.25">
      <c r="A22" s="92"/>
      <c r="B22" s="214"/>
      <c r="C22" s="172" t="s">
        <v>80</v>
      </c>
      <c r="D22" s="173" t="s">
        <v>81</v>
      </c>
      <c r="E22" s="173" t="s">
        <v>17</v>
      </c>
      <c r="F22" s="174" t="s">
        <v>18</v>
      </c>
      <c r="G22" s="175" t="s">
        <v>79</v>
      </c>
      <c r="H22" s="176"/>
      <c r="I22" s="172" t="s">
        <v>80</v>
      </c>
      <c r="J22" s="173" t="s">
        <v>81</v>
      </c>
      <c r="K22" s="173" t="s">
        <v>17</v>
      </c>
      <c r="L22" s="174" t="s">
        <v>18</v>
      </c>
      <c r="M22" s="177" t="s">
        <v>79</v>
      </c>
      <c r="N22" s="176"/>
    </row>
    <row r="23" spans="1:18" ht="22.8" x14ac:dyDescent="0.25">
      <c r="A23" s="92"/>
      <c r="C23" s="178" t="s">
        <v>54</v>
      </c>
      <c r="D23" s="179" t="s">
        <v>57</v>
      </c>
      <c r="E23" s="179" t="s">
        <v>55</v>
      </c>
      <c r="F23" s="179" t="s">
        <v>56</v>
      </c>
      <c r="G23" s="179" t="s">
        <v>21</v>
      </c>
      <c r="H23" s="180" t="s">
        <v>65</v>
      </c>
      <c r="I23" s="178" t="s">
        <v>54</v>
      </c>
      <c r="J23" s="179" t="s">
        <v>57</v>
      </c>
      <c r="K23" s="179" t="s">
        <v>55</v>
      </c>
      <c r="L23" s="179" t="s">
        <v>56</v>
      </c>
      <c r="M23" s="179" t="s">
        <v>21</v>
      </c>
      <c r="N23" s="180" t="s">
        <v>65</v>
      </c>
      <c r="P23" s="181" t="s">
        <v>82</v>
      </c>
      <c r="Q23" s="181" t="s">
        <v>83</v>
      </c>
    </row>
    <row r="24" spans="1:18" ht="18.75" customHeight="1" x14ac:dyDescent="0.25">
      <c r="A24" s="182" t="s">
        <v>40</v>
      </c>
      <c r="B24" s="237" t="s">
        <v>50</v>
      </c>
      <c r="C24" s="183">
        <v>2</v>
      </c>
      <c r="D24" s="184">
        <v>3</v>
      </c>
      <c r="E24" s="184">
        <v>10</v>
      </c>
      <c r="F24" s="184">
        <v>14</v>
      </c>
      <c r="G24" s="184">
        <v>2</v>
      </c>
      <c r="H24" s="185">
        <v>0</v>
      </c>
      <c r="I24" s="183">
        <v>0</v>
      </c>
      <c r="J24" s="184">
        <v>1</v>
      </c>
      <c r="K24" s="184">
        <v>3</v>
      </c>
      <c r="L24" s="184">
        <v>25</v>
      </c>
      <c r="M24" s="184">
        <v>0</v>
      </c>
      <c r="N24" s="185">
        <v>2</v>
      </c>
      <c r="O24" s="142" t="s">
        <v>195</v>
      </c>
      <c r="P24" s="142">
        <v>31</v>
      </c>
      <c r="Q24" s="142">
        <v>31</v>
      </c>
    </row>
    <row r="25" spans="1:18" ht="18.75" customHeight="1" x14ac:dyDescent="0.25">
      <c r="A25" s="186"/>
      <c r="B25" s="235"/>
      <c r="C25" s="187">
        <v>6.4516129032258063E-2</v>
      </c>
      <c r="D25" s="188">
        <v>9.6774193548387094E-2</v>
      </c>
      <c r="E25" s="188">
        <v>0.32258064516129031</v>
      </c>
      <c r="F25" s="188">
        <v>0.45161290322580644</v>
      </c>
      <c r="G25" s="188">
        <v>6.4516129032258063E-2</v>
      </c>
      <c r="H25" s="189">
        <v>0</v>
      </c>
      <c r="I25" s="187">
        <v>0</v>
      </c>
      <c r="J25" s="188">
        <v>3.2258064516129031E-2</v>
      </c>
      <c r="K25" s="188">
        <v>9.6774193548387094E-2</v>
      </c>
      <c r="L25" s="188">
        <v>0.80645161290322576</v>
      </c>
      <c r="M25" s="188">
        <v>0</v>
      </c>
      <c r="N25" s="189">
        <v>6.4516129032258063E-2</v>
      </c>
      <c r="O25" s="142"/>
    </row>
    <row r="26" spans="1:18" x14ac:dyDescent="0.25">
      <c r="A26" s="190" t="s">
        <v>41</v>
      </c>
      <c r="B26" s="238" t="s">
        <v>51</v>
      </c>
      <c r="C26" s="191">
        <v>4</v>
      </c>
      <c r="D26" s="192">
        <v>1</v>
      </c>
      <c r="E26" s="192">
        <v>5</v>
      </c>
      <c r="F26" s="192">
        <v>17</v>
      </c>
      <c r="G26" s="192">
        <v>3</v>
      </c>
      <c r="H26" s="193">
        <v>1</v>
      </c>
      <c r="I26" s="191">
        <v>0</v>
      </c>
      <c r="J26" s="192">
        <v>0</v>
      </c>
      <c r="K26" s="192">
        <v>2</v>
      </c>
      <c r="L26" s="192">
        <v>25</v>
      </c>
      <c r="M26" s="192">
        <v>2</v>
      </c>
      <c r="N26" s="193">
        <v>2</v>
      </c>
      <c r="O26" s="142" t="s">
        <v>196</v>
      </c>
      <c r="P26" s="142">
        <v>31</v>
      </c>
      <c r="Q26" s="142">
        <v>31</v>
      </c>
    </row>
    <row r="27" spans="1:18" ht="18" customHeight="1" x14ac:dyDescent="0.25">
      <c r="A27" s="190"/>
      <c r="B27" s="239"/>
      <c r="C27" s="194">
        <v>0.12903225806451613</v>
      </c>
      <c r="D27" s="195">
        <v>3.2258064516129031E-2</v>
      </c>
      <c r="E27" s="195">
        <v>0.16129032258064516</v>
      </c>
      <c r="F27" s="195">
        <v>0.54838709677419351</v>
      </c>
      <c r="G27" s="195">
        <v>9.6774193548387094E-2</v>
      </c>
      <c r="H27" s="196">
        <v>3.2258064516129031E-2</v>
      </c>
      <c r="I27" s="194">
        <v>0</v>
      </c>
      <c r="J27" s="195">
        <v>0</v>
      </c>
      <c r="K27" s="195">
        <v>6.4516129032258063E-2</v>
      </c>
      <c r="L27" s="195">
        <v>0.80645161290322576</v>
      </c>
      <c r="M27" s="195">
        <v>6.4516129032258063E-2</v>
      </c>
      <c r="N27" s="196">
        <v>6.4516129032258063E-2</v>
      </c>
      <c r="O27" s="142"/>
    </row>
    <row r="28" spans="1:18" x14ac:dyDescent="0.25">
      <c r="A28" s="186" t="s">
        <v>42</v>
      </c>
      <c r="B28" s="234" t="s">
        <v>58</v>
      </c>
      <c r="C28" s="183">
        <v>3</v>
      </c>
      <c r="D28" s="184">
        <v>1</v>
      </c>
      <c r="E28" s="184">
        <v>4</v>
      </c>
      <c r="F28" s="184">
        <v>19</v>
      </c>
      <c r="G28" s="184">
        <v>3</v>
      </c>
      <c r="H28" s="185">
        <v>1</v>
      </c>
      <c r="I28" s="183">
        <v>0</v>
      </c>
      <c r="J28" s="184">
        <v>0</v>
      </c>
      <c r="K28" s="184">
        <v>2</v>
      </c>
      <c r="L28" s="184">
        <v>25</v>
      </c>
      <c r="M28" s="184">
        <v>2</v>
      </c>
      <c r="N28" s="185">
        <v>2</v>
      </c>
      <c r="O28" s="142" t="s">
        <v>197</v>
      </c>
      <c r="P28" s="142">
        <v>31</v>
      </c>
      <c r="Q28" s="142">
        <v>31</v>
      </c>
    </row>
    <row r="29" spans="1:18" ht="15.75" customHeight="1" x14ac:dyDescent="0.25">
      <c r="A29" s="186"/>
      <c r="B29" s="235"/>
      <c r="C29" s="197">
        <v>9.6774193548387094E-2</v>
      </c>
      <c r="D29" s="198">
        <v>3.2258064516129031E-2</v>
      </c>
      <c r="E29" s="198">
        <v>0.12903225806451613</v>
      </c>
      <c r="F29" s="198">
        <v>0.61290322580645162</v>
      </c>
      <c r="G29" s="198">
        <v>9.6774193548387094E-2</v>
      </c>
      <c r="H29" s="199">
        <v>3.2258064516129031E-2</v>
      </c>
      <c r="I29" s="197">
        <v>0</v>
      </c>
      <c r="J29" s="198">
        <v>0</v>
      </c>
      <c r="K29" s="198">
        <v>6.4516129032258063E-2</v>
      </c>
      <c r="L29" s="198">
        <v>0.80645161290322576</v>
      </c>
      <c r="M29" s="198">
        <v>6.4516129032258063E-2</v>
      </c>
      <c r="N29" s="199">
        <v>6.4516129032258063E-2</v>
      </c>
      <c r="O29" s="142"/>
    </row>
    <row r="30" spans="1:18" ht="13.5" customHeight="1" x14ac:dyDescent="0.25">
      <c r="A30" s="190" t="s">
        <v>43</v>
      </c>
      <c r="B30" s="238" t="s">
        <v>59</v>
      </c>
      <c r="C30" s="191">
        <v>2</v>
      </c>
      <c r="D30" s="192">
        <v>2</v>
      </c>
      <c r="E30" s="192">
        <v>4</v>
      </c>
      <c r="F30" s="192">
        <v>18</v>
      </c>
      <c r="G30" s="192">
        <v>4</v>
      </c>
      <c r="H30" s="193">
        <v>1</v>
      </c>
      <c r="I30" s="191">
        <v>0</v>
      </c>
      <c r="J30" s="192">
        <v>0</v>
      </c>
      <c r="K30" s="192">
        <v>1</v>
      </c>
      <c r="L30" s="192">
        <v>24</v>
      </c>
      <c r="M30" s="192">
        <v>4</v>
      </c>
      <c r="N30" s="193">
        <v>2</v>
      </c>
      <c r="O30" s="142" t="s">
        <v>198</v>
      </c>
      <c r="P30" s="142">
        <v>31</v>
      </c>
      <c r="Q30" s="142">
        <v>31</v>
      </c>
    </row>
    <row r="31" spans="1:18" ht="13.5" customHeight="1" x14ac:dyDescent="0.25">
      <c r="A31" s="190"/>
      <c r="B31" s="239"/>
      <c r="C31" s="194">
        <v>6.4516129032258063E-2</v>
      </c>
      <c r="D31" s="195">
        <v>6.4516129032258063E-2</v>
      </c>
      <c r="E31" s="195">
        <v>0.12903225806451613</v>
      </c>
      <c r="F31" s="195">
        <v>0.58064516129032262</v>
      </c>
      <c r="G31" s="195">
        <v>0.12903225806451613</v>
      </c>
      <c r="H31" s="196">
        <v>3.2258064516129031E-2</v>
      </c>
      <c r="I31" s="194">
        <v>0</v>
      </c>
      <c r="J31" s="195">
        <v>0</v>
      </c>
      <c r="K31" s="195">
        <v>3.2258064516129031E-2</v>
      </c>
      <c r="L31" s="195">
        <v>0.77419354838709675</v>
      </c>
      <c r="M31" s="195">
        <v>0.12903225806451613</v>
      </c>
      <c r="N31" s="196">
        <v>6.4516129032258063E-2</v>
      </c>
      <c r="O31" s="142"/>
    </row>
    <row r="32" spans="1:18" ht="26.25" customHeight="1" x14ac:dyDescent="0.25">
      <c r="A32" s="190"/>
      <c r="B32" s="239"/>
      <c r="C32" s="200"/>
      <c r="D32" s="201"/>
      <c r="E32" s="201"/>
      <c r="F32" s="201"/>
      <c r="G32" s="201"/>
      <c r="H32" s="202"/>
      <c r="I32" s="200"/>
      <c r="J32" s="201"/>
      <c r="K32" s="201"/>
      <c r="L32" s="201"/>
      <c r="M32" s="201"/>
      <c r="N32" s="202"/>
      <c r="O32" s="142"/>
    </row>
    <row r="33" spans="1:17" ht="12.75" customHeight="1" x14ac:dyDescent="0.25">
      <c r="A33" s="186" t="s">
        <v>44</v>
      </c>
      <c r="B33" s="234" t="s">
        <v>60</v>
      </c>
      <c r="C33" s="183">
        <v>3</v>
      </c>
      <c r="D33" s="184">
        <v>4</v>
      </c>
      <c r="E33" s="184">
        <v>8</v>
      </c>
      <c r="F33" s="184">
        <v>14</v>
      </c>
      <c r="G33" s="184">
        <v>2</v>
      </c>
      <c r="H33" s="185">
        <v>0</v>
      </c>
      <c r="I33" s="183">
        <v>0</v>
      </c>
      <c r="J33" s="184">
        <v>1</v>
      </c>
      <c r="K33" s="184">
        <v>3</v>
      </c>
      <c r="L33" s="184">
        <v>25</v>
      </c>
      <c r="M33" s="184">
        <v>0</v>
      </c>
      <c r="N33" s="185">
        <v>2</v>
      </c>
      <c r="O33" s="142" t="s">
        <v>199</v>
      </c>
      <c r="P33" s="142">
        <v>31</v>
      </c>
      <c r="Q33" s="142">
        <v>31</v>
      </c>
    </row>
    <row r="34" spans="1:17" ht="14.25" customHeight="1" x14ac:dyDescent="0.25">
      <c r="A34" s="186"/>
      <c r="B34" s="235"/>
      <c r="C34" s="197">
        <v>9.6774193548387094E-2</v>
      </c>
      <c r="D34" s="198">
        <v>0.12903225806451613</v>
      </c>
      <c r="E34" s="198">
        <v>0.25806451612903225</v>
      </c>
      <c r="F34" s="198">
        <v>0.45161290322580644</v>
      </c>
      <c r="G34" s="198">
        <v>6.4516129032258063E-2</v>
      </c>
      <c r="H34" s="199">
        <v>0</v>
      </c>
      <c r="I34" s="197">
        <v>0</v>
      </c>
      <c r="J34" s="198">
        <v>3.2258064516129031E-2</v>
      </c>
      <c r="K34" s="198">
        <v>9.6774193548387094E-2</v>
      </c>
      <c r="L34" s="198">
        <v>0.80645161290322576</v>
      </c>
      <c r="M34" s="198">
        <v>0</v>
      </c>
      <c r="N34" s="199">
        <v>6.4516129032258063E-2</v>
      </c>
      <c r="O34" s="142"/>
    </row>
    <row r="35" spans="1:17" ht="12.75" customHeight="1" x14ac:dyDescent="0.25">
      <c r="A35" s="190" t="s">
        <v>45</v>
      </c>
      <c r="B35" s="238" t="s">
        <v>52</v>
      </c>
      <c r="C35" s="191">
        <v>2</v>
      </c>
      <c r="D35" s="192">
        <v>0</v>
      </c>
      <c r="E35" s="192">
        <v>8</v>
      </c>
      <c r="F35" s="192">
        <v>18</v>
      </c>
      <c r="G35" s="192">
        <v>3</v>
      </c>
      <c r="H35" s="193">
        <v>0</v>
      </c>
      <c r="I35" s="191">
        <v>0</v>
      </c>
      <c r="J35" s="192">
        <v>0</v>
      </c>
      <c r="K35" s="192">
        <v>1</v>
      </c>
      <c r="L35" s="192">
        <v>25</v>
      </c>
      <c r="M35" s="192">
        <v>3</v>
      </c>
      <c r="N35" s="193">
        <v>2</v>
      </c>
      <c r="O35" s="142" t="s">
        <v>200</v>
      </c>
      <c r="P35" s="142">
        <v>31</v>
      </c>
      <c r="Q35" s="142">
        <v>31</v>
      </c>
    </row>
    <row r="36" spans="1:17" ht="15.75" customHeight="1" x14ac:dyDescent="0.25">
      <c r="A36" s="190"/>
      <c r="B36" s="239"/>
      <c r="C36" s="194">
        <v>6.4516129032258063E-2</v>
      </c>
      <c r="D36" s="195">
        <v>0</v>
      </c>
      <c r="E36" s="195">
        <v>0.25806451612903225</v>
      </c>
      <c r="F36" s="195">
        <v>0.58064516129032262</v>
      </c>
      <c r="G36" s="195">
        <v>9.6774193548387094E-2</v>
      </c>
      <c r="H36" s="196">
        <v>0</v>
      </c>
      <c r="I36" s="194">
        <v>0</v>
      </c>
      <c r="J36" s="195">
        <v>0</v>
      </c>
      <c r="K36" s="195">
        <v>3.2258064516129031E-2</v>
      </c>
      <c r="L36" s="195">
        <v>0.80645161290322576</v>
      </c>
      <c r="M36" s="195">
        <v>9.6774193548387094E-2</v>
      </c>
      <c r="N36" s="196">
        <v>6.4516129032258063E-2</v>
      </c>
      <c r="O36" s="142"/>
    </row>
    <row r="37" spans="1:17" x14ac:dyDescent="0.25">
      <c r="A37" s="186" t="s">
        <v>46</v>
      </c>
      <c r="B37" s="234" t="s">
        <v>53</v>
      </c>
      <c r="C37" s="183">
        <v>4</v>
      </c>
      <c r="D37" s="184">
        <v>1</v>
      </c>
      <c r="E37" s="184">
        <v>6</v>
      </c>
      <c r="F37" s="184">
        <v>17</v>
      </c>
      <c r="G37" s="184">
        <v>2</v>
      </c>
      <c r="H37" s="185">
        <v>1</v>
      </c>
      <c r="I37" s="183">
        <v>0</v>
      </c>
      <c r="J37" s="184">
        <v>0</v>
      </c>
      <c r="K37" s="184">
        <v>4</v>
      </c>
      <c r="L37" s="184">
        <v>25</v>
      </c>
      <c r="M37" s="184">
        <v>0</v>
      </c>
      <c r="N37" s="185">
        <v>2</v>
      </c>
      <c r="O37" s="142" t="s">
        <v>201</v>
      </c>
      <c r="P37" s="142">
        <v>31</v>
      </c>
      <c r="Q37" s="142">
        <v>31</v>
      </c>
    </row>
    <row r="38" spans="1:17" ht="14.25" customHeight="1" x14ac:dyDescent="0.25">
      <c r="A38" s="186"/>
      <c r="B38" s="235"/>
      <c r="C38" s="197">
        <v>0.12903225806451613</v>
      </c>
      <c r="D38" s="198">
        <v>3.2258064516129031E-2</v>
      </c>
      <c r="E38" s="198">
        <v>0.19354838709677419</v>
      </c>
      <c r="F38" s="198">
        <v>0.54838709677419351</v>
      </c>
      <c r="G38" s="198">
        <v>6.4516129032258063E-2</v>
      </c>
      <c r="H38" s="199">
        <v>3.2258064516129031E-2</v>
      </c>
      <c r="I38" s="197">
        <v>0</v>
      </c>
      <c r="J38" s="198">
        <v>0</v>
      </c>
      <c r="K38" s="198">
        <v>0.12903225806451613</v>
      </c>
      <c r="L38" s="198">
        <v>0.80645161290322576</v>
      </c>
      <c r="M38" s="198">
        <v>0</v>
      </c>
      <c r="N38" s="199">
        <v>6.4516129032258063E-2</v>
      </c>
      <c r="O38" s="142"/>
    </row>
    <row r="39" spans="1:17" x14ac:dyDescent="0.25">
      <c r="A39" s="190" t="s">
        <v>47</v>
      </c>
      <c r="B39" s="238" t="s">
        <v>61</v>
      </c>
      <c r="C39" s="191">
        <v>2</v>
      </c>
      <c r="D39" s="192">
        <v>1</v>
      </c>
      <c r="E39" s="192">
        <v>9</v>
      </c>
      <c r="F39" s="192">
        <v>11</v>
      </c>
      <c r="G39" s="192">
        <v>8</v>
      </c>
      <c r="H39" s="193">
        <v>0</v>
      </c>
      <c r="I39" s="191">
        <v>0</v>
      </c>
      <c r="J39" s="192">
        <v>1</v>
      </c>
      <c r="K39" s="192">
        <v>2</v>
      </c>
      <c r="L39" s="192">
        <v>18</v>
      </c>
      <c r="M39" s="192">
        <v>8</v>
      </c>
      <c r="N39" s="193">
        <v>2</v>
      </c>
      <c r="O39" s="142" t="s">
        <v>202</v>
      </c>
      <c r="P39" s="142">
        <v>31</v>
      </c>
      <c r="Q39" s="142">
        <v>31</v>
      </c>
    </row>
    <row r="40" spans="1:17" ht="15" customHeight="1" x14ac:dyDescent="0.25">
      <c r="A40" s="190"/>
      <c r="B40" s="239"/>
      <c r="C40" s="194">
        <v>6.4516129032258063E-2</v>
      </c>
      <c r="D40" s="195">
        <v>3.2258064516129031E-2</v>
      </c>
      <c r="E40" s="195">
        <v>0.29032258064516131</v>
      </c>
      <c r="F40" s="195">
        <v>0.35483870967741937</v>
      </c>
      <c r="G40" s="195">
        <v>0.25806451612903225</v>
      </c>
      <c r="H40" s="196">
        <v>0</v>
      </c>
      <c r="I40" s="194">
        <v>0</v>
      </c>
      <c r="J40" s="195">
        <v>3.2258064516129031E-2</v>
      </c>
      <c r="K40" s="195">
        <v>6.4516129032258063E-2</v>
      </c>
      <c r="L40" s="195">
        <v>0.58064516129032262</v>
      </c>
      <c r="M40" s="195">
        <v>0.25806451612903225</v>
      </c>
      <c r="N40" s="196">
        <v>6.4516129032258063E-2</v>
      </c>
      <c r="O40" s="142"/>
    </row>
    <row r="41" spans="1:17" x14ac:dyDescent="0.25">
      <c r="A41" s="186" t="s">
        <v>48</v>
      </c>
      <c r="B41" s="234" t="s">
        <v>62</v>
      </c>
      <c r="C41" s="183">
        <v>4</v>
      </c>
      <c r="D41" s="184">
        <v>4</v>
      </c>
      <c r="E41" s="184">
        <v>6</v>
      </c>
      <c r="F41" s="184">
        <v>14</v>
      </c>
      <c r="G41" s="184">
        <v>3</v>
      </c>
      <c r="H41" s="185">
        <v>0</v>
      </c>
      <c r="I41" s="183">
        <v>0</v>
      </c>
      <c r="J41" s="184">
        <v>0</v>
      </c>
      <c r="K41" s="184">
        <v>3</v>
      </c>
      <c r="L41" s="184">
        <v>24</v>
      </c>
      <c r="M41" s="184">
        <v>2</v>
      </c>
      <c r="N41" s="185">
        <v>2</v>
      </c>
      <c r="O41" s="142" t="s">
        <v>203</v>
      </c>
      <c r="P41" s="142">
        <v>31</v>
      </c>
      <c r="Q41" s="142">
        <v>31</v>
      </c>
    </row>
    <row r="42" spans="1:17" x14ac:dyDescent="0.25">
      <c r="A42" s="203"/>
      <c r="B42" s="241"/>
      <c r="C42" s="204">
        <v>0.12903225806451613</v>
      </c>
      <c r="D42" s="205">
        <v>0.12903225806451613</v>
      </c>
      <c r="E42" s="205">
        <v>0.19354838709677419</v>
      </c>
      <c r="F42" s="205">
        <v>0.45161290322580644</v>
      </c>
      <c r="G42" s="205">
        <v>9.6774193548387094E-2</v>
      </c>
      <c r="H42" s="206">
        <v>0</v>
      </c>
      <c r="I42" s="204">
        <v>0</v>
      </c>
      <c r="J42" s="205">
        <v>0</v>
      </c>
      <c r="K42" s="205">
        <v>9.6774193548387094E-2</v>
      </c>
      <c r="L42" s="205">
        <v>0.77419354838709675</v>
      </c>
      <c r="M42" s="205">
        <v>6.4516129032258063E-2</v>
      </c>
      <c r="N42" s="206">
        <v>6.4516129032258063E-2</v>
      </c>
      <c r="O42" s="142"/>
    </row>
    <row r="43" spans="1:17" x14ac:dyDescent="0.25">
      <c r="A43" s="92"/>
      <c r="C43" s="94"/>
      <c r="D43" s="94"/>
      <c r="E43" s="94"/>
      <c r="F43" s="94"/>
    </row>
    <row r="44" spans="1:17" x14ac:dyDescent="0.25">
      <c r="A44" s="92"/>
    </row>
    <row r="45" spans="1:17" ht="16.5" customHeight="1" x14ac:dyDescent="0.25">
      <c r="A45" s="92" t="s">
        <v>14</v>
      </c>
      <c r="B45" s="232" t="s">
        <v>36</v>
      </c>
      <c r="C45" s="232"/>
      <c r="D45" s="232"/>
      <c r="E45" s="232"/>
      <c r="F45" s="232"/>
      <c r="G45" s="236"/>
    </row>
    <row r="46" spans="1:17" x14ac:dyDescent="0.25">
      <c r="A46" s="92"/>
      <c r="B46" s="214"/>
      <c r="C46" s="207" t="s">
        <v>80</v>
      </c>
      <c r="D46" s="207" t="s">
        <v>81</v>
      </c>
      <c r="E46" s="207" t="s">
        <v>17</v>
      </c>
      <c r="F46" s="207" t="s">
        <v>18</v>
      </c>
      <c r="G46" s="207" t="s">
        <v>19</v>
      </c>
      <c r="H46" s="208"/>
    </row>
    <row r="47" spans="1:17" ht="22.8" x14ac:dyDescent="0.25">
      <c r="A47" s="92"/>
      <c r="C47" s="209" t="s">
        <v>66</v>
      </c>
      <c r="D47" s="209" t="s">
        <v>67</v>
      </c>
      <c r="E47" s="209" t="s">
        <v>68</v>
      </c>
      <c r="F47" s="209" t="s">
        <v>69</v>
      </c>
      <c r="G47" s="209" t="s">
        <v>70</v>
      </c>
      <c r="H47" s="209" t="s">
        <v>65</v>
      </c>
      <c r="I47" s="210"/>
      <c r="J47" s="210"/>
      <c r="P47" s="142"/>
    </row>
    <row r="48" spans="1:17" ht="17.25" customHeight="1" x14ac:dyDescent="0.25">
      <c r="A48" s="92"/>
      <c r="C48" s="211">
        <v>5</v>
      </c>
      <c r="D48" s="211">
        <v>0</v>
      </c>
      <c r="E48" s="211">
        <v>0</v>
      </c>
      <c r="F48" s="211">
        <v>15</v>
      </c>
      <c r="G48" s="211">
        <v>11</v>
      </c>
      <c r="H48" s="211">
        <v>0</v>
      </c>
      <c r="P48" s="142">
        <v>31</v>
      </c>
    </row>
    <row r="49" spans="1:16" x14ac:dyDescent="0.25">
      <c r="A49" s="92"/>
      <c r="C49" s="195">
        <v>0.16129032258064516</v>
      </c>
      <c r="D49" s="195">
        <v>0</v>
      </c>
      <c r="E49" s="195">
        <v>0</v>
      </c>
      <c r="F49" s="195">
        <v>0.4838709677419355</v>
      </c>
      <c r="G49" s="195">
        <v>0.35483870967741937</v>
      </c>
      <c r="H49" s="195">
        <v>0</v>
      </c>
    </row>
    <row r="50" spans="1:16" x14ac:dyDescent="0.25">
      <c r="A50" s="92"/>
      <c r="C50" s="94"/>
      <c r="D50" s="94"/>
    </row>
    <row r="51" spans="1:16" ht="42" customHeight="1" x14ac:dyDescent="0.25">
      <c r="A51" s="92" t="s">
        <v>15</v>
      </c>
      <c r="B51" s="232" t="s">
        <v>37</v>
      </c>
      <c r="C51" s="232"/>
      <c r="D51" s="232"/>
      <c r="E51" s="232"/>
      <c r="F51" s="232"/>
      <c r="G51" s="236"/>
      <c r="H51" s="236"/>
    </row>
    <row r="52" spans="1:16" x14ac:dyDescent="0.25">
      <c r="A52" s="92"/>
      <c r="B52" s="214"/>
      <c r="C52" s="207" t="s">
        <v>80</v>
      </c>
      <c r="D52" s="207" t="s">
        <v>81</v>
      </c>
      <c r="E52" s="207" t="s">
        <v>17</v>
      </c>
      <c r="F52" s="207" t="s">
        <v>18</v>
      </c>
      <c r="G52" s="207" t="s">
        <v>19</v>
      </c>
      <c r="H52" s="208"/>
    </row>
    <row r="53" spans="1:16" ht="22.8" x14ac:dyDescent="0.25">
      <c r="A53" s="92"/>
      <c r="C53" s="209" t="s">
        <v>71</v>
      </c>
      <c r="D53" s="209" t="s">
        <v>72</v>
      </c>
      <c r="E53" s="209" t="s">
        <v>73</v>
      </c>
      <c r="F53" s="209" t="s">
        <v>74</v>
      </c>
      <c r="G53" s="209" t="s">
        <v>75</v>
      </c>
      <c r="H53" s="209" t="s">
        <v>65</v>
      </c>
      <c r="I53" s="210"/>
      <c r="J53" s="210"/>
    </row>
    <row r="54" spans="1:16" ht="17.25" customHeight="1" x14ac:dyDescent="0.25">
      <c r="A54" s="92"/>
      <c r="C54" s="211">
        <v>0</v>
      </c>
      <c r="D54" s="211">
        <v>1</v>
      </c>
      <c r="E54" s="211">
        <v>9</v>
      </c>
      <c r="F54" s="211">
        <v>12</v>
      </c>
      <c r="G54" s="211">
        <v>9</v>
      </c>
      <c r="H54" s="211">
        <v>0</v>
      </c>
      <c r="P54" s="142">
        <v>31</v>
      </c>
    </row>
    <row r="55" spans="1:16" x14ac:dyDescent="0.25">
      <c r="A55" s="92"/>
      <c r="C55" s="195">
        <v>0</v>
      </c>
      <c r="D55" s="195">
        <v>3.2258064516129031E-2</v>
      </c>
      <c r="E55" s="195">
        <v>0.29032258064516131</v>
      </c>
      <c r="F55" s="195">
        <v>0.38709677419354838</v>
      </c>
      <c r="G55" s="195">
        <v>0.29032258064516131</v>
      </c>
      <c r="H55" s="195">
        <v>0</v>
      </c>
    </row>
    <row r="56" spans="1:16" x14ac:dyDescent="0.25">
      <c r="A56" s="92"/>
      <c r="C56" s="94"/>
      <c r="D56" s="94"/>
      <c r="E56" s="94"/>
      <c r="F56" s="94"/>
    </row>
    <row r="57" spans="1:16" ht="25.5" customHeight="1" x14ac:dyDescent="0.25">
      <c r="A57" s="92" t="s">
        <v>35</v>
      </c>
      <c r="B57" s="232" t="s">
        <v>38</v>
      </c>
      <c r="C57" s="232"/>
      <c r="D57" s="232"/>
      <c r="E57" s="232"/>
      <c r="F57" s="232"/>
    </row>
    <row r="58" spans="1:16" ht="25.5" hidden="1" customHeight="1" x14ac:dyDescent="0.25">
      <c r="A58" s="92"/>
      <c r="B58" s="214"/>
      <c r="C58" s="212" t="s">
        <v>9</v>
      </c>
      <c r="D58" s="212" t="s">
        <v>20</v>
      </c>
      <c r="E58" s="212" t="s">
        <v>8</v>
      </c>
      <c r="F58" s="212" t="s">
        <v>84</v>
      </c>
    </row>
    <row r="59" spans="1:16" ht="16.5" customHeight="1" x14ac:dyDescent="0.25">
      <c r="A59" s="92"/>
      <c r="C59" s="209" t="s">
        <v>9</v>
      </c>
      <c r="D59" s="209" t="s">
        <v>20</v>
      </c>
      <c r="E59" s="209" t="s">
        <v>8</v>
      </c>
      <c r="F59" s="209" t="s">
        <v>21</v>
      </c>
      <c r="G59" s="213"/>
      <c r="H59" s="209" t="s">
        <v>65</v>
      </c>
      <c r="I59" s="210"/>
      <c r="J59" s="210"/>
    </row>
    <row r="60" spans="1:16" ht="17.25" customHeight="1" x14ac:dyDescent="0.25">
      <c r="A60" s="92"/>
      <c r="C60" s="211">
        <v>0</v>
      </c>
      <c r="D60" s="211">
        <v>0</v>
      </c>
      <c r="E60" s="211">
        <v>31</v>
      </c>
      <c r="F60" s="211">
        <v>0</v>
      </c>
      <c r="G60" s="211"/>
      <c r="H60" s="211">
        <v>0</v>
      </c>
      <c r="P60" s="142">
        <v>31</v>
      </c>
    </row>
    <row r="61" spans="1:16" x14ac:dyDescent="0.25">
      <c r="A61" s="92"/>
      <c r="C61" s="195">
        <v>0</v>
      </c>
      <c r="D61" s="195">
        <v>0</v>
      </c>
      <c r="E61" s="195">
        <v>1</v>
      </c>
      <c r="F61" s="195">
        <v>0</v>
      </c>
      <c r="G61" s="195"/>
      <c r="H61" s="195">
        <v>0</v>
      </c>
    </row>
    <row r="62" spans="1:16" x14ac:dyDescent="0.25">
      <c r="A62" s="93" t="s">
        <v>204</v>
      </c>
    </row>
    <row r="63" spans="1:16" ht="6.75" customHeight="1" x14ac:dyDescent="0.25">
      <c r="A63" s="93"/>
    </row>
    <row r="64" spans="1:16" ht="23.1" customHeight="1" x14ac:dyDescent="0.25">
      <c r="B64" s="240" t="s">
        <v>454</v>
      </c>
      <c r="C64" s="240"/>
      <c r="D64" s="240"/>
      <c r="E64" s="240"/>
      <c r="F64" s="240"/>
      <c r="G64" s="240"/>
      <c r="H64" s="240"/>
      <c r="I64" s="240"/>
      <c r="J64" s="240"/>
      <c r="K64" s="240"/>
      <c r="L64" s="240"/>
    </row>
    <row r="65" spans="2:12" ht="23.1" customHeight="1" x14ac:dyDescent="0.25">
      <c r="B65" s="240" t="s">
        <v>361</v>
      </c>
      <c r="C65" s="240"/>
      <c r="D65" s="240"/>
      <c r="E65" s="240"/>
      <c r="F65" s="240"/>
      <c r="G65" s="240"/>
      <c r="H65" s="240"/>
      <c r="I65" s="240"/>
      <c r="J65" s="240"/>
      <c r="K65" s="240"/>
      <c r="L65" s="240"/>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152</vt:i4>
      </vt:variant>
      <vt:variant>
        <vt:lpstr>Named Ranges</vt:lpstr>
      </vt:variant>
      <vt:variant>
        <vt:i4>1184</vt:i4>
      </vt:variant>
    </vt:vector>
  </HeadingPairs>
  <TitlesOfParts>
    <vt:vector size="1336" baseType="lpstr">
      <vt:lpstr>NOTES</vt:lpstr>
      <vt:lpstr>ClassList</vt:lpstr>
      <vt:lpstr>Summary</vt:lpstr>
      <vt:lpstr>Start</vt:lpstr>
      <vt:lpstr>AlachuaCountyExt_02-27-18</vt:lpstr>
      <vt:lpstr>AlachuaCountyExt_06-28-18</vt:lpstr>
      <vt:lpstr>AlachuaCountyExt_09-06-18</vt:lpstr>
      <vt:lpstr>AlachuaCountyExt_10-23-18</vt:lpstr>
      <vt:lpstr>BayCountyExt_03-01-18</vt:lpstr>
      <vt:lpstr>BayCountyExt_04-13-18</vt:lpstr>
      <vt:lpstr>BayCountyExt_08-21-18</vt:lpstr>
      <vt:lpstr>BrevardCountyExt_11-20-17</vt:lpstr>
      <vt:lpstr>BrevardCountyExt_03-30-18</vt:lpstr>
      <vt:lpstr>BrowardCountyExt_01-10-18</vt:lpstr>
      <vt:lpstr>BrowardCountyExt_02-08-18</vt:lpstr>
      <vt:lpstr>BrowardCountyExt_04-12-18</vt:lpstr>
      <vt:lpstr>BrowardCountyExt_07-19-18</vt:lpstr>
      <vt:lpstr>CharlotteCountyExt_11-15-17</vt:lpstr>
      <vt:lpstr>CharlotteCountyExt_12-12-17</vt:lpstr>
      <vt:lpstr>CharlotteCountyExt_01-19-18</vt:lpstr>
      <vt:lpstr>CharlotteCountyExt_03-01-18</vt:lpstr>
      <vt:lpstr>CharlotteCountyExt_04-30-18</vt:lpstr>
      <vt:lpstr>CharlotteCountyExt_05-30-18</vt:lpstr>
      <vt:lpstr>CharlotteCountyExt_06-22-18</vt:lpstr>
      <vt:lpstr>CharlotteCountyExt_09-07-18</vt:lpstr>
      <vt:lpstr>CharlotteCountyExt_10-29-18</vt:lpstr>
      <vt:lpstr>CitrusCountyExt_11-17-17</vt:lpstr>
      <vt:lpstr>ColumbiaCountyExt_11-16-17</vt:lpstr>
      <vt:lpstr>DuvalCountyExt_03-27-18</vt:lpstr>
      <vt:lpstr>DuvalCountyExt_09-12-18</vt:lpstr>
      <vt:lpstr>EscambiaCountyExt_11-21-17</vt:lpstr>
      <vt:lpstr>FlaglerCountyExt_09-08-18</vt:lpstr>
      <vt:lpstr>HernandoCountyExt_11-18-17</vt:lpstr>
      <vt:lpstr>HernandoCountyExt_04-21-18</vt:lpstr>
      <vt:lpstr>HighlandsCountyExt_05-31-18</vt:lpstr>
      <vt:lpstr>HillsboroughCountyExt_02-20-18</vt:lpstr>
      <vt:lpstr>HillsboroughCountyExt_09-25-18</vt:lpstr>
      <vt:lpstr>IndianRiverCountyExt_11-01-17</vt:lpstr>
      <vt:lpstr>LakeCountyExt_06-21-18</vt:lpstr>
      <vt:lpstr>LakeCountyExt_07-03-18</vt:lpstr>
      <vt:lpstr>LakeCountyExt_07-05-18</vt:lpstr>
      <vt:lpstr>LeeCountyExt_12-01-17</vt:lpstr>
      <vt:lpstr>LeeCountyExt_03-15-18</vt:lpstr>
      <vt:lpstr>LeeCountyExt_04-26-18</vt:lpstr>
      <vt:lpstr>LeeCountyExt_05-10-18</vt:lpstr>
      <vt:lpstr>LeeCountyExt_06-01-18</vt:lpstr>
      <vt:lpstr>LeeCountyExt_09-04-18</vt:lpstr>
      <vt:lpstr>LeeCountyExt_10-19-18</vt:lpstr>
      <vt:lpstr>LeonCountyExt_03-29-18</vt:lpstr>
      <vt:lpstr>LeonCountyExt_10-18-18</vt:lpstr>
      <vt:lpstr>ManateeCountyExt_02-16-18</vt:lpstr>
      <vt:lpstr>ManateeCountyExt_04-13-18</vt:lpstr>
      <vt:lpstr>ManateeCountyExt_08-23-18</vt:lpstr>
      <vt:lpstr>ManateeCountyExt_10-25-18</vt:lpstr>
      <vt:lpstr>MarionCountyExt_01-18-18</vt:lpstr>
      <vt:lpstr>MarionCountyExt_04-19-18</vt:lpstr>
      <vt:lpstr>MarionCountyExt_07-19-18</vt:lpstr>
      <vt:lpstr>MartinCountyExt_05-17-18</vt:lpstr>
      <vt:lpstr>Miami-DadeCountyExt_11-14-17</vt:lpstr>
      <vt:lpstr>Miami-DadeCountyExt_01-25-18</vt:lpstr>
      <vt:lpstr>Miami-DadeCountyExt_02-27-18</vt:lpstr>
      <vt:lpstr>Miami-DadeCountyExt_03-20-18</vt:lpstr>
      <vt:lpstr>Miami-DadeCountyExt_04-24-18</vt:lpstr>
      <vt:lpstr>Miami-DadeCountyExt_05-24-18</vt:lpstr>
      <vt:lpstr>Miami-DadeCountyExt_09-25-18</vt:lpstr>
      <vt:lpstr>Miami-DadeCountyExt_10-23-18</vt:lpstr>
      <vt:lpstr>OkaloosaCountyExt_03-06-18</vt:lpstr>
      <vt:lpstr>OrangeCountyExt_12-14-17</vt:lpstr>
      <vt:lpstr>OrangeCountyExt_02-28-18</vt:lpstr>
      <vt:lpstr>OrangeCountyExt_03-13-18</vt:lpstr>
      <vt:lpstr>OrangeCountyExt_09-13-18</vt:lpstr>
      <vt:lpstr>OsceolaCountyExt_02-07-18</vt:lpstr>
      <vt:lpstr>OsceolaCountyExt_05-03-18</vt:lpstr>
      <vt:lpstr>OsceolaCountyExt_08-23-18</vt:lpstr>
      <vt:lpstr>OsceolaCountyExt_10-11-18</vt:lpstr>
      <vt:lpstr>PalmBeachCountyExt_01-25-18</vt:lpstr>
      <vt:lpstr>PalmBeachCountyExt_03-09-18</vt:lpstr>
      <vt:lpstr>PalmBeachCountyExt_03-20-18</vt:lpstr>
      <vt:lpstr>PalmBeachCountyExt_05-08-18</vt:lpstr>
      <vt:lpstr>PalmBeachCountyExt_10-11-18</vt:lpstr>
      <vt:lpstr>PalmBeachCountyExt_10-12-18</vt:lpstr>
      <vt:lpstr>PascoCountyExt_12-12-17</vt:lpstr>
      <vt:lpstr>PascoCountyExt_01-31-18</vt:lpstr>
      <vt:lpstr>PascoCountyExt_05-31-18</vt:lpstr>
      <vt:lpstr>PinellasCountyExt_03-26-18</vt:lpstr>
      <vt:lpstr>PolkCountyExt_02-21-18</vt:lpstr>
      <vt:lpstr>PolkCountyExt_10-04-18</vt:lpstr>
      <vt:lpstr>PutnamCountyExt_11-03-17</vt:lpstr>
      <vt:lpstr>PutnamCountyExt_07-27-18</vt:lpstr>
      <vt:lpstr>SarasotaCountyExt_11-01-17</vt:lpstr>
      <vt:lpstr>SarasotaCountyExt_11-14-17</vt:lpstr>
      <vt:lpstr>SarasotaCountyExt_01-09-18</vt:lpstr>
      <vt:lpstr>SarasotaCountyExt_03-20-18</vt:lpstr>
      <vt:lpstr>SarasotaCountyExt_05-29-18</vt:lpstr>
      <vt:lpstr>SarasotaCountyExt_09-25-18</vt:lpstr>
      <vt:lpstr>St.JohnsCountyExt_02-13-18</vt:lpstr>
      <vt:lpstr>St.JohnsCountyExt_03-01-18</vt:lpstr>
      <vt:lpstr>St.JohnsCountyExt_09-18-18</vt:lpstr>
      <vt:lpstr>St.LucieCountyExt_02-02-18</vt:lpstr>
      <vt:lpstr>SumterCountyExt_11-17-17</vt:lpstr>
      <vt:lpstr>VolusiaCountyExt_04-27-18</vt:lpstr>
      <vt:lpstr>VolusiaCountyExt_06-15-18</vt:lpstr>
      <vt:lpstr>VolusiaCountyExt_08-14-18</vt:lpstr>
      <vt:lpstr>WashingtonCountyExt_01-09-18</vt:lpstr>
      <vt:lpstr>WashingtonCountyExt_05-29-18</vt:lpstr>
      <vt:lpstr>AdemirJuradoCorp._09-15-18</vt:lpstr>
      <vt:lpstr>Brightview_11-10-17</vt:lpstr>
      <vt:lpstr>Brightview_02-16-18</vt:lpstr>
      <vt:lpstr>Brightview_03-02-18</vt:lpstr>
      <vt:lpstr>Brightview_06-27-18</vt:lpstr>
      <vt:lpstr>CrawfordLandscapeGroup_09-07-18</vt:lpstr>
      <vt:lpstr>CrawfordLandscaping_02-16-18</vt:lpstr>
      <vt:lpstr>CrawfordLandscaping_07-27-18</vt:lpstr>
      <vt:lpstr>DeansServices_06-21-18</vt:lpstr>
      <vt:lpstr>DeansServices_10-03-18</vt:lpstr>
      <vt:lpstr>EddingerPestControl_03-17-18</vt:lpstr>
      <vt:lpstr>Eddinger'sPestControl_09-18-18</vt:lpstr>
      <vt:lpstr>EstateLandscaping_01-12-18</vt:lpstr>
      <vt:lpstr>EstateLandscaping_02-09-18</vt:lpstr>
      <vt:lpstr>EstateLandscaping_03-30-18</vt:lpstr>
      <vt:lpstr>EstateLandscaping&amp;Lawn_06-15-18</vt:lpstr>
      <vt:lpstr>FAMU_09-04-18</vt:lpstr>
      <vt:lpstr>FernviewFarm_02-02-18</vt:lpstr>
      <vt:lpstr>HeronHome&amp;Outdoor_12-07-17</vt:lpstr>
      <vt:lpstr>LandscapeMaintenancePr_01-05-18</vt:lpstr>
      <vt:lpstr>LandscapeMaintenancePr_02-01-18</vt:lpstr>
      <vt:lpstr>LandscapeMaintenancePr_02-24-18</vt:lpstr>
      <vt:lpstr>LandscapeMaintenancePr_04-27-18</vt:lpstr>
      <vt:lpstr>OrkinPestControl_12-07-17</vt:lpstr>
      <vt:lpstr>OrkinPestControl_01-24-18</vt:lpstr>
      <vt:lpstr>OrkinPestControl_03-14-18</vt:lpstr>
      <vt:lpstr>PowerX_06-29-18</vt:lpstr>
      <vt:lpstr>RookeryBayNERR_01-23-18</vt:lpstr>
      <vt:lpstr>RookeryBay_03-27-18</vt:lpstr>
      <vt:lpstr>RookeryBay_03-31-18</vt:lpstr>
      <vt:lpstr>RookeryBayNERR_05-22-18</vt:lpstr>
      <vt:lpstr>RookeryBayNERR_08-21-18</vt:lpstr>
      <vt:lpstr>RookeryBay_09-25-18</vt:lpstr>
      <vt:lpstr>SafariTermite&amp;PestCont_12-14-17</vt:lpstr>
      <vt:lpstr>SafariTermite&amp;PestCont_03-22-18</vt:lpstr>
      <vt:lpstr>SafariTermite&amp;PestCont_05-10-18</vt:lpstr>
      <vt:lpstr>SafariTermite&amp;PestCont_10-25-18</vt:lpstr>
      <vt:lpstr>SumterCorrectionalInst_11-06-17</vt:lpstr>
      <vt:lpstr>SumterCorrectionalInst_01-05-18</vt:lpstr>
      <vt:lpstr>SumterCorrectionalInst_03-22-18</vt:lpstr>
      <vt:lpstr>SumterCorrectionalInst_09-12-18</vt:lpstr>
      <vt:lpstr>SumterCountyExt_06-08-18</vt:lpstr>
      <vt:lpstr>Trad'sPestControl_11-16-17</vt:lpstr>
      <vt:lpstr>Trad'sPestControl_02-08-18</vt:lpstr>
      <vt:lpstr>ValenciaCollege_03-29-18</vt:lpstr>
      <vt:lpstr>WaltDisneyWorld_12-05-17</vt:lpstr>
      <vt:lpstr>End</vt:lpstr>
      <vt:lpstr>'AdemirJuradoCorp._09-15-18'!CommentSection</vt:lpstr>
      <vt:lpstr>'AlachuaCountyExt_02-27-18'!CommentSection</vt:lpstr>
      <vt:lpstr>'AlachuaCountyExt_06-28-18'!CommentSection</vt:lpstr>
      <vt:lpstr>'AlachuaCountyExt_09-06-18'!CommentSection</vt:lpstr>
      <vt:lpstr>'AlachuaCountyExt_10-23-18'!CommentSection</vt:lpstr>
      <vt:lpstr>'BayCountyExt_03-01-18'!CommentSection</vt:lpstr>
      <vt:lpstr>'BayCountyExt_04-13-18'!CommentSection</vt:lpstr>
      <vt:lpstr>'BayCountyExt_08-21-18'!CommentSection</vt:lpstr>
      <vt:lpstr>'BrevardCountyExt_03-30-18'!CommentSection</vt:lpstr>
      <vt:lpstr>'BrevardCountyExt_11-20-17'!CommentSection</vt:lpstr>
      <vt:lpstr>'Brightview_02-16-18'!CommentSection</vt:lpstr>
      <vt:lpstr>'Brightview_03-02-18'!CommentSection</vt:lpstr>
      <vt:lpstr>'Brightview_06-27-18'!CommentSection</vt:lpstr>
      <vt:lpstr>'Brightview_11-10-17'!CommentSection</vt:lpstr>
      <vt:lpstr>'BrowardCountyExt_01-10-18'!CommentSection</vt:lpstr>
      <vt:lpstr>'BrowardCountyExt_02-08-18'!CommentSection</vt:lpstr>
      <vt:lpstr>'BrowardCountyExt_04-12-18'!CommentSection</vt:lpstr>
      <vt:lpstr>'BrowardCountyExt_07-19-18'!CommentSection</vt:lpstr>
      <vt:lpstr>'CharlotteCountyExt_01-19-18'!CommentSection</vt:lpstr>
      <vt:lpstr>'CharlotteCountyExt_03-01-18'!CommentSection</vt:lpstr>
      <vt:lpstr>'CharlotteCountyExt_04-30-18'!CommentSection</vt:lpstr>
      <vt:lpstr>'CharlotteCountyExt_05-30-18'!CommentSection</vt:lpstr>
      <vt:lpstr>'CharlotteCountyExt_06-22-18'!CommentSection</vt:lpstr>
      <vt:lpstr>'CharlotteCountyExt_09-07-18'!CommentSection</vt:lpstr>
      <vt:lpstr>'CharlotteCountyExt_10-29-18'!CommentSection</vt:lpstr>
      <vt:lpstr>'CharlotteCountyExt_11-15-17'!CommentSection</vt:lpstr>
      <vt:lpstr>'CharlotteCountyExt_12-12-17'!CommentSection</vt:lpstr>
      <vt:lpstr>'CitrusCountyExt_11-17-17'!CommentSection</vt:lpstr>
      <vt:lpstr>'ColumbiaCountyExt_11-16-17'!CommentSection</vt:lpstr>
      <vt:lpstr>'CrawfordLandscapeGroup_09-07-18'!CommentSection</vt:lpstr>
      <vt:lpstr>'CrawfordLandscaping_02-16-18'!CommentSection</vt:lpstr>
      <vt:lpstr>'CrawfordLandscaping_07-27-18'!CommentSection</vt:lpstr>
      <vt:lpstr>'DeansServices_06-21-18'!CommentSection</vt:lpstr>
      <vt:lpstr>'DeansServices_10-03-18'!CommentSection</vt:lpstr>
      <vt:lpstr>'DuvalCountyExt_03-27-18'!CommentSection</vt:lpstr>
      <vt:lpstr>'DuvalCountyExt_09-12-18'!CommentSection</vt:lpstr>
      <vt:lpstr>'EddingerPestControl_03-17-18'!CommentSection</vt:lpstr>
      <vt:lpstr>'Eddinger''sPestControl_09-18-18'!CommentSection</vt:lpstr>
      <vt:lpstr>'EscambiaCountyExt_11-21-17'!CommentSection</vt:lpstr>
      <vt:lpstr>'EstateLandscaping&amp;Lawn_06-15-18'!CommentSection</vt:lpstr>
      <vt:lpstr>'EstateLandscaping_01-12-18'!CommentSection</vt:lpstr>
      <vt:lpstr>'EstateLandscaping_02-09-18'!CommentSection</vt:lpstr>
      <vt:lpstr>'EstateLandscaping_03-30-18'!CommentSection</vt:lpstr>
      <vt:lpstr>'FAMU_09-04-18'!CommentSection</vt:lpstr>
      <vt:lpstr>'FernviewFarm_02-02-18'!CommentSection</vt:lpstr>
      <vt:lpstr>'FlaglerCountyExt_09-08-18'!CommentSection</vt:lpstr>
      <vt:lpstr>'HernandoCountyExt_04-21-18'!CommentSection</vt:lpstr>
      <vt:lpstr>'HernandoCountyExt_11-18-17'!CommentSection</vt:lpstr>
      <vt:lpstr>'HeronHome&amp;Outdoor_12-07-17'!CommentSection</vt:lpstr>
      <vt:lpstr>'HighlandsCountyExt_05-31-18'!CommentSection</vt:lpstr>
      <vt:lpstr>'HillsboroughCountyExt_02-20-18'!CommentSection</vt:lpstr>
      <vt:lpstr>'HillsboroughCountyExt_09-25-18'!CommentSection</vt:lpstr>
      <vt:lpstr>'IndianRiverCountyExt_11-01-17'!CommentSection</vt:lpstr>
      <vt:lpstr>'LakeCountyExt_06-21-18'!CommentSection</vt:lpstr>
      <vt:lpstr>'LakeCountyExt_07-03-18'!CommentSection</vt:lpstr>
      <vt:lpstr>'LakeCountyExt_07-05-18'!CommentSection</vt:lpstr>
      <vt:lpstr>'LandscapeMaintenancePr_01-05-18'!CommentSection</vt:lpstr>
      <vt:lpstr>'LandscapeMaintenancePr_02-01-18'!CommentSection</vt:lpstr>
      <vt:lpstr>'LandscapeMaintenancePr_02-24-18'!CommentSection</vt:lpstr>
      <vt:lpstr>'LandscapeMaintenancePr_04-27-18'!CommentSection</vt:lpstr>
      <vt:lpstr>'LeeCountyExt_03-15-18'!CommentSection</vt:lpstr>
      <vt:lpstr>'LeeCountyExt_04-26-18'!CommentSection</vt:lpstr>
      <vt:lpstr>'LeeCountyExt_05-10-18'!CommentSection</vt:lpstr>
      <vt:lpstr>'LeeCountyExt_06-01-18'!CommentSection</vt:lpstr>
      <vt:lpstr>'LeeCountyExt_09-04-18'!CommentSection</vt:lpstr>
      <vt:lpstr>'LeeCountyExt_10-19-18'!CommentSection</vt:lpstr>
      <vt:lpstr>'LeeCountyExt_12-01-17'!CommentSection</vt:lpstr>
      <vt:lpstr>'LeonCountyExt_03-29-18'!CommentSection</vt:lpstr>
      <vt:lpstr>'LeonCountyExt_10-18-18'!CommentSection</vt:lpstr>
      <vt:lpstr>'ManateeCountyExt_02-16-18'!CommentSection</vt:lpstr>
      <vt:lpstr>'ManateeCountyExt_04-13-18'!CommentSection</vt:lpstr>
      <vt:lpstr>'ManateeCountyExt_08-23-18'!CommentSection</vt:lpstr>
      <vt:lpstr>'ManateeCountyExt_10-25-18'!CommentSection</vt:lpstr>
      <vt:lpstr>'MarionCountyExt_01-18-18'!CommentSection</vt:lpstr>
      <vt:lpstr>'MarionCountyExt_04-19-18'!CommentSection</vt:lpstr>
      <vt:lpstr>'MarionCountyExt_07-19-18'!CommentSection</vt:lpstr>
      <vt:lpstr>'MartinCountyExt_05-17-18'!CommentSection</vt:lpstr>
      <vt:lpstr>'Miami-DadeCountyExt_01-25-18'!CommentSection</vt:lpstr>
      <vt:lpstr>'Miami-DadeCountyExt_02-27-18'!CommentSection</vt:lpstr>
      <vt:lpstr>'Miami-DadeCountyExt_03-20-18'!CommentSection</vt:lpstr>
      <vt:lpstr>'Miami-DadeCountyExt_04-24-18'!CommentSection</vt:lpstr>
      <vt:lpstr>'Miami-DadeCountyExt_05-24-18'!CommentSection</vt:lpstr>
      <vt:lpstr>'Miami-DadeCountyExt_09-25-18'!CommentSection</vt:lpstr>
      <vt:lpstr>'Miami-DadeCountyExt_10-23-18'!CommentSection</vt:lpstr>
      <vt:lpstr>'Miami-DadeCountyExt_11-14-17'!CommentSection</vt:lpstr>
      <vt:lpstr>'OkaloosaCountyExt_03-06-18'!CommentSection</vt:lpstr>
      <vt:lpstr>'OrangeCountyExt_02-28-18'!CommentSection</vt:lpstr>
      <vt:lpstr>'OrangeCountyExt_03-13-18'!CommentSection</vt:lpstr>
      <vt:lpstr>'OrangeCountyExt_09-13-18'!CommentSection</vt:lpstr>
      <vt:lpstr>'OrangeCountyExt_12-14-17'!CommentSection</vt:lpstr>
      <vt:lpstr>'OrkinPestControl_01-24-18'!CommentSection</vt:lpstr>
      <vt:lpstr>'OrkinPestControl_03-14-18'!CommentSection</vt:lpstr>
      <vt:lpstr>'OrkinPestControl_12-07-17'!CommentSection</vt:lpstr>
      <vt:lpstr>'OsceolaCountyExt_02-07-18'!CommentSection</vt:lpstr>
      <vt:lpstr>'OsceolaCountyExt_05-03-18'!CommentSection</vt:lpstr>
      <vt:lpstr>'OsceolaCountyExt_08-23-18'!CommentSection</vt:lpstr>
      <vt:lpstr>'OsceolaCountyExt_10-11-18'!CommentSection</vt:lpstr>
      <vt:lpstr>'PalmBeachCountyExt_01-25-18'!CommentSection</vt:lpstr>
      <vt:lpstr>'PalmBeachCountyExt_03-09-18'!CommentSection</vt:lpstr>
      <vt:lpstr>'PalmBeachCountyExt_03-20-18'!CommentSection</vt:lpstr>
      <vt:lpstr>'PalmBeachCountyExt_05-08-18'!CommentSection</vt:lpstr>
      <vt:lpstr>'PalmBeachCountyExt_10-11-18'!CommentSection</vt:lpstr>
      <vt:lpstr>'PalmBeachCountyExt_10-12-18'!CommentSection</vt:lpstr>
      <vt:lpstr>'PascoCountyExt_01-31-18'!CommentSection</vt:lpstr>
      <vt:lpstr>'PascoCountyExt_05-31-18'!CommentSection</vt:lpstr>
      <vt:lpstr>'PascoCountyExt_12-12-17'!CommentSection</vt:lpstr>
      <vt:lpstr>'PinellasCountyExt_03-26-18'!CommentSection</vt:lpstr>
      <vt:lpstr>'PolkCountyExt_02-21-18'!CommentSection</vt:lpstr>
      <vt:lpstr>'PolkCountyExt_10-04-18'!CommentSection</vt:lpstr>
      <vt:lpstr>'PowerX_06-29-18'!CommentSection</vt:lpstr>
      <vt:lpstr>'PutnamCountyExt_07-27-18'!CommentSection</vt:lpstr>
      <vt:lpstr>'PutnamCountyExt_11-03-17'!CommentSection</vt:lpstr>
      <vt:lpstr>'RookeryBay_03-27-18'!CommentSection</vt:lpstr>
      <vt:lpstr>'RookeryBay_03-31-18'!CommentSection</vt:lpstr>
      <vt:lpstr>'RookeryBay_09-25-18'!CommentSection</vt:lpstr>
      <vt:lpstr>'RookeryBayNERR_01-23-18'!CommentSection</vt:lpstr>
      <vt:lpstr>'RookeryBayNERR_05-22-18'!CommentSection</vt:lpstr>
      <vt:lpstr>'RookeryBayNERR_08-21-18'!CommentSection</vt:lpstr>
      <vt:lpstr>'SafariTermite&amp;PestCont_03-22-18'!CommentSection</vt:lpstr>
      <vt:lpstr>'SafariTermite&amp;PestCont_05-10-18'!CommentSection</vt:lpstr>
      <vt:lpstr>'SafariTermite&amp;PestCont_10-25-18'!CommentSection</vt:lpstr>
      <vt:lpstr>'SafariTermite&amp;PestCont_12-14-17'!CommentSection</vt:lpstr>
      <vt:lpstr>'SarasotaCountyExt_01-09-18'!CommentSection</vt:lpstr>
      <vt:lpstr>'SarasotaCountyExt_03-20-18'!CommentSection</vt:lpstr>
      <vt:lpstr>'SarasotaCountyExt_05-29-18'!CommentSection</vt:lpstr>
      <vt:lpstr>'SarasotaCountyExt_09-25-18'!CommentSection</vt:lpstr>
      <vt:lpstr>'SarasotaCountyExt_11-01-17'!CommentSection</vt:lpstr>
      <vt:lpstr>'SarasotaCountyExt_11-14-17'!CommentSection</vt:lpstr>
      <vt:lpstr>'St.JohnsCountyExt_02-13-18'!CommentSection</vt:lpstr>
      <vt:lpstr>'St.JohnsCountyExt_03-01-18'!CommentSection</vt:lpstr>
      <vt:lpstr>'St.JohnsCountyExt_09-18-18'!CommentSection</vt:lpstr>
      <vt:lpstr>'St.LucieCountyExt_02-02-18'!CommentSection</vt:lpstr>
      <vt:lpstr>'SumterCorrectionalInst_01-05-18'!CommentSection</vt:lpstr>
      <vt:lpstr>'SumterCorrectionalInst_03-22-18'!CommentSection</vt:lpstr>
      <vt:lpstr>'SumterCorrectionalInst_09-12-18'!CommentSection</vt:lpstr>
      <vt:lpstr>'SumterCorrectionalInst_11-06-17'!CommentSection</vt:lpstr>
      <vt:lpstr>'SumterCountyExt_06-08-18'!CommentSection</vt:lpstr>
      <vt:lpstr>'SumterCountyExt_11-17-17'!CommentSection</vt:lpstr>
      <vt:lpstr>'Trad''sPestControl_02-08-18'!CommentSection</vt:lpstr>
      <vt:lpstr>'Trad''sPestControl_11-16-17'!CommentSection</vt:lpstr>
      <vt:lpstr>'ValenciaCollege_03-29-18'!CommentSection</vt:lpstr>
      <vt:lpstr>'VolusiaCountyExt_04-27-18'!CommentSection</vt:lpstr>
      <vt:lpstr>'VolusiaCountyExt_06-15-18'!CommentSection</vt:lpstr>
      <vt:lpstr>'VolusiaCountyExt_08-14-18'!CommentSection</vt:lpstr>
      <vt:lpstr>'WaltDisneyWorld_12-05-17'!CommentSection</vt:lpstr>
      <vt:lpstr>'WashingtonCountyExt_01-09-18'!CommentSection</vt:lpstr>
      <vt:lpstr>'WashingtonCountyExt_05-29-18'!CommentSection</vt:lpstr>
      <vt:lpstr>'AdemirJuradoCorp._09-15-18'!nmCheckSum</vt:lpstr>
      <vt:lpstr>'AlachuaCountyExt_02-27-18'!nmCheckSum</vt:lpstr>
      <vt:lpstr>'AlachuaCountyExt_06-28-18'!nmCheckSum</vt:lpstr>
      <vt:lpstr>'AlachuaCountyExt_09-06-18'!nmCheckSum</vt:lpstr>
      <vt:lpstr>'AlachuaCountyExt_10-23-18'!nmCheckSum</vt:lpstr>
      <vt:lpstr>'BayCountyExt_03-01-18'!nmCheckSum</vt:lpstr>
      <vt:lpstr>'BayCountyExt_04-13-18'!nmCheckSum</vt:lpstr>
      <vt:lpstr>'BayCountyExt_08-21-18'!nmCheckSum</vt:lpstr>
      <vt:lpstr>'BrevardCountyExt_03-30-18'!nmCheckSum</vt:lpstr>
      <vt:lpstr>'BrevardCountyExt_11-20-17'!nmCheckSum</vt:lpstr>
      <vt:lpstr>'Brightview_02-16-18'!nmCheckSum</vt:lpstr>
      <vt:lpstr>'Brightview_03-02-18'!nmCheckSum</vt:lpstr>
      <vt:lpstr>'Brightview_06-27-18'!nmCheckSum</vt:lpstr>
      <vt:lpstr>'Brightview_11-10-17'!nmCheckSum</vt:lpstr>
      <vt:lpstr>'BrowardCountyExt_01-10-18'!nmCheckSum</vt:lpstr>
      <vt:lpstr>'BrowardCountyExt_02-08-18'!nmCheckSum</vt:lpstr>
      <vt:lpstr>'BrowardCountyExt_04-12-18'!nmCheckSum</vt:lpstr>
      <vt:lpstr>'BrowardCountyExt_07-19-18'!nmCheckSum</vt:lpstr>
      <vt:lpstr>'CharlotteCountyExt_01-19-18'!nmCheckSum</vt:lpstr>
      <vt:lpstr>'CharlotteCountyExt_03-01-18'!nmCheckSum</vt:lpstr>
      <vt:lpstr>'CharlotteCountyExt_04-30-18'!nmCheckSum</vt:lpstr>
      <vt:lpstr>'CharlotteCountyExt_05-30-18'!nmCheckSum</vt:lpstr>
      <vt:lpstr>'CharlotteCountyExt_06-22-18'!nmCheckSum</vt:lpstr>
      <vt:lpstr>'CharlotteCountyExt_09-07-18'!nmCheckSum</vt:lpstr>
      <vt:lpstr>'CharlotteCountyExt_10-29-18'!nmCheckSum</vt:lpstr>
      <vt:lpstr>'CharlotteCountyExt_11-15-17'!nmCheckSum</vt:lpstr>
      <vt:lpstr>'CharlotteCountyExt_12-12-17'!nmCheckSum</vt:lpstr>
      <vt:lpstr>'CitrusCountyExt_11-17-17'!nmCheckSum</vt:lpstr>
      <vt:lpstr>'ColumbiaCountyExt_11-16-17'!nmCheckSum</vt:lpstr>
      <vt:lpstr>'CrawfordLandscapeGroup_09-07-18'!nmCheckSum</vt:lpstr>
      <vt:lpstr>'CrawfordLandscaping_02-16-18'!nmCheckSum</vt:lpstr>
      <vt:lpstr>'CrawfordLandscaping_07-27-18'!nmCheckSum</vt:lpstr>
      <vt:lpstr>'DeansServices_06-21-18'!nmCheckSum</vt:lpstr>
      <vt:lpstr>'DeansServices_10-03-18'!nmCheckSum</vt:lpstr>
      <vt:lpstr>'DuvalCountyExt_03-27-18'!nmCheckSum</vt:lpstr>
      <vt:lpstr>'DuvalCountyExt_09-12-18'!nmCheckSum</vt:lpstr>
      <vt:lpstr>'EddingerPestControl_03-17-18'!nmCheckSum</vt:lpstr>
      <vt:lpstr>'Eddinger''sPestControl_09-18-18'!nmCheckSum</vt:lpstr>
      <vt:lpstr>'EscambiaCountyExt_11-21-17'!nmCheckSum</vt:lpstr>
      <vt:lpstr>'EstateLandscaping&amp;Lawn_06-15-18'!nmCheckSum</vt:lpstr>
      <vt:lpstr>'EstateLandscaping_01-12-18'!nmCheckSum</vt:lpstr>
      <vt:lpstr>'EstateLandscaping_02-09-18'!nmCheckSum</vt:lpstr>
      <vt:lpstr>'EstateLandscaping_03-30-18'!nmCheckSum</vt:lpstr>
      <vt:lpstr>'FAMU_09-04-18'!nmCheckSum</vt:lpstr>
      <vt:lpstr>'FernviewFarm_02-02-18'!nmCheckSum</vt:lpstr>
      <vt:lpstr>'FlaglerCountyExt_09-08-18'!nmCheckSum</vt:lpstr>
      <vt:lpstr>'HernandoCountyExt_04-21-18'!nmCheckSum</vt:lpstr>
      <vt:lpstr>'HernandoCountyExt_11-18-17'!nmCheckSum</vt:lpstr>
      <vt:lpstr>'HeronHome&amp;Outdoor_12-07-17'!nmCheckSum</vt:lpstr>
      <vt:lpstr>'HighlandsCountyExt_05-31-18'!nmCheckSum</vt:lpstr>
      <vt:lpstr>'HillsboroughCountyExt_02-20-18'!nmCheckSum</vt:lpstr>
      <vt:lpstr>'HillsboroughCountyExt_09-25-18'!nmCheckSum</vt:lpstr>
      <vt:lpstr>'IndianRiverCountyExt_11-01-17'!nmCheckSum</vt:lpstr>
      <vt:lpstr>'LakeCountyExt_06-21-18'!nmCheckSum</vt:lpstr>
      <vt:lpstr>'LakeCountyExt_07-03-18'!nmCheckSum</vt:lpstr>
      <vt:lpstr>'LakeCountyExt_07-05-18'!nmCheckSum</vt:lpstr>
      <vt:lpstr>'LandscapeMaintenancePr_01-05-18'!nmCheckSum</vt:lpstr>
      <vt:lpstr>'LandscapeMaintenancePr_02-01-18'!nmCheckSum</vt:lpstr>
      <vt:lpstr>'LandscapeMaintenancePr_02-24-18'!nmCheckSum</vt:lpstr>
      <vt:lpstr>'LandscapeMaintenancePr_04-27-18'!nmCheckSum</vt:lpstr>
      <vt:lpstr>'LeeCountyExt_03-15-18'!nmCheckSum</vt:lpstr>
      <vt:lpstr>'LeeCountyExt_04-26-18'!nmCheckSum</vt:lpstr>
      <vt:lpstr>'LeeCountyExt_05-10-18'!nmCheckSum</vt:lpstr>
      <vt:lpstr>'LeeCountyExt_06-01-18'!nmCheckSum</vt:lpstr>
      <vt:lpstr>'LeeCountyExt_09-04-18'!nmCheckSum</vt:lpstr>
      <vt:lpstr>'LeeCountyExt_10-19-18'!nmCheckSum</vt:lpstr>
      <vt:lpstr>'LeeCountyExt_12-01-17'!nmCheckSum</vt:lpstr>
      <vt:lpstr>'LeonCountyExt_03-29-18'!nmCheckSum</vt:lpstr>
      <vt:lpstr>'LeonCountyExt_10-18-18'!nmCheckSum</vt:lpstr>
      <vt:lpstr>'ManateeCountyExt_02-16-18'!nmCheckSum</vt:lpstr>
      <vt:lpstr>'ManateeCountyExt_04-13-18'!nmCheckSum</vt:lpstr>
      <vt:lpstr>'ManateeCountyExt_08-23-18'!nmCheckSum</vt:lpstr>
      <vt:lpstr>'ManateeCountyExt_10-25-18'!nmCheckSum</vt:lpstr>
      <vt:lpstr>'MarionCountyExt_01-18-18'!nmCheckSum</vt:lpstr>
      <vt:lpstr>'MarionCountyExt_04-19-18'!nmCheckSum</vt:lpstr>
      <vt:lpstr>'MarionCountyExt_07-19-18'!nmCheckSum</vt:lpstr>
      <vt:lpstr>'MartinCountyExt_05-17-18'!nmCheckSum</vt:lpstr>
      <vt:lpstr>'Miami-DadeCountyExt_01-25-18'!nmCheckSum</vt:lpstr>
      <vt:lpstr>'Miami-DadeCountyExt_02-27-18'!nmCheckSum</vt:lpstr>
      <vt:lpstr>'Miami-DadeCountyExt_03-20-18'!nmCheckSum</vt:lpstr>
      <vt:lpstr>'Miami-DadeCountyExt_04-24-18'!nmCheckSum</vt:lpstr>
      <vt:lpstr>'Miami-DadeCountyExt_05-24-18'!nmCheckSum</vt:lpstr>
      <vt:lpstr>'Miami-DadeCountyExt_09-25-18'!nmCheckSum</vt:lpstr>
      <vt:lpstr>'Miami-DadeCountyExt_10-23-18'!nmCheckSum</vt:lpstr>
      <vt:lpstr>'Miami-DadeCountyExt_11-14-17'!nmCheckSum</vt:lpstr>
      <vt:lpstr>'OkaloosaCountyExt_03-06-18'!nmCheckSum</vt:lpstr>
      <vt:lpstr>'OrangeCountyExt_02-28-18'!nmCheckSum</vt:lpstr>
      <vt:lpstr>'OrangeCountyExt_03-13-18'!nmCheckSum</vt:lpstr>
      <vt:lpstr>'OrangeCountyExt_09-13-18'!nmCheckSum</vt:lpstr>
      <vt:lpstr>'OrangeCountyExt_12-14-17'!nmCheckSum</vt:lpstr>
      <vt:lpstr>'OrkinPestControl_01-24-18'!nmCheckSum</vt:lpstr>
      <vt:lpstr>'OrkinPestControl_03-14-18'!nmCheckSum</vt:lpstr>
      <vt:lpstr>'OrkinPestControl_12-07-17'!nmCheckSum</vt:lpstr>
      <vt:lpstr>'OsceolaCountyExt_02-07-18'!nmCheckSum</vt:lpstr>
      <vt:lpstr>'OsceolaCountyExt_05-03-18'!nmCheckSum</vt:lpstr>
      <vt:lpstr>'OsceolaCountyExt_08-23-18'!nmCheckSum</vt:lpstr>
      <vt:lpstr>'OsceolaCountyExt_10-11-18'!nmCheckSum</vt:lpstr>
      <vt:lpstr>'PalmBeachCountyExt_01-25-18'!nmCheckSum</vt:lpstr>
      <vt:lpstr>'PalmBeachCountyExt_03-09-18'!nmCheckSum</vt:lpstr>
      <vt:lpstr>'PalmBeachCountyExt_03-20-18'!nmCheckSum</vt:lpstr>
      <vt:lpstr>'PalmBeachCountyExt_05-08-18'!nmCheckSum</vt:lpstr>
      <vt:lpstr>'PalmBeachCountyExt_10-11-18'!nmCheckSum</vt:lpstr>
      <vt:lpstr>'PalmBeachCountyExt_10-12-18'!nmCheckSum</vt:lpstr>
      <vt:lpstr>'PascoCountyExt_01-31-18'!nmCheckSum</vt:lpstr>
      <vt:lpstr>'PascoCountyExt_05-31-18'!nmCheckSum</vt:lpstr>
      <vt:lpstr>'PascoCountyExt_12-12-17'!nmCheckSum</vt:lpstr>
      <vt:lpstr>'PinellasCountyExt_03-26-18'!nmCheckSum</vt:lpstr>
      <vt:lpstr>'PolkCountyExt_02-21-18'!nmCheckSum</vt:lpstr>
      <vt:lpstr>'PolkCountyExt_10-04-18'!nmCheckSum</vt:lpstr>
      <vt:lpstr>'PowerX_06-29-18'!nmCheckSum</vt:lpstr>
      <vt:lpstr>'PutnamCountyExt_07-27-18'!nmCheckSum</vt:lpstr>
      <vt:lpstr>'PutnamCountyExt_11-03-17'!nmCheckSum</vt:lpstr>
      <vt:lpstr>'RookeryBay_03-27-18'!nmCheckSum</vt:lpstr>
      <vt:lpstr>'RookeryBay_03-31-18'!nmCheckSum</vt:lpstr>
      <vt:lpstr>'RookeryBay_09-25-18'!nmCheckSum</vt:lpstr>
      <vt:lpstr>'RookeryBayNERR_01-23-18'!nmCheckSum</vt:lpstr>
      <vt:lpstr>'RookeryBayNERR_05-22-18'!nmCheckSum</vt:lpstr>
      <vt:lpstr>'RookeryBayNERR_08-21-18'!nmCheckSum</vt:lpstr>
      <vt:lpstr>'SafariTermite&amp;PestCont_03-22-18'!nmCheckSum</vt:lpstr>
      <vt:lpstr>'SafariTermite&amp;PestCont_05-10-18'!nmCheckSum</vt:lpstr>
      <vt:lpstr>'SafariTermite&amp;PestCont_10-25-18'!nmCheckSum</vt:lpstr>
      <vt:lpstr>'SafariTermite&amp;PestCont_12-14-17'!nmCheckSum</vt:lpstr>
      <vt:lpstr>'SarasotaCountyExt_01-09-18'!nmCheckSum</vt:lpstr>
      <vt:lpstr>'SarasotaCountyExt_03-20-18'!nmCheckSum</vt:lpstr>
      <vt:lpstr>'SarasotaCountyExt_05-29-18'!nmCheckSum</vt:lpstr>
      <vt:lpstr>'SarasotaCountyExt_09-25-18'!nmCheckSum</vt:lpstr>
      <vt:lpstr>'SarasotaCountyExt_11-01-17'!nmCheckSum</vt:lpstr>
      <vt:lpstr>'SarasotaCountyExt_11-14-17'!nmCheckSum</vt:lpstr>
      <vt:lpstr>'St.JohnsCountyExt_02-13-18'!nmCheckSum</vt:lpstr>
      <vt:lpstr>'St.JohnsCountyExt_03-01-18'!nmCheckSum</vt:lpstr>
      <vt:lpstr>'St.JohnsCountyExt_09-18-18'!nmCheckSum</vt:lpstr>
      <vt:lpstr>'St.LucieCountyExt_02-02-18'!nmCheckSum</vt:lpstr>
      <vt:lpstr>'SumterCorrectionalInst_01-05-18'!nmCheckSum</vt:lpstr>
      <vt:lpstr>'SumterCorrectionalInst_03-22-18'!nmCheckSum</vt:lpstr>
      <vt:lpstr>'SumterCorrectionalInst_09-12-18'!nmCheckSum</vt:lpstr>
      <vt:lpstr>'SumterCorrectionalInst_11-06-17'!nmCheckSum</vt:lpstr>
      <vt:lpstr>'SumterCountyExt_06-08-18'!nmCheckSum</vt:lpstr>
      <vt:lpstr>'SumterCountyExt_11-17-17'!nmCheckSum</vt:lpstr>
      <vt:lpstr>'Trad''sPestControl_02-08-18'!nmCheckSum</vt:lpstr>
      <vt:lpstr>'Trad''sPestControl_11-16-17'!nmCheckSum</vt:lpstr>
      <vt:lpstr>'ValenciaCollege_03-29-18'!nmCheckSum</vt:lpstr>
      <vt:lpstr>'VolusiaCountyExt_04-27-18'!nmCheckSum</vt:lpstr>
      <vt:lpstr>'VolusiaCountyExt_06-15-18'!nmCheckSum</vt:lpstr>
      <vt:lpstr>'VolusiaCountyExt_08-14-18'!nmCheckSum</vt:lpstr>
      <vt:lpstr>'WaltDisneyWorld_12-05-17'!nmCheckSum</vt:lpstr>
      <vt:lpstr>'WashingtonCountyExt_01-09-18'!nmCheckSum</vt:lpstr>
      <vt:lpstr>'WashingtonCountyExt_05-29-18'!nmCheckSum</vt:lpstr>
      <vt:lpstr>nmCheckSum</vt:lpstr>
      <vt:lpstr>'AdemirJuradoCorp._09-15-18'!nmCounty</vt:lpstr>
      <vt:lpstr>'AlachuaCountyExt_02-27-18'!nmCounty</vt:lpstr>
      <vt:lpstr>'AlachuaCountyExt_06-28-18'!nmCounty</vt:lpstr>
      <vt:lpstr>'AlachuaCountyExt_09-06-18'!nmCounty</vt:lpstr>
      <vt:lpstr>'AlachuaCountyExt_10-23-18'!nmCounty</vt:lpstr>
      <vt:lpstr>'BayCountyExt_03-01-18'!nmCounty</vt:lpstr>
      <vt:lpstr>'BayCountyExt_04-13-18'!nmCounty</vt:lpstr>
      <vt:lpstr>'BayCountyExt_08-21-18'!nmCounty</vt:lpstr>
      <vt:lpstr>'BrevardCountyExt_03-30-18'!nmCounty</vt:lpstr>
      <vt:lpstr>'BrevardCountyExt_11-20-17'!nmCounty</vt:lpstr>
      <vt:lpstr>'Brightview_02-16-18'!nmCounty</vt:lpstr>
      <vt:lpstr>'Brightview_03-02-18'!nmCounty</vt:lpstr>
      <vt:lpstr>'Brightview_06-27-18'!nmCounty</vt:lpstr>
      <vt:lpstr>'Brightview_11-10-17'!nmCounty</vt:lpstr>
      <vt:lpstr>'BrowardCountyExt_01-10-18'!nmCounty</vt:lpstr>
      <vt:lpstr>'BrowardCountyExt_02-08-18'!nmCounty</vt:lpstr>
      <vt:lpstr>'BrowardCountyExt_04-12-18'!nmCounty</vt:lpstr>
      <vt:lpstr>'BrowardCountyExt_07-19-18'!nmCounty</vt:lpstr>
      <vt:lpstr>'CharlotteCountyExt_01-19-18'!nmCounty</vt:lpstr>
      <vt:lpstr>'CharlotteCountyExt_03-01-18'!nmCounty</vt:lpstr>
      <vt:lpstr>'CharlotteCountyExt_04-30-18'!nmCounty</vt:lpstr>
      <vt:lpstr>'CharlotteCountyExt_05-30-18'!nmCounty</vt:lpstr>
      <vt:lpstr>'CharlotteCountyExt_06-22-18'!nmCounty</vt:lpstr>
      <vt:lpstr>'CharlotteCountyExt_09-07-18'!nmCounty</vt:lpstr>
      <vt:lpstr>'CharlotteCountyExt_10-29-18'!nmCounty</vt:lpstr>
      <vt:lpstr>'CharlotteCountyExt_11-15-17'!nmCounty</vt:lpstr>
      <vt:lpstr>'CharlotteCountyExt_12-12-17'!nmCounty</vt:lpstr>
      <vt:lpstr>'CitrusCountyExt_11-17-17'!nmCounty</vt:lpstr>
      <vt:lpstr>'ColumbiaCountyExt_11-16-17'!nmCounty</vt:lpstr>
      <vt:lpstr>'CrawfordLandscapeGroup_09-07-18'!nmCounty</vt:lpstr>
      <vt:lpstr>'CrawfordLandscaping_02-16-18'!nmCounty</vt:lpstr>
      <vt:lpstr>'CrawfordLandscaping_07-27-18'!nmCounty</vt:lpstr>
      <vt:lpstr>'DeansServices_06-21-18'!nmCounty</vt:lpstr>
      <vt:lpstr>'DeansServices_10-03-18'!nmCounty</vt:lpstr>
      <vt:lpstr>'DuvalCountyExt_03-27-18'!nmCounty</vt:lpstr>
      <vt:lpstr>'DuvalCountyExt_09-12-18'!nmCounty</vt:lpstr>
      <vt:lpstr>'EddingerPestControl_03-17-18'!nmCounty</vt:lpstr>
      <vt:lpstr>'Eddinger''sPestControl_09-18-18'!nmCounty</vt:lpstr>
      <vt:lpstr>'EscambiaCountyExt_11-21-17'!nmCounty</vt:lpstr>
      <vt:lpstr>'EstateLandscaping&amp;Lawn_06-15-18'!nmCounty</vt:lpstr>
      <vt:lpstr>'EstateLandscaping_01-12-18'!nmCounty</vt:lpstr>
      <vt:lpstr>'EstateLandscaping_02-09-18'!nmCounty</vt:lpstr>
      <vt:lpstr>'EstateLandscaping_03-30-18'!nmCounty</vt:lpstr>
      <vt:lpstr>'FAMU_09-04-18'!nmCounty</vt:lpstr>
      <vt:lpstr>'FernviewFarm_02-02-18'!nmCounty</vt:lpstr>
      <vt:lpstr>'FlaglerCountyExt_09-08-18'!nmCounty</vt:lpstr>
      <vt:lpstr>'HernandoCountyExt_04-21-18'!nmCounty</vt:lpstr>
      <vt:lpstr>'HernandoCountyExt_11-18-17'!nmCounty</vt:lpstr>
      <vt:lpstr>'HeronHome&amp;Outdoor_12-07-17'!nmCounty</vt:lpstr>
      <vt:lpstr>'HighlandsCountyExt_05-31-18'!nmCounty</vt:lpstr>
      <vt:lpstr>'HillsboroughCountyExt_02-20-18'!nmCounty</vt:lpstr>
      <vt:lpstr>'HillsboroughCountyExt_09-25-18'!nmCounty</vt:lpstr>
      <vt:lpstr>'IndianRiverCountyExt_11-01-17'!nmCounty</vt:lpstr>
      <vt:lpstr>'LakeCountyExt_06-21-18'!nmCounty</vt:lpstr>
      <vt:lpstr>'LakeCountyExt_07-03-18'!nmCounty</vt:lpstr>
      <vt:lpstr>'LakeCountyExt_07-05-18'!nmCounty</vt:lpstr>
      <vt:lpstr>'LandscapeMaintenancePr_01-05-18'!nmCounty</vt:lpstr>
      <vt:lpstr>'LandscapeMaintenancePr_02-01-18'!nmCounty</vt:lpstr>
      <vt:lpstr>'LandscapeMaintenancePr_02-24-18'!nmCounty</vt:lpstr>
      <vt:lpstr>'LandscapeMaintenancePr_04-27-18'!nmCounty</vt:lpstr>
      <vt:lpstr>'LeeCountyExt_03-15-18'!nmCounty</vt:lpstr>
      <vt:lpstr>'LeeCountyExt_04-26-18'!nmCounty</vt:lpstr>
      <vt:lpstr>'LeeCountyExt_05-10-18'!nmCounty</vt:lpstr>
      <vt:lpstr>'LeeCountyExt_06-01-18'!nmCounty</vt:lpstr>
      <vt:lpstr>'LeeCountyExt_09-04-18'!nmCounty</vt:lpstr>
      <vt:lpstr>'LeeCountyExt_10-19-18'!nmCounty</vt:lpstr>
      <vt:lpstr>'LeeCountyExt_12-01-17'!nmCounty</vt:lpstr>
      <vt:lpstr>'LeonCountyExt_03-29-18'!nmCounty</vt:lpstr>
      <vt:lpstr>'LeonCountyExt_10-18-18'!nmCounty</vt:lpstr>
      <vt:lpstr>'ManateeCountyExt_02-16-18'!nmCounty</vt:lpstr>
      <vt:lpstr>'ManateeCountyExt_04-13-18'!nmCounty</vt:lpstr>
      <vt:lpstr>'ManateeCountyExt_08-23-18'!nmCounty</vt:lpstr>
      <vt:lpstr>'ManateeCountyExt_10-25-18'!nmCounty</vt:lpstr>
      <vt:lpstr>'MarionCountyExt_01-18-18'!nmCounty</vt:lpstr>
      <vt:lpstr>'MarionCountyExt_04-19-18'!nmCounty</vt:lpstr>
      <vt:lpstr>'MarionCountyExt_07-19-18'!nmCounty</vt:lpstr>
      <vt:lpstr>'MartinCountyExt_05-17-18'!nmCounty</vt:lpstr>
      <vt:lpstr>'Miami-DadeCountyExt_01-25-18'!nmCounty</vt:lpstr>
      <vt:lpstr>'Miami-DadeCountyExt_02-27-18'!nmCounty</vt:lpstr>
      <vt:lpstr>'Miami-DadeCountyExt_03-20-18'!nmCounty</vt:lpstr>
      <vt:lpstr>'Miami-DadeCountyExt_04-24-18'!nmCounty</vt:lpstr>
      <vt:lpstr>'Miami-DadeCountyExt_05-24-18'!nmCounty</vt:lpstr>
      <vt:lpstr>'Miami-DadeCountyExt_09-25-18'!nmCounty</vt:lpstr>
      <vt:lpstr>'Miami-DadeCountyExt_10-23-18'!nmCounty</vt:lpstr>
      <vt:lpstr>'Miami-DadeCountyExt_11-14-17'!nmCounty</vt:lpstr>
      <vt:lpstr>'OkaloosaCountyExt_03-06-18'!nmCounty</vt:lpstr>
      <vt:lpstr>'OrangeCountyExt_02-28-18'!nmCounty</vt:lpstr>
      <vt:lpstr>'OrangeCountyExt_03-13-18'!nmCounty</vt:lpstr>
      <vt:lpstr>'OrangeCountyExt_09-13-18'!nmCounty</vt:lpstr>
      <vt:lpstr>'OrangeCountyExt_12-14-17'!nmCounty</vt:lpstr>
      <vt:lpstr>'OrkinPestControl_01-24-18'!nmCounty</vt:lpstr>
      <vt:lpstr>'OrkinPestControl_03-14-18'!nmCounty</vt:lpstr>
      <vt:lpstr>'OrkinPestControl_12-07-17'!nmCounty</vt:lpstr>
      <vt:lpstr>'OsceolaCountyExt_02-07-18'!nmCounty</vt:lpstr>
      <vt:lpstr>'OsceolaCountyExt_05-03-18'!nmCounty</vt:lpstr>
      <vt:lpstr>'OsceolaCountyExt_08-23-18'!nmCounty</vt:lpstr>
      <vt:lpstr>'OsceolaCountyExt_10-11-18'!nmCounty</vt:lpstr>
      <vt:lpstr>'PalmBeachCountyExt_01-25-18'!nmCounty</vt:lpstr>
      <vt:lpstr>'PalmBeachCountyExt_03-09-18'!nmCounty</vt:lpstr>
      <vt:lpstr>'PalmBeachCountyExt_03-20-18'!nmCounty</vt:lpstr>
      <vt:lpstr>'PalmBeachCountyExt_05-08-18'!nmCounty</vt:lpstr>
      <vt:lpstr>'PalmBeachCountyExt_10-11-18'!nmCounty</vt:lpstr>
      <vt:lpstr>'PalmBeachCountyExt_10-12-18'!nmCounty</vt:lpstr>
      <vt:lpstr>'PascoCountyExt_01-31-18'!nmCounty</vt:lpstr>
      <vt:lpstr>'PascoCountyExt_05-31-18'!nmCounty</vt:lpstr>
      <vt:lpstr>'PascoCountyExt_12-12-17'!nmCounty</vt:lpstr>
      <vt:lpstr>'PinellasCountyExt_03-26-18'!nmCounty</vt:lpstr>
      <vt:lpstr>'PolkCountyExt_02-21-18'!nmCounty</vt:lpstr>
      <vt:lpstr>'PolkCountyExt_10-04-18'!nmCounty</vt:lpstr>
      <vt:lpstr>'PowerX_06-29-18'!nmCounty</vt:lpstr>
      <vt:lpstr>'PutnamCountyExt_07-27-18'!nmCounty</vt:lpstr>
      <vt:lpstr>'PutnamCountyExt_11-03-17'!nmCounty</vt:lpstr>
      <vt:lpstr>'RookeryBay_03-27-18'!nmCounty</vt:lpstr>
      <vt:lpstr>'RookeryBay_03-31-18'!nmCounty</vt:lpstr>
      <vt:lpstr>'RookeryBay_09-25-18'!nmCounty</vt:lpstr>
      <vt:lpstr>'RookeryBayNERR_01-23-18'!nmCounty</vt:lpstr>
      <vt:lpstr>'RookeryBayNERR_05-22-18'!nmCounty</vt:lpstr>
      <vt:lpstr>'RookeryBayNERR_08-21-18'!nmCounty</vt:lpstr>
      <vt:lpstr>'SafariTermite&amp;PestCont_03-22-18'!nmCounty</vt:lpstr>
      <vt:lpstr>'SafariTermite&amp;PestCont_05-10-18'!nmCounty</vt:lpstr>
      <vt:lpstr>'SafariTermite&amp;PestCont_10-25-18'!nmCounty</vt:lpstr>
      <vt:lpstr>'SafariTermite&amp;PestCont_12-14-17'!nmCounty</vt:lpstr>
      <vt:lpstr>'SarasotaCountyExt_01-09-18'!nmCounty</vt:lpstr>
      <vt:lpstr>'SarasotaCountyExt_03-20-18'!nmCounty</vt:lpstr>
      <vt:lpstr>'SarasotaCountyExt_05-29-18'!nmCounty</vt:lpstr>
      <vt:lpstr>'SarasotaCountyExt_09-25-18'!nmCounty</vt:lpstr>
      <vt:lpstr>'SarasotaCountyExt_11-01-17'!nmCounty</vt:lpstr>
      <vt:lpstr>'SarasotaCountyExt_11-14-17'!nmCounty</vt:lpstr>
      <vt:lpstr>'St.JohnsCountyExt_02-13-18'!nmCounty</vt:lpstr>
      <vt:lpstr>'St.JohnsCountyExt_03-01-18'!nmCounty</vt:lpstr>
      <vt:lpstr>'St.JohnsCountyExt_09-18-18'!nmCounty</vt:lpstr>
      <vt:lpstr>'St.LucieCountyExt_02-02-18'!nmCounty</vt:lpstr>
      <vt:lpstr>'SumterCorrectionalInst_01-05-18'!nmCounty</vt:lpstr>
      <vt:lpstr>'SumterCorrectionalInst_03-22-18'!nmCounty</vt:lpstr>
      <vt:lpstr>'SumterCorrectionalInst_09-12-18'!nmCounty</vt:lpstr>
      <vt:lpstr>'SumterCorrectionalInst_11-06-17'!nmCounty</vt:lpstr>
      <vt:lpstr>'SumterCountyExt_06-08-18'!nmCounty</vt:lpstr>
      <vt:lpstr>'SumterCountyExt_11-17-17'!nmCounty</vt:lpstr>
      <vt:lpstr>'Trad''sPestControl_02-08-18'!nmCounty</vt:lpstr>
      <vt:lpstr>'Trad''sPestControl_11-16-17'!nmCounty</vt:lpstr>
      <vt:lpstr>'ValenciaCollege_03-29-18'!nmCounty</vt:lpstr>
      <vt:lpstr>'VolusiaCountyExt_04-27-18'!nmCounty</vt:lpstr>
      <vt:lpstr>'VolusiaCountyExt_06-15-18'!nmCounty</vt:lpstr>
      <vt:lpstr>'VolusiaCountyExt_08-14-18'!nmCounty</vt:lpstr>
      <vt:lpstr>'WaltDisneyWorld_12-05-17'!nmCounty</vt:lpstr>
      <vt:lpstr>'WashingtonCountyExt_01-09-18'!nmCounty</vt:lpstr>
      <vt:lpstr>'WashingtonCountyExt_05-29-18'!nmCounty</vt:lpstr>
      <vt:lpstr>nmCounty</vt:lpstr>
      <vt:lpstr>'AdemirJuradoCorp._09-15-18'!nmDate</vt:lpstr>
      <vt:lpstr>'AlachuaCountyExt_02-27-18'!nmDate</vt:lpstr>
      <vt:lpstr>'AlachuaCountyExt_06-28-18'!nmDate</vt:lpstr>
      <vt:lpstr>'AlachuaCountyExt_09-06-18'!nmDate</vt:lpstr>
      <vt:lpstr>'AlachuaCountyExt_10-23-18'!nmDate</vt:lpstr>
      <vt:lpstr>'BayCountyExt_03-01-18'!nmDate</vt:lpstr>
      <vt:lpstr>'BayCountyExt_04-13-18'!nmDate</vt:lpstr>
      <vt:lpstr>'BayCountyExt_08-21-18'!nmDate</vt:lpstr>
      <vt:lpstr>'BrevardCountyExt_03-30-18'!nmDate</vt:lpstr>
      <vt:lpstr>'BrevardCountyExt_11-20-17'!nmDate</vt:lpstr>
      <vt:lpstr>'Brightview_02-16-18'!nmDate</vt:lpstr>
      <vt:lpstr>'Brightview_03-02-18'!nmDate</vt:lpstr>
      <vt:lpstr>'Brightview_06-27-18'!nmDate</vt:lpstr>
      <vt:lpstr>'Brightview_11-10-17'!nmDate</vt:lpstr>
      <vt:lpstr>'BrowardCountyExt_01-10-18'!nmDate</vt:lpstr>
      <vt:lpstr>'BrowardCountyExt_02-08-18'!nmDate</vt:lpstr>
      <vt:lpstr>'BrowardCountyExt_04-12-18'!nmDate</vt:lpstr>
      <vt:lpstr>'BrowardCountyExt_07-19-18'!nmDate</vt:lpstr>
      <vt:lpstr>'CharlotteCountyExt_01-19-18'!nmDate</vt:lpstr>
      <vt:lpstr>'CharlotteCountyExt_03-01-18'!nmDate</vt:lpstr>
      <vt:lpstr>'CharlotteCountyExt_04-30-18'!nmDate</vt:lpstr>
      <vt:lpstr>'CharlotteCountyExt_05-30-18'!nmDate</vt:lpstr>
      <vt:lpstr>'CharlotteCountyExt_06-22-18'!nmDate</vt:lpstr>
      <vt:lpstr>'CharlotteCountyExt_09-07-18'!nmDate</vt:lpstr>
      <vt:lpstr>'CharlotteCountyExt_10-29-18'!nmDate</vt:lpstr>
      <vt:lpstr>'CharlotteCountyExt_11-15-17'!nmDate</vt:lpstr>
      <vt:lpstr>'CharlotteCountyExt_12-12-17'!nmDate</vt:lpstr>
      <vt:lpstr>'CitrusCountyExt_11-17-17'!nmDate</vt:lpstr>
      <vt:lpstr>'ColumbiaCountyExt_11-16-17'!nmDate</vt:lpstr>
      <vt:lpstr>'CrawfordLandscapeGroup_09-07-18'!nmDate</vt:lpstr>
      <vt:lpstr>'CrawfordLandscaping_02-16-18'!nmDate</vt:lpstr>
      <vt:lpstr>'CrawfordLandscaping_07-27-18'!nmDate</vt:lpstr>
      <vt:lpstr>'DeansServices_06-21-18'!nmDate</vt:lpstr>
      <vt:lpstr>'DeansServices_10-03-18'!nmDate</vt:lpstr>
      <vt:lpstr>'DuvalCountyExt_03-27-18'!nmDate</vt:lpstr>
      <vt:lpstr>'DuvalCountyExt_09-12-18'!nmDate</vt:lpstr>
      <vt:lpstr>'EddingerPestControl_03-17-18'!nmDate</vt:lpstr>
      <vt:lpstr>'Eddinger''sPestControl_09-18-18'!nmDate</vt:lpstr>
      <vt:lpstr>'EscambiaCountyExt_11-21-17'!nmDate</vt:lpstr>
      <vt:lpstr>'EstateLandscaping&amp;Lawn_06-15-18'!nmDate</vt:lpstr>
      <vt:lpstr>'EstateLandscaping_01-12-18'!nmDate</vt:lpstr>
      <vt:lpstr>'EstateLandscaping_02-09-18'!nmDate</vt:lpstr>
      <vt:lpstr>'EstateLandscaping_03-30-18'!nmDate</vt:lpstr>
      <vt:lpstr>'FAMU_09-04-18'!nmDate</vt:lpstr>
      <vt:lpstr>'FernviewFarm_02-02-18'!nmDate</vt:lpstr>
      <vt:lpstr>'FlaglerCountyExt_09-08-18'!nmDate</vt:lpstr>
      <vt:lpstr>'HernandoCountyExt_04-21-18'!nmDate</vt:lpstr>
      <vt:lpstr>'HernandoCountyExt_11-18-17'!nmDate</vt:lpstr>
      <vt:lpstr>'HeronHome&amp;Outdoor_12-07-17'!nmDate</vt:lpstr>
      <vt:lpstr>'HighlandsCountyExt_05-31-18'!nmDate</vt:lpstr>
      <vt:lpstr>'HillsboroughCountyExt_02-20-18'!nmDate</vt:lpstr>
      <vt:lpstr>'HillsboroughCountyExt_09-25-18'!nmDate</vt:lpstr>
      <vt:lpstr>'IndianRiverCountyExt_11-01-17'!nmDate</vt:lpstr>
      <vt:lpstr>'LakeCountyExt_06-21-18'!nmDate</vt:lpstr>
      <vt:lpstr>'LakeCountyExt_07-03-18'!nmDate</vt:lpstr>
      <vt:lpstr>'LakeCountyExt_07-05-18'!nmDate</vt:lpstr>
      <vt:lpstr>'LandscapeMaintenancePr_01-05-18'!nmDate</vt:lpstr>
      <vt:lpstr>'LandscapeMaintenancePr_02-01-18'!nmDate</vt:lpstr>
      <vt:lpstr>'LandscapeMaintenancePr_02-24-18'!nmDate</vt:lpstr>
      <vt:lpstr>'LandscapeMaintenancePr_04-27-18'!nmDate</vt:lpstr>
      <vt:lpstr>'LeeCountyExt_03-15-18'!nmDate</vt:lpstr>
      <vt:lpstr>'LeeCountyExt_04-26-18'!nmDate</vt:lpstr>
      <vt:lpstr>'LeeCountyExt_05-10-18'!nmDate</vt:lpstr>
      <vt:lpstr>'LeeCountyExt_06-01-18'!nmDate</vt:lpstr>
      <vt:lpstr>'LeeCountyExt_09-04-18'!nmDate</vt:lpstr>
      <vt:lpstr>'LeeCountyExt_10-19-18'!nmDate</vt:lpstr>
      <vt:lpstr>'LeeCountyExt_12-01-17'!nmDate</vt:lpstr>
      <vt:lpstr>'LeonCountyExt_03-29-18'!nmDate</vt:lpstr>
      <vt:lpstr>'LeonCountyExt_10-18-18'!nmDate</vt:lpstr>
      <vt:lpstr>'ManateeCountyExt_02-16-18'!nmDate</vt:lpstr>
      <vt:lpstr>'ManateeCountyExt_04-13-18'!nmDate</vt:lpstr>
      <vt:lpstr>'ManateeCountyExt_08-23-18'!nmDate</vt:lpstr>
      <vt:lpstr>'ManateeCountyExt_10-25-18'!nmDate</vt:lpstr>
      <vt:lpstr>'MarionCountyExt_01-18-18'!nmDate</vt:lpstr>
      <vt:lpstr>'MarionCountyExt_04-19-18'!nmDate</vt:lpstr>
      <vt:lpstr>'MarionCountyExt_07-19-18'!nmDate</vt:lpstr>
      <vt:lpstr>'MartinCountyExt_05-17-18'!nmDate</vt:lpstr>
      <vt:lpstr>'Miami-DadeCountyExt_01-25-18'!nmDate</vt:lpstr>
      <vt:lpstr>'Miami-DadeCountyExt_02-27-18'!nmDate</vt:lpstr>
      <vt:lpstr>'Miami-DadeCountyExt_03-20-18'!nmDate</vt:lpstr>
      <vt:lpstr>'Miami-DadeCountyExt_04-24-18'!nmDate</vt:lpstr>
      <vt:lpstr>'Miami-DadeCountyExt_05-24-18'!nmDate</vt:lpstr>
      <vt:lpstr>'Miami-DadeCountyExt_09-25-18'!nmDate</vt:lpstr>
      <vt:lpstr>'Miami-DadeCountyExt_10-23-18'!nmDate</vt:lpstr>
      <vt:lpstr>'Miami-DadeCountyExt_11-14-17'!nmDate</vt:lpstr>
      <vt:lpstr>'OkaloosaCountyExt_03-06-18'!nmDate</vt:lpstr>
      <vt:lpstr>'OrangeCountyExt_02-28-18'!nmDate</vt:lpstr>
      <vt:lpstr>'OrangeCountyExt_03-13-18'!nmDate</vt:lpstr>
      <vt:lpstr>'OrangeCountyExt_09-13-18'!nmDate</vt:lpstr>
      <vt:lpstr>'OrangeCountyExt_12-14-17'!nmDate</vt:lpstr>
      <vt:lpstr>'OrkinPestControl_01-24-18'!nmDate</vt:lpstr>
      <vt:lpstr>'OrkinPestControl_03-14-18'!nmDate</vt:lpstr>
      <vt:lpstr>'OrkinPestControl_12-07-17'!nmDate</vt:lpstr>
      <vt:lpstr>'OsceolaCountyExt_02-07-18'!nmDate</vt:lpstr>
      <vt:lpstr>'OsceolaCountyExt_05-03-18'!nmDate</vt:lpstr>
      <vt:lpstr>'OsceolaCountyExt_08-23-18'!nmDate</vt:lpstr>
      <vt:lpstr>'OsceolaCountyExt_10-11-18'!nmDate</vt:lpstr>
      <vt:lpstr>'PalmBeachCountyExt_01-25-18'!nmDate</vt:lpstr>
      <vt:lpstr>'PalmBeachCountyExt_03-09-18'!nmDate</vt:lpstr>
      <vt:lpstr>'PalmBeachCountyExt_03-20-18'!nmDate</vt:lpstr>
      <vt:lpstr>'PalmBeachCountyExt_05-08-18'!nmDate</vt:lpstr>
      <vt:lpstr>'PalmBeachCountyExt_10-11-18'!nmDate</vt:lpstr>
      <vt:lpstr>'PalmBeachCountyExt_10-12-18'!nmDate</vt:lpstr>
      <vt:lpstr>'PascoCountyExt_01-31-18'!nmDate</vt:lpstr>
      <vt:lpstr>'PascoCountyExt_05-31-18'!nmDate</vt:lpstr>
      <vt:lpstr>'PascoCountyExt_12-12-17'!nmDate</vt:lpstr>
      <vt:lpstr>'PinellasCountyExt_03-26-18'!nmDate</vt:lpstr>
      <vt:lpstr>'PolkCountyExt_02-21-18'!nmDate</vt:lpstr>
      <vt:lpstr>'PolkCountyExt_10-04-18'!nmDate</vt:lpstr>
      <vt:lpstr>'PowerX_06-29-18'!nmDate</vt:lpstr>
      <vt:lpstr>'PutnamCountyExt_07-27-18'!nmDate</vt:lpstr>
      <vt:lpstr>'PutnamCountyExt_11-03-17'!nmDate</vt:lpstr>
      <vt:lpstr>'RookeryBay_03-27-18'!nmDate</vt:lpstr>
      <vt:lpstr>'RookeryBay_03-31-18'!nmDate</vt:lpstr>
      <vt:lpstr>'RookeryBay_09-25-18'!nmDate</vt:lpstr>
      <vt:lpstr>'RookeryBayNERR_01-23-18'!nmDate</vt:lpstr>
      <vt:lpstr>'RookeryBayNERR_05-22-18'!nmDate</vt:lpstr>
      <vt:lpstr>'RookeryBayNERR_08-21-18'!nmDate</vt:lpstr>
      <vt:lpstr>'SafariTermite&amp;PestCont_03-22-18'!nmDate</vt:lpstr>
      <vt:lpstr>'SafariTermite&amp;PestCont_05-10-18'!nmDate</vt:lpstr>
      <vt:lpstr>'SafariTermite&amp;PestCont_10-25-18'!nmDate</vt:lpstr>
      <vt:lpstr>'SafariTermite&amp;PestCont_12-14-17'!nmDate</vt:lpstr>
      <vt:lpstr>'SarasotaCountyExt_01-09-18'!nmDate</vt:lpstr>
      <vt:lpstr>'SarasotaCountyExt_03-20-18'!nmDate</vt:lpstr>
      <vt:lpstr>'SarasotaCountyExt_05-29-18'!nmDate</vt:lpstr>
      <vt:lpstr>'SarasotaCountyExt_09-25-18'!nmDate</vt:lpstr>
      <vt:lpstr>'SarasotaCountyExt_11-01-17'!nmDate</vt:lpstr>
      <vt:lpstr>'SarasotaCountyExt_11-14-17'!nmDate</vt:lpstr>
      <vt:lpstr>'St.JohnsCountyExt_02-13-18'!nmDate</vt:lpstr>
      <vt:lpstr>'St.JohnsCountyExt_03-01-18'!nmDate</vt:lpstr>
      <vt:lpstr>'St.JohnsCountyExt_09-18-18'!nmDate</vt:lpstr>
      <vt:lpstr>'St.LucieCountyExt_02-02-18'!nmDate</vt:lpstr>
      <vt:lpstr>'SumterCorrectionalInst_01-05-18'!nmDate</vt:lpstr>
      <vt:lpstr>'SumterCorrectionalInst_03-22-18'!nmDate</vt:lpstr>
      <vt:lpstr>'SumterCorrectionalInst_09-12-18'!nmDate</vt:lpstr>
      <vt:lpstr>'SumterCorrectionalInst_11-06-17'!nmDate</vt:lpstr>
      <vt:lpstr>'SumterCountyExt_06-08-18'!nmDate</vt:lpstr>
      <vt:lpstr>'SumterCountyExt_11-17-17'!nmDate</vt:lpstr>
      <vt:lpstr>'Trad''sPestControl_02-08-18'!nmDate</vt:lpstr>
      <vt:lpstr>'Trad''sPestControl_11-16-17'!nmDate</vt:lpstr>
      <vt:lpstr>'ValenciaCollege_03-29-18'!nmDate</vt:lpstr>
      <vt:lpstr>'VolusiaCountyExt_04-27-18'!nmDate</vt:lpstr>
      <vt:lpstr>'VolusiaCountyExt_06-15-18'!nmDate</vt:lpstr>
      <vt:lpstr>'VolusiaCountyExt_08-14-18'!nmDate</vt:lpstr>
      <vt:lpstr>'WaltDisneyWorld_12-05-17'!nmDate</vt:lpstr>
      <vt:lpstr>'WashingtonCountyExt_01-09-18'!nmDate</vt:lpstr>
      <vt:lpstr>'WashingtonCountyExt_05-29-18'!nmDate</vt:lpstr>
      <vt:lpstr>nmDate</vt:lpstr>
      <vt:lpstr>'AdemirJuradoCorp._09-15-18'!nmRespondents</vt:lpstr>
      <vt:lpstr>'AlachuaCountyExt_02-27-18'!nmRespondents</vt:lpstr>
      <vt:lpstr>'AlachuaCountyExt_06-28-18'!nmRespondents</vt:lpstr>
      <vt:lpstr>'AlachuaCountyExt_09-06-18'!nmRespondents</vt:lpstr>
      <vt:lpstr>'AlachuaCountyExt_10-23-18'!nmRespondents</vt:lpstr>
      <vt:lpstr>'BayCountyExt_03-01-18'!nmRespondents</vt:lpstr>
      <vt:lpstr>'BayCountyExt_04-13-18'!nmRespondents</vt:lpstr>
      <vt:lpstr>'BayCountyExt_08-21-18'!nmRespondents</vt:lpstr>
      <vt:lpstr>'BrevardCountyExt_03-30-18'!nmRespondents</vt:lpstr>
      <vt:lpstr>'BrevardCountyExt_11-20-17'!nmRespondents</vt:lpstr>
      <vt:lpstr>'Brightview_02-16-18'!nmRespondents</vt:lpstr>
      <vt:lpstr>'Brightview_03-02-18'!nmRespondents</vt:lpstr>
      <vt:lpstr>'Brightview_06-27-18'!nmRespondents</vt:lpstr>
      <vt:lpstr>'Brightview_11-10-17'!nmRespondents</vt:lpstr>
      <vt:lpstr>'BrowardCountyExt_01-10-18'!nmRespondents</vt:lpstr>
      <vt:lpstr>'BrowardCountyExt_02-08-18'!nmRespondents</vt:lpstr>
      <vt:lpstr>'BrowardCountyExt_04-12-18'!nmRespondents</vt:lpstr>
      <vt:lpstr>'BrowardCountyExt_07-19-18'!nmRespondents</vt:lpstr>
      <vt:lpstr>'CharlotteCountyExt_01-19-18'!nmRespondents</vt:lpstr>
      <vt:lpstr>'CharlotteCountyExt_03-01-18'!nmRespondents</vt:lpstr>
      <vt:lpstr>'CharlotteCountyExt_04-30-18'!nmRespondents</vt:lpstr>
      <vt:lpstr>'CharlotteCountyExt_05-30-18'!nmRespondents</vt:lpstr>
      <vt:lpstr>'CharlotteCountyExt_06-22-18'!nmRespondents</vt:lpstr>
      <vt:lpstr>'CharlotteCountyExt_09-07-18'!nmRespondents</vt:lpstr>
      <vt:lpstr>'CharlotteCountyExt_10-29-18'!nmRespondents</vt:lpstr>
      <vt:lpstr>'CharlotteCountyExt_11-15-17'!nmRespondents</vt:lpstr>
      <vt:lpstr>'CharlotteCountyExt_12-12-17'!nmRespondents</vt:lpstr>
      <vt:lpstr>'CitrusCountyExt_11-17-17'!nmRespondents</vt:lpstr>
      <vt:lpstr>'ColumbiaCountyExt_11-16-17'!nmRespondents</vt:lpstr>
      <vt:lpstr>'CrawfordLandscapeGroup_09-07-18'!nmRespondents</vt:lpstr>
      <vt:lpstr>'CrawfordLandscaping_02-16-18'!nmRespondents</vt:lpstr>
      <vt:lpstr>'CrawfordLandscaping_07-27-18'!nmRespondents</vt:lpstr>
      <vt:lpstr>'DeansServices_06-21-18'!nmRespondents</vt:lpstr>
      <vt:lpstr>'DeansServices_10-03-18'!nmRespondents</vt:lpstr>
      <vt:lpstr>'DuvalCountyExt_03-27-18'!nmRespondents</vt:lpstr>
      <vt:lpstr>'DuvalCountyExt_09-12-18'!nmRespondents</vt:lpstr>
      <vt:lpstr>'EddingerPestControl_03-17-18'!nmRespondents</vt:lpstr>
      <vt:lpstr>'Eddinger''sPestControl_09-18-18'!nmRespondents</vt:lpstr>
      <vt:lpstr>'EscambiaCountyExt_11-21-17'!nmRespondents</vt:lpstr>
      <vt:lpstr>'EstateLandscaping&amp;Lawn_06-15-18'!nmRespondents</vt:lpstr>
      <vt:lpstr>'EstateLandscaping_01-12-18'!nmRespondents</vt:lpstr>
      <vt:lpstr>'EstateLandscaping_02-09-18'!nmRespondents</vt:lpstr>
      <vt:lpstr>'EstateLandscaping_03-30-18'!nmRespondents</vt:lpstr>
      <vt:lpstr>'FAMU_09-04-18'!nmRespondents</vt:lpstr>
      <vt:lpstr>'FernviewFarm_02-02-18'!nmRespondents</vt:lpstr>
      <vt:lpstr>'FlaglerCountyExt_09-08-18'!nmRespondents</vt:lpstr>
      <vt:lpstr>'HernandoCountyExt_04-21-18'!nmRespondents</vt:lpstr>
      <vt:lpstr>'HernandoCountyExt_11-18-17'!nmRespondents</vt:lpstr>
      <vt:lpstr>'HeronHome&amp;Outdoor_12-07-17'!nmRespondents</vt:lpstr>
      <vt:lpstr>'HighlandsCountyExt_05-31-18'!nmRespondents</vt:lpstr>
      <vt:lpstr>'HillsboroughCountyExt_02-20-18'!nmRespondents</vt:lpstr>
      <vt:lpstr>'HillsboroughCountyExt_09-25-18'!nmRespondents</vt:lpstr>
      <vt:lpstr>'IndianRiverCountyExt_11-01-17'!nmRespondents</vt:lpstr>
      <vt:lpstr>'LakeCountyExt_06-21-18'!nmRespondents</vt:lpstr>
      <vt:lpstr>'LakeCountyExt_07-03-18'!nmRespondents</vt:lpstr>
      <vt:lpstr>'LakeCountyExt_07-05-18'!nmRespondents</vt:lpstr>
      <vt:lpstr>'LandscapeMaintenancePr_01-05-18'!nmRespondents</vt:lpstr>
      <vt:lpstr>'LandscapeMaintenancePr_02-01-18'!nmRespondents</vt:lpstr>
      <vt:lpstr>'LandscapeMaintenancePr_02-24-18'!nmRespondents</vt:lpstr>
      <vt:lpstr>'LandscapeMaintenancePr_04-27-18'!nmRespondents</vt:lpstr>
      <vt:lpstr>'LeeCountyExt_03-15-18'!nmRespondents</vt:lpstr>
      <vt:lpstr>'LeeCountyExt_04-26-18'!nmRespondents</vt:lpstr>
      <vt:lpstr>'LeeCountyExt_05-10-18'!nmRespondents</vt:lpstr>
      <vt:lpstr>'LeeCountyExt_06-01-18'!nmRespondents</vt:lpstr>
      <vt:lpstr>'LeeCountyExt_09-04-18'!nmRespondents</vt:lpstr>
      <vt:lpstr>'LeeCountyExt_10-19-18'!nmRespondents</vt:lpstr>
      <vt:lpstr>'LeeCountyExt_12-01-17'!nmRespondents</vt:lpstr>
      <vt:lpstr>'LeonCountyExt_03-29-18'!nmRespondents</vt:lpstr>
      <vt:lpstr>'LeonCountyExt_10-18-18'!nmRespondents</vt:lpstr>
      <vt:lpstr>'ManateeCountyExt_02-16-18'!nmRespondents</vt:lpstr>
      <vt:lpstr>'ManateeCountyExt_04-13-18'!nmRespondents</vt:lpstr>
      <vt:lpstr>'ManateeCountyExt_08-23-18'!nmRespondents</vt:lpstr>
      <vt:lpstr>'ManateeCountyExt_10-25-18'!nmRespondents</vt:lpstr>
      <vt:lpstr>'MarionCountyExt_01-18-18'!nmRespondents</vt:lpstr>
      <vt:lpstr>'MarionCountyExt_04-19-18'!nmRespondents</vt:lpstr>
      <vt:lpstr>'MarionCountyExt_07-19-18'!nmRespondents</vt:lpstr>
      <vt:lpstr>'MartinCountyExt_05-17-18'!nmRespondents</vt:lpstr>
      <vt:lpstr>'Miami-DadeCountyExt_01-25-18'!nmRespondents</vt:lpstr>
      <vt:lpstr>'Miami-DadeCountyExt_02-27-18'!nmRespondents</vt:lpstr>
      <vt:lpstr>'Miami-DadeCountyExt_03-20-18'!nmRespondents</vt:lpstr>
      <vt:lpstr>'Miami-DadeCountyExt_04-24-18'!nmRespondents</vt:lpstr>
      <vt:lpstr>'Miami-DadeCountyExt_05-24-18'!nmRespondents</vt:lpstr>
      <vt:lpstr>'Miami-DadeCountyExt_09-25-18'!nmRespondents</vt:lpstr>
      <vt:lpstr>'Miami-DadeCountyExt_10-23-18'!nmRespondents</vt:lpstr>
      <vt:lpstr>'Miami-DadeCountyExt_11-14-17'!nmRespondents</vt:lpstr>
      <vt:lpstr>'OkaloosaCountyExt_03-06-18'!nmRespondents</vt:lpstr>
      <vt:lpstr>'OrangeCountyExt_02-28-18'!nmRespondents</vt:lpstr>
      <vt:lpstr>'OrangeCountyExt_03-13-18'!nmRespondents</vt:lpstr>
      <vt:lpstr>'OrangeCountyExt_09-13-18'!nmRespondents</vt:lpstr>
      <vt:lpstr>'OrangeCountyExt_12-14-17'!nmRespondents</vt:lpstr>
      <vt:lpstr>'OrkinPestControl_01-24-18'!nmRespondents</vt:lpstr>
      <vt:lpstr>'OrkinPestControl_03-14-18'!nmRespondents</vt:lpstr>
      <vt:lpstr>'OrkinPestControl_12-07-17'!nmRespondents</vt:lpstr>
      <vt:lpstr>'OsceolaCountyExt_02-07-18'!nmRespondents</vt:lpstr>
      <vt:lpstr>'OsceolaCountyExt_05-03-18'!nmRespondents</vt:lpstr>
      <vt:lpstr>'OsceolaCountyExt_08-23-18'!nmRespondents</vt:lpstr>
      <vt:lpstr>'OsceolaCountyExt_10-11-18'!nmRespondents</vt:lpstr>
      <vt:lpstr>'PalmBeachCountyExt_01-25-18'!nmRespondents</vt:lpstr>
      <vt:lpstr>'PalmBeachCountyExt_03-09-18'!nmRespondents</vt:lpstr>
      <vt:lpstr>'PalmBeachCountyExt_03-20-18'!nmRespondents</vt:lpstr>
      <vt:lpstr>'PalmBeachCountyExt_05-08-18'!nmRespondents</vt:lpstr>
      <vt:lpstr>'PalmBeachCountyExt_10-11-18'!nmRespondents</vt:lpstr>
      <vt:lpstr>'PalmBeachCountyExt_10-12-18'!nmRespondents</vt:lpstr>
      <vt:lpstr>'PascoCountyExt_01-31-18'!nmRespondents</vt:lpstr>
      <vt:lpstr>'PascoCountyExt_05-31-18'!nmRespondents</vt:lpstr>
      <vt:lpstr>'PascoCountyExt_12-12-17'!nmRespondents</vt:lpstr>
      <vt:lpstr>'PinellasCountyExt_03-26-18'!nmRespondents</vt:lpstr>
      <vt:lpstr>'PolkCountyExt_02-21-18'!nmRespondents</vt:lpstr>
      <vt:lpstr>'PolkCountyExt_10-04-18'!nmRespondents</vt:lpstr>
      <vt:lpstr>'PowerX_06-29-18'!nmRespondents</vt:lpstr>
      <vt:lpstr>'PutnamCountyExt_07-27-18'!nmRespondents</vt:lpstr>
      <vt:lpstr>'PutnamCountyExt_11-03-17'!nmRespondents</vt:lpstr>
      <vt:lpstr>'RookeryBay_03-27-18'!nmRespondents</vt:lpstr>
      <vt:lpstr>'RookeryBay_03-31-18'!nmRespondents</vt:lpstr>
      <vt:lpstr>'RookeryBay_09-25-18'!nmRespondents</vt:lpstr>
      <vt:lpstr>'RookeryBayNERR_01-23-18'!nmRespondents</vt:lpstr>
      <vt:lpstr>'RookeryBayNERR_05-22-18'!nmRespondents</vt:lpstr>
      <vt:lpstr>'RookeryBayNERR_08-21-18'!nmRespondents</vt:lpstr>
      <vt:lpstr>'SafariTermite&amp;PestCont_03-22-18'!nmRespondents</vt:lpstr>
      <vt:lpstr>'SafariTermite&amp;PestCont_05-10-18'!nmRespondents</vt:lpstr>
      <vt:lpstr>'SafariTermite&amp;PestCont_10-25-18'!nmRespondents</vt:lpstr>
      <vt:lpstr>'SafariTermite&amp;PestCont_12-14-17'!nmRespondents</vt:lpstr>
      <vt:lpstr>'SarasotaCountyExt_01-09-18'!nmRespondents</vt:lpstr>
      <vt:lpstr>'SarasotaCountyExt_03-20-18'!nmRespondents</vt:lpstr>
      <vt:lpstr>'SarasotaCountyExt_05-29-18'!nmRespondents</vt:lpstr>
      <vt:lpstr>'SarasotaCountyExt_09-25-18'!nmRespondents</vt:lpstr>
      <vt:lpstr>'SarasotaCountyExt_11-01-17'!nmRespondents</vt:lpstr>
      <vt:lpstr>'SarasotaCountyExt_11-14-17'!nmRespondents</vt:lpstr>
      <vt:lpstr>'St.JohnsCountyExt_02-13-18'!nmRespondents</vt:lpstr>
      <vt:lpstr>'St.JohnsCountyExt_03-01-18'!nmRespondents</vt:lpstr>
      <vt:lpstr>'St.JohnsCountyExt_09-18-18'!nmRespondents</vt:lpstr>
      <vt:lpstr>'St.LucieCountyExt_02-02-18'!nmRespondents</vt:lpstr>
      <vt:lpstr>'SumterCorrectionalInst_01-05-18'!nmRespondents</vt:lpstr>
      <vt:lpstr>'SumterCorrectionalInst_03-22-18'!nmRespondents</vt:lpstr>
      <vt:lpstr>'SumterCorrectionalInst_09-12-18'!nmRespondents</vt:lpstr>
      <vt:lpstr>'SumterCorrectionalInst_11-06-17'!nmRespondents</vt:lpstr>
      <vt:lpstr>'SumterCountyExt_06-08-18'!nmRespondents</vt:lpstr>
      <vt:lpstr>'SumterCountyExt_11-17-17'!nmRespondents</vt:lpstr>
      <vt:lpstr>'Trad''sPestControl_02-08-18'!nmRespondents</vt:lpstr>
      <vt:lpstr>'Trad''sPestControl_11-16-17'!nmRespondents</vt:lpstr>
      <vt:lpstr>'ValenciaCollege_03-29-18'!nmRespondents</vt:lpstr>
      <vt:lpstr>'VolusiaCountyExt_04-27-18'!nmRespondents</vt:lpstr>
      <vt:lpstr>'VolusiaCountyExt_06-15-18'!nmRespondents</vt:lpstr>
      <vt:lpstr>'VolusiaCountyExt_08-14-18'!nmRespondents</vt:lpstr>
      <vt:lpstr>'WaltDisneyWorld_12-05-17'!nmRespondents</vt:lpstr>
      <vt:lpstr>'WashingtonCountyExt_01-09-18'!nmRespondents</vt:lpstr>
      <vt:lpstr>'WashingtonCountyExt_05-29-18'!nmRespondents</vt:lpstr>
      <vt:lpstr>nmRespondents</vt:lpstr>
      <vt:lpstr>'AdemirJuradoCorp._09-15-18'!OtherDescription</vt:lpstr>
      <vt:lpstr>'AlachuaCountyExt_02-27-18'!OtherDescription</vt:lpstr>
      <vt:lpstr>'AlachuaCountyExt_06-28-18'!OtherDescription</vt:lpstr>
      <vt:lpstr>'AlachuaCountyExt_09-06-18'!OtherDescription</vt:lpstr>
      <vt:lpstr>'AlachuaCountyExt_10-23-18'!OtherDescription</vt:lpstr>
      <vt:lpstr>'BayCountyExt_03-01-18'!OtherDescription</vt:lpstr>
      <vt:lpstr>'BayCountyExt_04-13-18'!OtherDescription</vt:lpstr>
      <vt:lpstr>'BayCountyExt_08-21-18'!OtherDescription</vt:lpstr>
      <vt:lpstr>'BrevardCountyExt_03-30-18'!OtherDescription</vt:lpstr>
      <vt:lpstr>'BrevardCountyExt_11-20-17'!OtherDescription</vt:lpstr>
      <vt:lpstr>'Brightview_02-16-18'!OtherDescription</vt:lpstr>
      <vt:lpstr>'Brightview_03-02-18'!OtherDescription</vt:lpstr>
      <vt:lpstr>'Brightview_06-27-18'!OtherDescription</vt:lpstr>
      <vt:lpstr>'Brightview_11-10-17'!OtherDescription</vt:lpstr>
      <vt:lpstr>'BrowardCountyExt_01-10-18'!OtherDescription</vt:lpstr>
      <vt:lpstr>'BrowardCountyExt_02-08-18'!OtherDescription</vt:lpstr>
      <vt:lpstr>'BrowardCountyExt_04-12-18'!OtherDescription</vt:lpstr>
      <vt:lpstr>'BrowardCountyExt_07-19-18'!OtherDescription</vt:lpstr>
      <vt:lpstr>'CharlotteCountyExt_01-19-18'!OtherDescription</vt:lpstr>
      <vt:lpstr>'CharlotteCountyExt_03-01-18'!OtherDescription</vt:lpstr>
      <vt:lpstr>'CharlotteCountyExt_04-30-18'!OtherDescription</vt:lpstr>
      <vt:lpstr>'CharlotteCountyExt_05-30-18'!OtherDescription</vt:lpstr>
      <vt:lpstr>'CharlotteCountyExt_06-22-18'!OtherDescription</vt:lpstr>
      <vt:lpstr>'CharlotteCountyExt_09-07-18'!OtherDescription</vt:lpstr>
      <vt:lpstr>'CharlotteCountyExt_10-29-18'!OtherDescription</vt:lpstr>
      <vt:lpstr>'CharlotteCountyExt_11-15-17'!OtherDescription</vt:lpstr>
      <vt:lpstr>'CharlotteCountyExt_12-12-17'!OtherDescription</vt:lpstr>
      <vt:lpstr>'CitrusCountyExt_11-17-17'!OtherDescription</vt:lpstr>
      <vt:lpstr>'ColumbiaCountyExt_11-16-17'!OtherDescription</vt:lpstr>
      <vt:lpstr>'CrawfordLandscapeGroup_09-07-18'!OtherDescription</vt:lpstr>
      <vt:lpstr>'CrawfordLandscaping_02-16-18'!OtherDescription</vt:lpstr>
      <vt:lpstr>'CrawfordLandscaping_07-27-18'!OtherDescription</vt:lpstr>
      <vt:lpstr>'DeansServices_06-21-18'!OtherDescription</vt:lpstr>
      <vt:lpstr>'DeansServices_10-03-18'!OtherDescription</vt:lpstr>
      <vt:lpstr>'DuvalCountyExt_03-27-18'!OtherDescription</vt:lpstr>
      <vt:lpstr>'DuvalCountyExt_09-12-18'!OtherDescription</vt:lpstr>
      <vt:lpstr>'EddingerPestControl_03-17-18'!OtherDescription</vt:lpstr>
      <vt:lpstr>'Eddinger''sPestControl_09-18-18'!OtherDescription</vt:lpstr>
      <vt:lpstr>'EscambiaCountyExt_11-21-17'!OtherDescription</vt:lpstr>
      <vt:lpstr>'EstateLandscaping&amp;Lawn_06-15-18'!OtherDescription</vt:lpstr>
      <vt:lpstr>'EstateLandscaping_01-12-18'!OtherDescription</vt:lpstr>
      <vt:lpstr>'EstateLandscaping_02-09-18'!OtherDescription</vt:lpstr>
      <vt:lpstr>'EstateLandscaping_03-30-18'!OtherDescription</vt:lpstr>
      <vt:lpstr>'FAMU_09-04-18'!OtherDescription</vt:lpstr>
      <vt:lpstr>'FernviewFarm_02-02-18'!OtherDescription</vt:lpstr>
      <vt:lpstr>'FlaglerCountyExt_09-08-18'!OtherDescription</vt:lpstr>
      <vt:lpstr>'HernandoCountyExt_04-21-18'!OtherDescription</vt:lpstr>
      <vt:lpstr>'HernandoCountyExt_11-18-17'!OtherDescription</vt:lpstr>
      <vt:lpstr>'HeronHome&amp;Outdoor_12-07-17'!OtherDescription</vt:lpstr>
      <vt:lpstr>'HighlandsCountyExt_05-31-18'!OtherDescription</vt:lpstr>
      <vt:lpstr>'HillsboroughCountyExt_02-20-18'!OtherDescription</vt:lpstr>
      <vt:lpstr>'HillsboroughCountyExt_09-25-18'!OtherDescription</vt:lpstr>
      <vt:lpstr>'IndianRiverCountyExt_11-01-17'!OtherDescription</vt:lpstr>
      <vt:lpstr>'LakeCountyExt_06-21-18'!OtherDescription</vt:lpstr>
      <vt:lpstr>'LakeCountyExt_07-03-18'!OtherDescription</vt:lpstr>
      <vt:lpstr>'LakeCountyExt_07-05-18'!OtherDescription</vt:lpstr>
      <vt:lpstr>'LandscapeMaintenancePr_01-05-18'!OtherDescription</vt:lpstr>
      <vt:lpstr>'LandscapeMaintenancePr_02-01-18'!OtherDescription</vt:lpstr>
      <vt:lpstr>'LandscapeMaintenancePr_02-24-18'!OtherDescription</vt:lpstr>
      <vt:lpstr>'LandscapeMaintenancePr_04-27-18'!OtherDescription</vt:lpstr>
      <vt:lpstr>'LeeCountyExt_03-15-18'!OtherDescription</vt:lpstr>
      <vt:lpstr>'LeeCountyExt_04-26-18'!OtherDescription</vt:lpstr>
      <vt:lpstr>'LeeCountyExt_05-10-18'!OtherDescription</vt:lpstr>
      <vt:lpstr>'LeeCountyExt_06-01-18'!OtherDescription</vt:lpstr>
      <vt:lpstr>'LeeCountyExt_09-04-18'!OtherDescription</vt:lpstr>
      <vt:lpstr>'LeeCountyExt_10-19-18'!OtherDescription</vt:lpstr>
      <vt:lpstr>'LeeCountyExt_12-01-17'!OtherDescription</vt:lpstr>
      <vt:lpstr>'LeonCountyExt_03-29-18'!OtherDescription</vt:lpstr>
      <vt:lpstr>'LeonCountyExt_10-18-18'!OtherDescription</vt:lpstr>
      <vt:lpstr>'ManateeCountyExt_02-16-18'!OtherDescription</vt:lpstr>
      <vt:lpstr>'ManateeCountyExt_04-13-18'!OtherDescription</vt:lpstr>
      <vt:lpstr>'ManateeCountyExt_08-23-18'!OtherDescription</vt:lpstr>
      <vt:lpstr>'ManateeCountyExt_10-25-18'!OtherDescription</vt:lpstr>
      <vt:lpstr>'MarionCountyExt_01-18-18'!OtherDescription</vt:lpstr>
      <vt:lpstr>'MarionCountyExt_04-19-18'!OtherDescription</vt:lpstr>
      <vt:lpstr>'MarionCountyExt_07-19-18'!OtherDescription</vt:lpstr>
      <vt:lpstr>'MartinCountyExt_05-17-18'!OtherDescription</vt:lpstr>
      <vt:lpstr>'Miami-DadeCountyExt_01-25-18'!OtherDescription</vt:lpstr>
      <vt:lpstr>'Miami-DadeCountyExt_02-27-18'!OtherDescription</vt:lpstr>
      <vt:lpstr>'Miami-DadeCountyExt_03-20-18'!OtherDescription</vt:lpstr>
      <vt:lpstr>'Miami-DadeCountyExt_04-24-18'!OtherDescription</vt:lpstr>
      <vt:lpstr>'Miami-DadeCountyExt_05-24-18'!OtherDescription</vt:lpstr>
      <vt:lpstr>'Miami-DadeCountyExt_09-25-18'!OtherDescription</vt:lpstr>
      <vt:lpstr>'Miami-DadeCountyExt_10-23-18'!OtherDescription</vt:lpstr>
      <vt:lpstr>'Miami-DadeCountyExt_11-14-17'!OtherDescription</vt:lpstr>
      <vt:lpstr>'OkaloosaCountyExt_03-06-18'!OtherDescription</vt:lpstr>
      <vt:lpstr>'OrangeCountyExt_02-28-18'!OtherDescription</vt:lpstr>
      <vt:lpstr>'OrangeCountyExt_03-13-18'!OtherDescription</vt:lpstr>
      <vt:lpstr>'OrangeCountyExt_09-13-18'!OtherDescription</vt:lpstr>
      <vt:lpstr>'OrangeCountyExt_12-14-17'!OtherDescription</vt:lpstr>
      <vt:lpstr>'OrkinPestControl_01-24-18'!OtherDescription</vt:lpstr>
      <vt:lpstr>'OrkinPestControl_03-14-18'!OtherDescription</vt:lpstr>
      <vt:lpstr>'OrkinPestControl_12-07-17'!OtherDescription</vt:lpstr>
      <vt:lpstr>'OsceolaCountyExt_02-07-18'!OtherDescription</vt:lpstr>
      <vt:lpstr>'OsceolaCountyExt_05-03-18'!OtherDescription</vt:lpstr>
      <vt:lpstr>'OsceolaCountyExt_08-23-18'!OtherDescription</vt:lpstr>
      <vt:lpstr>'OsceolaCountyExt_10-11-18'!OtherDescription</vt:lpstr>
      <vt:lpstr>'PalmBeachCountyExt_01-25-18'!OtherDescription</vt:lpstr>
      <vt:lpstr>'PalmBeachCountyExt_03-09-18'!OtherDescription</vt:lpstr>
      <vt:lpstr>'PalmBeachCountyExt_03-20-18'!OtherDescription</vt:lpstr>
      <vt:lpstr>'PalmBeachCountyExt_05-08-18'!OtherDescription</vt:lpstr>
      <vt:lpstr>'PalmBeachCountyExt_10-11-18'!OtherDescription</vt:lpstr>
      <vt:lpstr>'PalmBeachCountyExt_10-12-18'!OtherDescription</vt:lpstr>
      <vt:lpstr>'PascoCountyExt_01-31-18'!OtherDescription</vt:lpstr>
      <vt:lpstr>'PascoCountyExt_05-31-18'!OtherDescription</vt:lpstr>
      <vt:lpstr>'PascoCountyExt_12-12-17'!OtherDescription</vt:lpstr>
      <vt:lpstr>'PinellasCountyExt_03-26-18'!OtherDescription</vt:lpstr>
      <vt:lpstr>'PolkCountyExt_02-21-18'!OtherDescription</vt:lpstr>
      <vt:lpstr>'PolkCountyExt_10-04-18'!OtherDescription</vt:lpstr>
      <vt:lpstr>'PowerX_06-29-18'!OtherDescription</vt:lpstr>
      <vt:lpstr>'PutnamCountyExt_07-27-18'!OtherDescription</vt:lpstr>
      <vt:lpstr>'PutnamCountyExt_11-03-17'!OtherDescription</vt:lpstr>
      <vt:lpstr>'RookeryBay_03-27-18'!OtherDescription</vt:lpstr>
      <vt:lpstr>'RookeryBay_03-31-18'!OtherDescription</vt:lpstr>
      <vt:lpstr>'RookeryBay_09-25-18'!OtherDescription</vt:lpstr>
      <vt:lpstr>'RookeryBayNERR_01-23-18'!OtherDescription</vt:lpstr>
      <vt:lpstr>'RookeryBayNERR_05-22-18'!OtherDescription</vt:lpstr>
      <vt:lpstr>'RookeryBayNERR_08-21-18'!OtherDescription</vt:lpstr>
      <vt:lpstr>'SafariTermite&amp;PestCont_03-22-18'!OtherDescription</vt:lpstr>
      <vt:lpstr>'SafariTermite&amp;PestCont_05-10-18'!OtherDescription</vt:lpstr>
      <vt:lpstr>'SafariTermite&amp;PestCont_10-25-18'!OtherDescription</vt:lpstr>
      <vt:lpstr>'SafariTermite&amp;PestCont_12-14-17'!OtherDescription</vt:lpstr>
      <vt:lpstr>'SarasotaCountyExt_01-09-18'!OtherDescription</vt:lpstr>
      <vt:lpstr>'SarasotaCountyExt_03-20-18'!OtherDescription</vt:lpstr>
      <vt:lpstr>'SarasotaCountyExt_05-29-18'!OtherDescription</vt:lpstr>
      <vt:lpstr>'SarasotaCountyExt_09-25-18'!OtherDescription</vt:lpstr>
      <vt:lpstr>'SarasotaCountyExt_11-01-17'!OtherDescription</vt:lpstr>
      <vt:lpstr>'SarasotaCountyExt_11-14-17'!OtherDescription</vt:lpstr>
      <vt:lpstr>'St.JohnsCountyExt_02-13-18'!OtherDescription</vt:lpstr>
      <vt:lpstr>'St.JohnsCountyExt_03-01-18'!OtherDescription</vt:lpstr>
      <vt:lpstr>'St.JohnsCountyExt_09-18-18'!OtherDescription</vt:lpstr>
      <vt:lpstr>'St.LucieCountyExt_02-02-18'!OtherDescription</vt:lpstr>
      <vt:lpstr>'SumterCorrectionalInst_01-05-18'!OtherDescription</vt:lpstr>
      <vt:lpstr>'SumterCorrectionalInst_03-22-18'!OtherDescription</vt:lpstr>
      <vt:lpstr>'SumterCorrectionalInst_09-12-18'!OtherDescription</vt:lpstr>
      <vt:lpstr>'SumterCorrectionalInst_11-06-17'!OtherDescription</vt:lpstr>
      <vt:lpstr>'SumterCountyExt_06-08-18'!OtherDescription</vt:lpstr>
      <vt:lpstr>'SumterCountyExt_11-17-17'!OtherDescription</vt:lpstr>
      <vt:lpstr>'Trad''sPestControl_02-08-18'!OtherDescription</vt:lpstr>
      <vt:lpstr>'Trad''sPestControl_11-16-17'!OtherDescription</vt:lpstr>
      <vt:lpstr>'ValenciaCollege_03-29-18'!OtherDescription</vt:lpstr>
      <vt:lpstr>'VolusiaCountyExt_04-27-18'!OtherDescription</vt:lpstr>
      <vt:lpstr>'VolusiaCountyExt_06-15-18'!OtherDescription</vt:lpstr>
      <vt:lpstr>'VolusiaCountyExt_08-14-18'!OtherDescription</vt:lpstr>
      <vt:lpstr>'WaltDisneyWorld_12-05-17'!OtherDescription</vt:lpstr>
      <vt:lpstr>'WashingtonCountyExt_01-09-18'!OtherDescription</vt:lpstr>
      <vt:lpstr>'WashingtonCountyExt_05-29-18'!OtherDescription</vt:lpstr>
      <vt:lpstr>OtherDescription</vt:lpstr>
      <vt:lpstr>'AdemirJuradoCorp._09-15-18'!OtherDescrSection</vt:lpstr>
      <vt:lpstr>'AlachuaCountyExt_02-27-18'!OtherDescrSection</vt:lpstr>
      <vt:lpstr>'AlachuaCountyExt_06-28-18'!OtherDescrSection</vt:lpstr>
      <vt:lpstr>'AlachuaCountyExt_09-06-18'!OtherDescrSection</vt:lpstr>
      <vt:lpstr>'AlachuaCountyExt_10-23-18'!OtherDescrSection</vt:lpstr>
      <vt:lpstr>'BayCountyExt_03-01-18'!OtherDescrSection</vt:lpstr>
      <vt:lpstr>'BayCountyExt_04-13-18'!OtherDescrSection</vt:lpstr>
      <vt:lpstr>'BayCountyExt_08-21-18'!OtherDescrSection</vt:lpstr>
      <vt:lpstr>'BrevardCountyExt_03-30-18'!OtherDescrSection</vt:lpstr>
      <vt:lpstr>'BrevardCountyExt_11-20-17'!OtherDescrSection</vt:lpstr>
      <vt:lpstr>'Brightview_02-16-18'!OtherDescrSection</vt:lpstr>
      <vt:lpstr>'Brightview_03-02-18'!OtherDescrSection</vt:lpstr>
      <vt:lpstr>'Brightview_06-27-18'!OtherDescrSection</vt:lpstr>
      <vt:lpstr>'Brightview_11-10-17'!OtherDescrSection</vt:lpstr>
      <vt:lpstr>'BrowardCountyExt_01-10-18'!OtherDescrSection</vt:lpstr>
      <vt:lpstr>'BrowardCountyExt_02-08-18'!OtherDescrSection</vt:lpstr>
      <vt:lpstr>'BrowardCountyExt_04-12-18'!OtherDescrSection</vt:lpstr>
      <vt:lpstr>'BrowardCountyExt_07-19-18'!OtherDescrSection</vt:lpstr>
      <vt:lpstr>'CharlotteCountyExt_01-19-18'!OtherDescrSection</vt:lpstr>
      <vt:lpstr>'CharlotteCountyExt_03-01-18'!OtherDescrSection</vt:lpstr>
      <vt:lpstr>'CharlotteCountyExt_04-30-18'!OtherDescrSection</vt:lpstr>
      <vt:lpstr>'CharlotteCountyExt_05-30-18'!OtherDescrSection</vt:lpstr>
      <vt:lpstr>'CharlotteCountyExt_06-22-18'!OtherDescrSection</vt:lpstr>
      <vt:lpstr>'CharlotteCountyExt_09-07-18'!OtherDescrSection</vt:lpstr>
      <vt:lpstr>'CharlotteCountyExt_10-29-18'!OtherDescrSection</vt:lpstr>
      <vt:lpstr>'CharlotteCountyExt_11-15-17'!OtherDescrSection</vt:lpstr>
      <vt:lpstr>'CharlotteCountyExt_12-12-17'!OtherDescrSection</vt:lpstr>
      <vt:lpstr>'CitrusCountyExt_11-17-17'!OtherDescrSection</vt:lpstr>
      <vt:lpstr>'ColumbiaCountyExt_11-16-17'!OtherDescrSection</vt:lpstr>
      <vt:lpstr>'CrawfordLandscapeGroup_09-07-18'!OtherDescrSection</vt:lpstr>
      <vt:lpstr>'CrawfordLandscaping_02-16-18'!OtherDescrSection</vt:lpstr>
      <vt:lpstr>'CrawfordLandscaping_07-27-18'!OtherDescrSection</vt:lpstr>
      <vt:lpstr>'DeansServices_06-21-18'!OtherDescrSection</vt:lpstr>
      <vt:lpstr>'DeansServices_10-03-18'!OtherDescrSection</vt:lpstr>
      <vt:lpstr>'DuvalCountyExt_03-27-18'!OtherDescrSection</vt:lpstr>
      <vt:lpstr>'DuvalCountyExt_09-12-18'!OtherDescrSection</vt:lpstr>
      <vt:lpstr>'EddingerPestControl_03-17-18'!OtherDescrSection</vt:lpstr>
      <vt:lpstr>'Eddinger''sPestControl_09-18-18'!OtherDescrSection</vt:lpstr>
      <vt:lpstr>'EscambiaCountyExt_11-21-17'!OtherDescrSection</vt:lpstr>
      <vt:lpstr>'EstateLandscaping&amp;Lawn_06-15-18'!OtherDescrSection</vt:lpstr>
      <vt:lpstr>'EstateLandscaping_01-12-18'!OtherDescrSection</vt:lpstr>
      <vt:lpstr>'EstateLandscaping_02-09-18'!OtherDescrSection</vt:lpstr>
      <vt:lpstr>'EstateLandscaping_03-30-18'!OtherDescrSection</vt:lpstr>
      <vt:lpstr>'FAMU_09-04-18'!OtherDescrSection</vt:lpstr>
      <vt:lpstr>'FernviewFarm_02-02-18'!OtherDescrSection</vt:lpstr>
      <vt:lpstr>'FlaglerCountyExt_09-08-18'!OtherDescrSection</vt:lpstr>
      <vt:lpstr>'HernandoCountyExt_04-21-18'!OtherDescrSection</vt:lpstr>
      <vt:lpstr>'HernandoCountyExt_11-18-17'!OtherDescrSection</vt:lpstr>
      <vt:lpstr>'HeronHome&amp;Outdoor_12-07-17'!OtherDescrSection</vt:lpstr>
      <vt:lpstr>'HighlandsCountyExt_05-31-18'!OtherDescrSection</vt:lpstr>
      <vt:lpstr>'HillsboroughCountyExt_02-20-18'!OtherDescrSection</vt:lpstr>
      <vt:lpstr>'HillsboroughCountyExt_09-25-18'!OtherDescrSection</vt:lpstr>
      <vt:lpstr>'IndianRiverCountyExt_11-01-17'!OtherDescrSection</vt:lpstr>
      <vt:lpstr>'LakeCountyExt_06-21-18'!OtherDescrSection</vt:lpstr>
      <vt:lpstr>'LakeCountyExt_07-03-18'!OtherDescrSection</vt:lpstr>
      <vt:lpstr>'LakeCountyExt_07-05-18'!OtherDescrSection</vt:lpstr>
      <vt:lpstr>'LandscapeMaintenancePr_01-05-18'!OtherDescrSection</vt:lpstr>
      <vt:lpstr>'LandscapeMaintenancePr_02-01-18'!OtherDescrSection</vt:lpstr>
      <vt:lpstr>'LandscapeMaintenancePr_02-24-18'!OtherDescrSection</vt:lpstr>
      <vt:lpstr>'LandscapeMaintenancePr_04-27-18'!OtherDescrSection</vt:lpstr>
      <vt:lpstr>'LeeCountyExt_03-15-18'!OtherDescrSection</vt:lpstr>
      <vt:lpstr>'LeeCountyExt_04-26-18'!OtherDescrSection</vt:lpstr>
      <vt:lpstr>'LeeCountyExt_05-10-18'!OtherDescrSection</vt:lpstr>
      <vt:lpstr>'LeeCountyExt_06-01-18'!OtherDescrSection</vt:lpstr>
      <vt:lpstr>'LeeCountyExt_09-04-18'!OtherDescrSection</vt:lpstr>
      <vt:lpstr>'LeeCountyExt_10-19-18'!OtherDescrSection</vt:lpstr>
      <vt:lpstr>'LeeCountyExt_12-01-17'!OtherDescrSection</vt:lpstr>
      <vt:lpstr>'LeonCountyExt_03-29-18'!OtherDescrSection</vt:lpstr>
      <vt:lpstr>'LeonCountyExt_10-18-18'!OtherDescrSection</vt:lpstr>
      <vt:lpstr>'ManateeCountyExt_02-16-18'!OtherDescrSection</vt:lpstr>
      <vt:lpstr>'ManateeCountyExt_04-13-18'!OtherDescrSection</vt:lpstr>
      <vt:lpstr>'ManateeCountyExt_08-23-18'!OtherDescrSection</vt:lpstr>
      <vt:lpstr>'ManateeCountyExt_10-25-18'!OtherDescrSection</vt:lpstr>
      <vt:lpstr>'MarionCountyExt_01-18-18'!OtherDescrSection</vt:lpstr>
      <vt:lpstr>'MarionCountyExt_04-19-18'!OtherDescrSection</vt:lpstr>
      <vt:lpstr>'MarionCountyExt_07-19-18'!OtherDescrSection</vt:lpstr>
      <vt:lpstr>'MartinCountyExt_05-17-18'!OtherDescrSection</vt:lpstr>
      <vt:lpstr>'Miami-DadeCountyExt_01-25-18'!OtherDescrSection</vt:lpstr>
      <vt:lpstr>'Miami-DadeCountyExt_02-27-18'!OtherDescrSection</vt:lpstr>
      <vt:lpstr>'Miami-DadeCountyExt_03-20-18'!OtherDescrSection</vt:lpstr>
      <vt:lpstr>'Miami-DadeCountyExt_04-24-18'!OtherDescrSection</vt:lpstr>
      <vt:lpstr>'Miami-DadeCountyExt_05-24-18'!OtherDescrSection</vt:lpstr>
      <vt:lpstr>'Miami-DadeCountyExt_09-25-18'!OtherDescrSection</vt:lpstr>
      <vt:lpstr>'Miami-DadeCountyExt_10-23-18'!OtherDescrSection</vt:lpstr>
      <vt:lpstr>'Miami-DadeCountyExt_11-14-17'!OtherDescrSection</vt:lpstr>
      <vt:lpstr>'OkaloosaCountyExt_03-06-18'!OtherDescrSection</vt:lpstr>
      <vt:lpstr>'OrangeCountyExt_02-28-18'!OtherDescrSection</vt:lpstr>
      <vt:lpstr>'OrangeCountyExt_03-13-18'!OtherDescrSection</vt:lpstr>
      <vt:lpstr>'OrangeCountyExt_09-13-18'!OtherDescrSection</vt:lpstr>
      <vt:lpstr>'OrangeCountyExt_12-14-17'!OtherDescrSection</vt:lpstr>
      <vt:lpstr>'OrkinPestControl_01-24-18'!OtherDescrSection</vt:lpstr>
      <vt:lpstr>'OrkinPestControl_03-14-18'!OtherDescrSection</vt:lpstr>
      <vt:lpstr>'OrkinPestControl_12-07-17'!OtherDescrSection</vt:lpstr>
      <vt:lpstr>'OsceolaCountyExt_02-07-18'!OtherDescrSection</vt:lpstr>
      <vt:lpstr>'OsceolaCountyExt_05-03-18'!OtherDescrSection</vt:lpstr>
      <vt:lpstr>'OsceolaCountyExt_08-23-18'!OtherDescrSection</vt:lpstr>
      <vt:lpstr>'OsceolaCountyExt_10-11-18'!OtherDescrSection</vt:lpstr>
      <vt:lpstr>'PalmBeachCountyExt_01-25-18'!OtherDescrSection</vt:lpstr>
      <vt:lpstr>'PalmBeachCountyExt_03-09-18'!OtherDescrSection</vt:lpstr>
      <vt:lpstr>'PalmBeachCountyExt_03-20-18'!OtherDescrSection</vt:lpstr>
      <vt:lpstr>'PalmBeachCountyExt_05-08-18'!OtherDescrSection</vt:lpstr>
      <vt:lpstr>'PalmBeachCountyExt_10-11-18'!OtherDescrSection</vt:lpstr>
      <vt:lpstr>'PalmBeachCountyExt_10-12-18'!OtherDescrSection</vt:lpstr>
      <vt:lpstr>'PascoCountyExt_01-31-18'!OtherDescrSection</vt:lpstr>
      <vt:lpstr>'PascoCountyExt_05-31-18'!OtherDescrSection</vt:lpstr>
      <vt:lpstr>'PascoCountyExt_12-12-17'!OtherDescrSection</vt:lpstr>
      <vt:lpstr>'PinellasCountyExt_03-26-18'!OtherDescrSection</vt:lpstr>
      <vt:lpstr>'PolkCountyExt_02-21-18'!OtherDescrSection</vt:lpstr>
      <vt:lpstr>'PolkCountyExt_10-04-18'!OtherDescrSection</vt:lpstr>
      <vt:lpstr>'PowerX_06-29-18'!OtherDescrSection</vt:lpstr>
      <vt:lpstr>'PutnamCountyExt_07-27-18'!OtherDescrSection</vt:lpstr>
      <vt:lpstr>'PutnamCountyExt_11-03-17'!OtherDescrSection</vt:lpstr>
      <vt:lpstr>'RookeryBay_03-27-18'!OtherDescrSection</vt:lpstr>
      <vt:lpstr>'RookeryBay_03-31-18'!OtherDescrSection</vt:lpstr>
      <vt:lpstr>'RookeryBay_09-25-18'!OtherDescrSection</vt:lpstr>
      <vt:lpstr>'RookeryBayNERR_01-23-18'!OtherDescrSection</vt:lpstr>
      <vt:lpstr>'RookeryBayNERR_05-22-18'!OtherDescrSection</vt:lpstr>
      <vt:lpstr>'RookeryBayNERR_08-21-18'!OtherDescrSection</vt:lpstr>
      <vt:lpstr>'SafariTermite&amp;PestCont_03-22-18'!OtherDescrSection</vt:lpstr>
      <vt:lpstr>'SafariTermite&amp;PestCont_05-10-18'!OtherDescrSection</vt:lpstr>
      <vt:lpstr>'SafariTermite&amp;PestCont_10-25-18'!OtherDescrSection</vt:lpstr>
      <vt:lpstr>'SafariTermite&amp;PestCont_12-14-17'!OtherDescrSection</vt:lpstr>
      <vt:lpstr>'SarasotaCountyExt_01-09-18'!OtherDescrSection</vt:lpstr>
      <vt:lpstr>'SarasotaCountyExt_03-20-18'!OtherDescrSection</vt:lpstr>
      <vt:lpstr>'SarasotaCountyExt_05-29-18'!OtherDescrSection</vt:lpstr>
      <vt:lpstr>'SarasotaCountyExt_09-25-18'!OtherDescrSection</vt:lpstr>
      <vt:lpstr>'SarasotaCountyExt_11-01-17'!OtherDescrSection</vt:lpstr>
      <vt:lpstr>'SarasotaCountyExt_11-14-17'!OtherDescrSection</vt:lpstr>
      <vt:lpstr>'St.JohnsCountyExt_02-13-18'!OtherDescrSection</vt:lpstr>
      <vt:lpstr>'St.JohnsCountyExt_03-01-18'!OtherDescrSection</vt:lpstr>
      <vt:lpstr>'St.JohnsCountyExt_09-18-18'!OtherDescrSection</vt:lpstr>
      <vt:lpstr>'St.LucieCountyExt_02-02-18'!OtherDescrSection</vt:lpstr>
      <vt:lpstr>'SumterCorrectionalInst_01-05-18'!OtherDescrSection</vt:lpstr>
      <vt:lpstr>'SumterCorrectionalInst_03-22-18'!OtherDescrSection</vt:lpstr>
      <vt:lpstr>'SumterCorrectionalInst_09-12-18'!OtherDescrSection</vt:lpstr>
      <vt:lpstr>'SumterCorrectionalInst_11-06-17'!OtherDescrSection</vt:lpstr>
      <vt:lpstr>'SumterCountyExt_06-08-18'!OtherDescrSection</vt:lpstr>
      <vt:lpstr>'SumterCountyExt_11-17-17'!OtherDescrSection</vt:lpstr>
      <vt:lpstr>'Trad''sPestControl_02-08-18'!OtherDescrSection</vt:lpstr>
      <vt:lpstr>'Trad''sPestControl_11-16-17'!OtherDescrSection</vt:lpstr>
      <vt:lpstr>'ValenciaCollege_03-29-18'!OtherDescrSection</vt:lpstr>
      <vt:lpstr>'VolusiaCountyExt_04-27-18'!OtherDescrSection</vt:lpstr>
      <vt:lpstr>'VolusiaCountyExt_06-15-18'!OtherDescrSection</vt:lpstr>
      <vt:lpstr>'VolusiaCountyExt_08-14-18'!OtherDescrSection</vt:lpstr>
      <vt:lpstr>'WaltDisneyWorld_12-05-17'!OtherDescrSection</vt:lpstr>
      <vt:lpstr>'WashingtonCountyExt_01-09-18'!OtherDescrSection</vt:lpstr>
      <vt:lpstr>'WashingtonCountyExt_05-29-18'!OtherDescrSection</vt:lpstr>
      <vt:lpstr>OtherDescrSection</vt:lpstr>
      <vt:lpstr>'AdemirJuradoCorp._09-15-18'!Print_Titles</vt:lpstr>
      <vt:lpstr>'AlachuaCountyExt_02-27-18'!Print_Titles</vt:lpstr>
      <vt:lpstr>'AlachuaCountyExt_06-28-18'!Print_Titles</vt:lpstr>
      <vt:lpstr>'AlachuaCountyExt_09-06-18'!Print_Titles</vt:lpstr>
      <vt:lpstr>'AlachuaCountyExt_10-23-18'!Print_Titles</vt:lpstr>
      <vt:lpstr>'BayCountyExt_03-01-18'!Print_Titles</vt:lpstr>
      <vt:lpstr>'BayCountyExt_04-13-18'!Print_Titles</vt:lpstr>
      <vt:lpstr>'BayCountyExt_08-21-18'!Print_Titles</vt:lpstr>
      <vt:lpstr>'BrevardCountyExt_03-30-18'!Print_Titles</vt:lpstr>
      <vt:lpstr>'BrevardCountyExt_11-20-17'!Print_Titles</vt:lpstr>
      <vt:lpstr>'Brightview_02-16-18'!Print_Titles</vt:lpstr>
      <vt:lpstr>'Brightview_03-02-18'!Print_Titles</vt:lpstr>
      <vt:lpstr>'Brightview_06-27-18'!Print_Titles</vt:lpstr>
      <vt:lpstr>'Brightview_11-10-17'!Print_Titles</vt:lpstr>
      <vt:lpstr>'BrowardCountyExt_01-10-18'!Print_Titles</vt:lpstr>
      <vt:lpstr>'BrowardCountyExt_02-08-18'!Print_Titles</vt:lpstr>
      <vt:lpstr>'BrowardCountyExt_04-12-18'!Print_Titles</vt:lpstr>
      <vt:lpstr>'BrowardCountyExt_07-19-18'!Print_Titles</vt:lpstr>
      <vt:lpstr>'CharlotteCountyExt_01-19-18'!Print_Titles</vt:lpstr>
      <vt:lpstr>'CharlotteCountyExt_03-01-18'!Print_Titles</vt:lpstr>
      <vt:lpstr>'CharlotteCountyExt_04-30-18'!Print_Titles</vt:lpstr>
      <vt:lpstr>'CharlotteCountyExt_05-30-18'!Print_Titles</vt:lpstr>
      <vt:lpstr>'CharlotteCountyExt_06-22-18'!Print_Titles</vt:lpstr>
      <vt:lpstr>'CharlotteCountyExt_09-07-18'!Print_Titles</vt:lpstr>
      <vt:lpstr>'CharlotteCountyExt_10-29-18'!Print_Titles</vt:lpstr>
      <vt:lpstr>'CharlotteCountyExt_11-15-17'!Print_Titles</vt:lpstr>
      <vt:lpstr>'CharlotteCountyExt_12-12-17'!Print_Titles</vt:lpstr>
      <vt:lpstr>'CitrusCountyExt_11-17-17'!Print_Titles</vt:lpstr>
      <vt:lpstr>'ColumbiaCountyExt_11-16-17'!Print_Titles</vt:lpstr>
      <vt:lpstr>'CrawfordLandscapeGroup_09-07-18'!Print_Titles</vt:lpstr>
      <vt:lpstr>'CrawfordLandscaping_02-16-18'!Print_Titles</vt:lpstr>
      <vt:lpstr>'CrawfordLandscaping_07-27-18'!Print_Titles</vt:lpstr>
      <vt:lpstr>'DeansServices_06-21-18'!Print_Titles</vt:lpstr>
      <vt:lpstr>'DeansServices_10-03-18'!Print_Titles</vt:lpstr>
      <vt:lpstr>'DuvalCountyExt_03-27-18'!Print_Titles</vt:lpstr>
      <vt:lpstr>'DuvalCountyExt_09-12-18'!Print_Titles</vt:lpstr>
      <vt:lpstr>'EddingerPestControl_03-17-18'!Print_Titles</vt:lpstr>
      <vt:lpstr>'Eddinger''sPestControl_09-18-18'!Print_Titles</vt:lpstr>
      <vt:lpstr>'EscambiaCountyExt_11-21-17'!Print_Titles</vt:lpstr>
      <vt:lpstr>'EstateLandscaping&amp;Lawn_06-15-18'!Print_Titles</vt:lpstr>
      <vt:lpstr>'EstateLandscaping_01-12-18'!Print_Titles</vt:lpstr>
      <vt:lpstr>'EstateLandscaping_02-09-18'!Print_Titles</vt:lpstr>
      <vt:lpstr>'EstateLandscaping_03-30-18'!Print_Titles</vt:lpstr>
      <vt:lpstr>'FAMU_09-04-18'!Print_Titles</vt:lpstr>
      <vt:lpstr>'FernviewFarm_02-02-18'!Print_Titles</vt:lpstr>
      <vt:lpstr>'FlaglerCountyExt_09-08-18'!Print_Titles</vt:lpstr>
      <vt:lpstr>'HernandoCountyExt_04-21-18'!Print_Titles</vt:lpstr>
      <vt:lpstr>'HernandoCountyExt_11-18-17'!Print_Titles</vt:lpstr>
      <vt:lpstr>'HeronHome&amp;Outdoor_12-07-17'!Print_Titles</vt:lpstr>
      <vt:lpstr>'HighlandsCountyExt_05-31-18'!Print_Titles</vt:lpstr>
      <vt:lpstr>'HillsboroughCountyExt_02-20-18'!Print_Titles</vt:lpstr>
      <vt:lpstr>'HillsboroughCountyExt_09-25-18'!Print_Titles</vt:lpstr>
      <vt:lpstr>'IndianRiverCountyExt_11-01-17'!Print_Titles</vt:lpstr>
      <vt:lpstr>'LakeCountyExt_06-21-18'!Print_Titles</vt:lpstr>
      <vt:lpstr>'LakeCountyExt_07-03-18'!Print_Titles</vt:lpstr>
      <vt:lpstr>'LakeCountyExt_07-05-18'!Print_Titles</vt:lpstr>
      <vt:lpstr>'LandscapeMaintenancePr_01-05-18'!Print_Titles</vt:lpstr>
      <vt:lpstr>'LandscapeMaintenancePr_02-01-18'!Print_Titles</vt:lpstr>
      <vt:lpstr>'LandscapeMaintenancePr_02-24-18'!Print_Titles</vt:lpstr>
      <vt:lpstr>'LandscapeMaintenancePr_04-27-18'!Print_Titles</vt:lpstr>
      <vt:lpstr>'LeeCountyExt_03-15-18'!Print_Titles</vt:lpstr>
      <vt:lpstr>'LeeCountyExt_04-26-18'!Print_Titles</vt:lpstr>
      <vt:lpstr>'LeeCountyExt_05-10-18'!Print_Titles</vt:lpstr>
      <vt:lpstr>'LeeCountyExt_06-01-18'!Print_Titles</vt:lpstr>
      <vt:lpstr>'LeeCountyExt_09-04-18'!Print_Titles</vt:lpstr>
      <vt:lpstr>'LeeCountyExt_10-19-18'!Print_Titles</vt:lpstr>
      <vt:lpstr>'LeeCountyExt_12-01-17'!Print_Titles</vt:lpstr>
      <vt:lpstr>'LeonCountyExt_03-29-18'!Print_Titles</vt:lpstr>
      <vt:lpstr>'LeonCountyExt_10-18-18'!Print_Titles</vt:lpstr>
      <vt:lpstr>'ManateeCountyExt_02-16-18'!Print_Titles</vt:lpstr>
      <vt:lpstr>'ManateeCountyExt_04-13-18'!Print_Titles</vt:lpstr>
      <vt:lpstr>'ManateeCountyExt_08-23-18'!Print_Titles</vt:lpstr>
      <vt:lpstr>'ManateeCountyExt_10-25-18'!Print_Titles</vt:lpstr>
      <vt:lpstr>'MarionCountyExt_01-18-18'!Print_Titles</vt:lpstr>
      <vt:lpstr>'MarionCountyExt_04-19-18'!Print_Titles</vt:lpstr>
      <vt:lpstr>'MarionCountyExt_07-19-18'!Print_Titles</vt:lpstr>
      <vt:lpstr>'MartinCountyExt_05-17-18'!Print_Titles</vt:lpstr>
      <vt:lpstr>'Miami-DadeCountyExt_01-25-18'!Print_Titles</vt:lpstr>
      <vt:lpstr>'Miami-DadeCountyExt_02-27-18'!Print_Titles</vt:lpstr>
      <vt:lpstr>'Miami-DadeCountyExt_03-20-18'!Print_Titles</vt:lpstr>
      <vt:lpstr>'Miami-DadeCountyExt_04-24-18'!Print_Titles</vt:lpstr>
      <vt:lpstr>'Miami-DadeCountyExt_05-24-18'!Print_Titles</vt:lpstr>
      <vt:lpstr>'Miami-DadeCountyExt_09-25-18'!Print_Titles</vt:lpstr>
      <vt:lpstr>'Miami-DadeCountyExt_10-23-18'!Print_Titles</vt:lpstr>
      <vt:lpstr>'Miami-DadeCountyExt_11-14-17'!Print_Titles</vt:lpstr>
      <vt:lpstr>'OkaloosaCountyExt_03-06-18'!Print_Titles</vt:lpstr>
      <vt:lpstr>'OrangeCountyExt_02-28-18'!Print_Titles</vt:lpstr>
      <vt:lpstr>'OrangeCountyExt_03-13-18'!Print_Titles</vt:lpstr>
      <vt:lpstr>'OrangeCountyExt_09-13-18'!Print_Titles</vt:lpstr>
      <vt:lpstr>'OrangeCountyExt_12-14-17'!Print_Titles</vt:lpstr>
      <vt:lpstr>'OrkinPestControl_01-24-18'!Print_Titles</vt:lpstr>
      <vt:lpstr>'OrkinPestControl_03-14-18'!Print_Titles</vt:lpstr>
      <vt:lpstr>'OrkinPestControl_12-07-17'!Print_Titles</vt:lpstr>
      <vt:lpstr>'OsceolaCountyExt_02-07-18'!Print_Titles</vt:lpstr>
      <vt:lpstr>'OsceolaCountyExt_05-03-18'!Print_Titles</vt:lpstr>
      <vt:lpstr>'OsceolaCountyExt_08-23-18'!Print_Titles</vt:lpstr>
      <vt:lpstr>'OsceolaCountyExt_10-11-18'!Print_Titles</vt:lpstr>
      <vt:lpstr>'PalmBeachCountyExt_01-25-18'!Print_Titles</vt:lpstr>
      <vt:lpstr>'PalmBeachCountyExt_03-09-18'!Print_Titles</vt:lpstr>
      <vt:lpstr>'PalmBeachCountyExt_03-20-18'!Print_Titles</vt:lpstr>
      <vt:lpstr>'PalmBeachCountyExt_05-08-18'!Print_Titles</vt:lpstr>
      <vt:lpstr>'PalmBeachCountyExt_10-11-18'!Print_Titles</vt:lpstr>
      <vt:lpstr>'PalmBeachCountyExt_10-12-18'!Print_Titles</vt:lpstr>
      <vt:lpstr>'PascoCountyExt_01-31-18'!Print_Titles</vt:lpstr>
      <vt:lpstr>'PascoCountyExt_05-31-18'!Print_Titles</vt:lpstr>
      <vt:lpstr>'PascoCountyExt_12-12-17'!Print_Titles</vt:lpstr>
      <vt:lpstr>'PinellasCountyExt_03-26-18'!Print_Titles</vt:lpstr>
      <vt:lpstr>'PolkCountyExt_02-21-18'!Print_Titles</vt:lpstr>
      <vt:lpstr>'PolkCountyExt_10-04-18'!Print_Titles</vt:lpstr>
      <vt:lpstr>'PowerX_06-29-18'!Print_Titles</vt:lpstr>
      <vt:lpstr>'PutnamCountyExt_07-27-18'!Print_Titles</vt:lpstr>
      <vt:lpstr>'PutnamCountyExt_11-03-17'!Print_Titles</vt:lpstr>
      <vt:lpstr>'RookeryBay_03-27-18'!Print_Titles</vt:lpstr>
      <vt:lpstr>'RookeryBay_03-31-18'!Print_Titles</vt:lpstr>
      <vt:lpstr>'RookeryBay_09-25-18'!Print_Titles</vt:lpstr>
      <vt:lpstr>'RookeryBayNERR_01-23-18'!Print_Titles</vt:lpstr>
      <vt:lpstr>'RookeryBayNERR_05-22-18'!Print_Titles</vt:lpstr>
      <vt:lpstr>'RookeryBayNERR_08-21-18'!Print_Titles</vt:lpstr>
      <vt:lpstr>'SafariTermite&amp;PestCont_03-22-18'!Print_Titles</vt:lpstr>
      <vt:lpstr>'SafariTermite&amp;PestCont_05-10-18'!Print_Titles</vt:lpstr>
      <vt:lpstr>'SafariTermite&amp;PestCont_10-25-18'!Print_Titles</vt:lpstr>
      <vt:lpstr>'SafariTermite&amp;PestCont_12-14-17'!Print_Titles</vt:lpstr>
      <vt:lpstr>'SarasotaCountyExt_01-09-18'!Print_Titles</vt:lpstr>
      <vt:lpstr>'SarasotaCountyExt_03-20-18'!Print_Titles</vt:lpstr>
      <vt:lpstr>'SarasotaCountyExt_05-29-18'!Print_Titles</vt:lpstr>
      <vt:lpstr>'SarasotaCountyExt_09-25-18'!Print_Titles</vt:lpstr>
      <vt:lpstr>'SarasotaCountyExt_11-01-17'!Print_Titles</vt:lpstr>
      <vt:lpstr>'SarasotaCountyExt_11-14-17'!Print_Titles</vt:lpstr>
      <vt:lpstr>'St.JohnsCountyExt_02-13-18'!Print_Titles</vt:lpstr>
      <vt:lpstr>'St.JohnsCountyExt_03-01-18'!Print_Titles</vt:lpstr>
      <vt:lpstr>'St.JohnsCountyExt_09-18-18'!Print_Titles</vt:lpstr>
      <vt:lpstr>'St.LucieCountyExt_02-02-18'!Print_Titles</vt:lpstr>
      <vt:lpstr>Summary!Print_Titles</vt:lpstr>
      <vt:lpstr>'SumterCorrectionalInst_01-05-18'!Print_Titles</vt:lpstr>
      <vt:lpstr>'SumterCorrectionalInst_03-22-18'!Print_Titles</vt:lpstr>
      <vt:lpstr>'SumterCorrectionalInst_09-12-18'!Print_Titles</vt:lpstr>
      <vt:lpstr>'SumterCorrectionalInst_11-06-17'!Print_Titles</vt:lpstr>
      <vt:lpstr>'SumterCountyExt_06-08-18'!Print_Titles</vt:lpstr>
      <vt:lpstr>'SumterCountyExt_11-17-17'!Print_Titles</vt:lpstr>
      <vt:lpstr>'Trad''sPestControl_02-08-18'!Print_Titles</vt:lpstr>
      <vt:lpstr>'Trad''sPestControl_11-16-17'!Print_Titles</vt:lpstr>
      <vt:lpstr>'ValenciaCollege_03-29-18'!Print_Titles</vt:lpstr>
      <vt:lpstr>'VolusiaCountyExt_04-27-18'!Print_Titles</vt:lpstr>
      <vt:lpstr>'VolusiaCountyExt_06-15-18'!Print_Titles</vt:lpstr>
      <vt:lpstr>'VolusiaCountyExt_08-14-18'!Print_Titles</vt:lpstr>
      <vt:lpstr>'WaltDisneyWorld_12-05-17'!Print_Titles</vt:lpstr>
      <vt:lpstr>'WashingtonCountyExt_01-09-18'!Print_Titles</vt:lpstr>
      <vt:lpstr>'WashingtonCountyExt_05-29-18'!Print_Titles</vt:lpstr>
      <vt:lpstr>tabname</vt:lpstr>
    </vt:vector>
  </TitlesOfParts>
  <Company>ufl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Georgia Gelmis</dc:creator>
  <cp:lastModifiedBy>Bain, CJ</cp:lastModifiedBy>
  <cp:lastPrinted>2016-11-11T00:00:27Z</cp:lastPrinted>
  <dcterms:created xsi:type="dcterms:W3CDTF">2008-03-20T21:48:11Z</dcterms:created>
  <dcterms:modified xsi:type="dcterms:W3CDTF">2018-11-12T23:20:43Z</dcterms:modified>
</cp:coreProperties>
</file>